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veudela\Desktop\"/>
    </mc:Choice>
  </mc:AlternateContent>
  <xr:revisionPtr revIDLastSave="0" documentId="8_{93D02F01-CE21-40FD-A21E-96111CA9DD3A}" xr6:coauthVersionLast="36" xr6:coauthVersionMax="36" xr10:uidLastSave="{00000000-0000-0000-0000-000000000000}"/>
  <bookViews>
    <workbookView xWindow="0" yWindow="0" windowWidth="17256" windowHeight="5064" activeTab="3" xr2:uid="{00000000-000D-0000-FFFF-FFFF00000000}"/>
  </bookViews>
  <sheets>
    <sheet name="1st Quarter" sheetId="4" r:id="rId1"/>
    <sheet name="2nd Quarter" sheetId="3" r:id="rId2"/>
    <sheet name="3rd Quarter" sheetId="6" r:id="rId3"/>
    <sheet name="4th Quarter" sheetId="7" r:id="rId4"/>
  </sheets>
  <calcPr calcId="191029"/>
</workbook>
</file>

<file path=xl/calcChain.xml><?xml version="1.0" encoding="utf-8"?>
<calcChain xmlns="http://schemas.openxmlformats.org/spreadsheetml/2006/main">
  <c r="H132" i="7" l="1"/>
  <c r="H126" i="7"/>
  <c r="H125" i="7"/>
  <c r="H131" i="7"/>
  <c r="H130" i="7"/>
  <c r="H129" i="7"/>
  <c r="H128" i="7"/>
  <c r="H127" i="7"/>
  <c r="H133" i="7" l="1"/>
  <c r="H162" i="6"/>
  <c r="H161" i="6"/>
  <c r="H160" i="6"/>
  <c r="H159" i="6"/>
  <c r="H158" i="6"/>
  <c r="H157" i="6"/>
  <c r="H156" i="6"/>
  <c r="H155" i="6"/>
  <c r="H154" i="6"/>
  <c r="J122" i="3"/>
  <c r="H95" i="4" l="1"/>
  <c r="H94" i="4"/>
  <c r="H93" i="4"/>
  <c r="H92" i="4"/>
  <c r="H91" i="4"/>
  <c r="H90" i="4"/>
  <c r="H89" i="4"/>
  <c r="H88" i="4"/>
  <c r="H96" i="4" l="1"/>
  <c r="J128" i="3"/>
  <c r="J130" i="3" s="1"/>
  <c r="J129" i="3"/>
  <c r="J127" i="3"/>
  <c r="J126" i="3"/>
  <c r="J124" i="3"/>
  <c r="J125" i="3"/>
  <c r="J123" i="3"/>
</calcChain>
</file>

<file path=xl/sharedStrings.xml><?xml version="1.0" encoding="utf-8"?>
<sst xmlns="http://schemas.openxmlformats.org/spreadsheetml/2006/main" count="4302" uniqueCount="1031">
  <si>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</si>
  <si>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</si>
  <si>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</si>
  <si>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</si>
  <si>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</si>
  <si>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</si>
  <si>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</si>
  <si>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</si>
  <si>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</si>
  <si>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</si>
  <si>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</si>
  <si>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</si>
  <si>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MACRO USE ONLY</t>
  </si>
  <si>
    <t>year and quarter of report coverage</t>
  </si>
  <si>
    <t>Internal FOI Tracking number</t>
  </si>
  <si>
    <t>Title of information requested</t>
  </si>
  <si>
    <t>status of request</t>
  </si>
  <si>
    <t>Additional details about the request</t>
  </si>
  <si>
    <t>Date of Response/Route/Refer</t>
  </si>
  <si>
    <t>B/S/O/Rs</t>
  </si>
  <si>
    <t>2023-Q1</t>
  </si>
  <si>
    <t>#DBM-174875134304</t>
  </si>
  <si>
    <t>eFOI</t>
  </si>
  <si>
    <t>- Yearly summarize Budget expenditures expenses allocation of our brgy</t>
  </si>
  <si>
    <t>NO</t>
  </si>
  <si>
    <t>SUCCESSFUL</t>
  </si>
  <si>
    <t>FREE</t>
  </si>
  <si>
    <t>#DBM-286632882781</t>
  </si>
  <si>
    <t>- Devolution Transition Plan</t>
  </si>
  <si>
    <t>-</t>
  </si>
  <si>
    <t>SPIB</t>
  </si>
  <si>
    <t>#DBM-190499494118</t>
  </si>
  <si>
    <t>- Applicability of COA Circular No. 2021-014 dated 22 December 2021 in Contracting an Intermediary</t>
  </si>
  <si>
    <t>REFERRED</t>
  </si>
  <si>
    <t>Information not in the custody of DBM</t>
  </si>
  <si>
    <t>#DBM-530308532922</t>
  </si>
  <si>
    <t>- National Tax Allotment (NTA or formerly known as the Internal Revenue Allotment or IRA)</t>
  </si>
  <si>
    <t>RO9</t>
  </si>
  <si>
    <t>#DBM-284742052759</t>
  </si>
  <si>
    <t>- Follow up on NOSCA Issuance</t>
  </si>
  <si>
    <t>RO3</t>
  </si>
  <si>
    <t>#DBM-085339424908</t>
  </si>
  <si>
    <t>- DOJ Devolution Transition Plan: Katarungang Pambarangay</t>
  </si>
  <si>
    <t>#DBM-094693803214</t>
  </si>
  <si>
    <t>Budget Operations Manual for Barangays (BOMB)</t>
  </si>
  <si>
    <t>#DBM-417760000512</t>
  </si>
  <si>
    <t>- 2023 National Tax Allotment</t>
  </si>
  <si>
    <t>#DBM-843896830879</t>
  </si>
  <si>
    <t>Barangay Annual Investment Program (AIP) - Katuparan, Taguig City</t>
  </si>
  <si>
    <t>#DBM-476326636520</t>
  </si>
  <si>
    <t>Research</t>
  </si>
  <si>
    <t>#DBM-256774997415</t>
  </si>
  <si>
    <t>The Budget of Expenditures and Sources of Financing of Barangays in Carmen, Cotabato</t>
  </si>
  <si>
    <t>#DBM-535563483819</t>
  </si>
  <si>
    <t>Historical data on government budget allocation for road investments and railway investments in NCR</t>
  </si>
  <si>
    <t>#DBM-502877239628</t>
  </si>
  <si>
    <t>Information about the budget/funds for Employees Compensation Commission (ECC)</t>
  </si>
  <si>
    <t>BMB-C</t>
  </si>
  <si>
    <t>#DBM-692781031045</t>
  </si>
  <si>
    <t>COA 7 Office Order and Advisory - 118th COA Anniversary Celebration</t>
  </si>
  <si>
    <t>DENIED</t>
  </si>
  <si>
    <t>#DBM-945781735453</t>
  </si>
  <si>
    <t>NOSCA RELEASE FOR ERF IMPLEMENTATION</t>
  </si>
  <si>
    <t>RO1</t>
  </si>
  <si>
    <t>#DBM-742686300342</t>
  </si>
  <si>
    <t xml:space="preserve">
Number of Public School Teachers</t>
  </si>
  <si>
    <t>DepEd</t>
  </si>
  <si>
    <t>#DBM-460656496708</t>
  </si>
  <si>
    <t>Number of Barangays in the Philippines</t>
  </si>
  <si>
    <t>DILG</t>
  </si>
  <si>
    <t>#DBM-974744322353</t>
  </si>
  <si>
    <t>Number of Libraries</t>
  </si>
  <si>
    <t>QRT 2</t>
  </si>
  <si>
    <t>#DBM-671125210583</t>
  </si>
  <si>
    <t>Number of Museum</t>
  </si>
  <si>
    <t>#DBM-202575378497</t>
  </si>
  <si>
    <t>Official and Unofficial Delegates &amp; Expenses to WEF Davos Switzerland 2023</t>
  </si>
  <si>
    <t>PARTIALLY SUCCESSFUL</t>
  </si>
  <si>
    <t>#DBM-308094754321</t>
  </si>
  <si>
    <t>BIR FORM 2316</t>
  </si>
  <si>
    <t>#DBM-200309149520</t>
  </si>
  <si>
    <t>National Budget Circular No. 476 and 479</t>
  </si>
  <si>
    <t>ACCEPTED</t>
  </si>
  <si>
    <t>BTB</t>
  </si>
  <si>
    <t>#DBM-135829305579</t>
  </si>
  <si>
    <t>NTA for FY 2023</t>
  </si>
  <si>
    <t>LGRCB</t>
  </si>
  <si>
    <t>REFERRED (INFO NOT MAINTAINED/ROUTE TO)</t>
  </si>
  <si>
    <t>#DBM-679531116129</t>
  </si>
  <si>
    <t>Funding sources and prioritization of release for the rehabilitation &amp; recovery needs from disasters</t>
  </si>
  <si>
    <t>AWAITING CLARIFICATION</t>
  </si>
  <si>
    <t>#DBM-595862319262</t>
  </si>
  <si>
    <t>Nosca/erf update</t>
  </si>
  <si>
    <t>PROCESSING</t>
  </si>
  <si>
    <t>#DBM-829546033056</t>
  </si>
  <si>
    <t>Status of the NOSCA of the Kalinga State University relative to the implementation of NBC No.5892022</t>
  </si>
  <si>
    <t>#DBM-497622418676</t>
  </si>
  <si>
    <t>General Appropriations Act for Fiscal Years 1992-1997</t>
  </si>
  <si>
    <t>TOTAL</t>
  </si>
  <si>
    <t>#DBM-273669809745</t>
  </si>
  <si>
    <t>Certificate of Employment/Service Record</t>
  </si>
  <si>
    <t>Directly answered the query of the requesting party</t>
  </si>
  <si>
    <t>N/A</t>
  </si>
  <si>
    <t>#DBM-839674329539</t>
  </si>
  <si>
    <t>NOSCA for ERF Implementation</t>
  </si>
  <si>
    <t>#DBM-379004210576</t>
  </si>
  <si>
    <t>Follow up for NOSCA</t>
  </si>
  <si>
    <t>#DBM-921810507966</t>
  </si>
  <si>
    <t>Meals during Overtime</t>
  </si>
  <si>
    <t>#DBM-310324645243</t>
  </si>
  <si>
    <t>NTA by Barangays in Municipality of Guipos, Zamboanga del Sur</t>
  </si>
  <si>
    <t>#DBM-942900847110</t>
  </si>
  <si>
    <t>2023 Economic plans for the Philippines</t>
  </si>
  <si>
    <t>#DBM-808530636220</t>
  </si>
  <si>
    <t>IRR for Republic Act 11701</t>
  </si>
  <si>
    <t>OPCCB</t>
  </si>
  <si>
    <t>#DBM-915797200520</t>
  </si>
  <si>
    <t>NTA of Municipality and Barangays of San Miguel, Bulacan for 2023-2024</t>
  </si>
  <si>
    <t>#DBM-491860132212</t>
  </si>
  <si>
    <t>Internal Revenue Allotment (IRA)</t>
  </si>
  <si>
    <t>#DBM-735715084452</t>
  </si>
  <si>
    <t>2023 National Tax Allotment</t>
  </si>
  <si>
    <t>Barangay Budget Operations Manual</t>
  </si>
  <si>
    <t>#DBM-372064447609</t>
  </si>
  <si>
    <t>FY2022 IRA Allotment : LAGUNA and it’s CITIES and MUNiCIPALITIES</t>
  </si>
  <si>
    <t>#DBM-790294328648</t>
  </si>
  <si>
    <t>AL LGU IRA/NTA UTILIZATION REPORT for CFY2021/2022</t>
  </si>
  <si>
    <t>#DBM-994443513147</t>
  </si>
  <si>
    <t>NOSCA for Reclass</t>
  </si>
  <si>
    <t>#DBM-108225418863</t>
  </si>
  <si>
    <t>ERF</t>
  </si>
  <si>
    <t>#DBM-370295843435</t>
  </si>
  <si>
    <t>NOSCA- ERF</t>
  </si>
  <si>
    <t>#DBM-057769700296</t>
  </si>
  <si>
    <t>Budget allocated by City of Manila for Go Manila mobile app</t>
  </si>
  <si>
    <t>#DBM-228914001515</t>
  </si>
  <si>
    <t>Budget allocated for FOI Philippines</t>
  </si>
  <si>
    <t>#DBM-749364341063</t>
  </si>
  <si>
    <t>DBM National Budget Circular No. 433, Prescribing Guidelines on the Hiring of Consultants</t>
  </si>
  <si>
    <t>Successful</t>
  </si>
  <si>
    <t>Partially Successful</t>
  </si>
  <si>
    <t>Accepted</t>
  </si>
  <si>
    <t>Referred</t>
  </si>
  <si>
    <t>Denied</t>
  </si>
  <si>
    <t>Awaiting Clarification</t>
  </si>
  <si>
    <t>Processing</t>
  </si>
  <si>
    <t>Total</t>
  </si>
  <si>
    <t>2023-Q2</t>
  </si>
  <si>
    <t>#DBM-937310774660</t>
  </si>
  <si>
    <t>NBC 461 Cycle 9 Guidelines</t>
  </si>
  <si>
    <t>Directly answered by MACRO FOI Receiving Officer</t>
  </si>
  <si>
    <t>BMB - F</t>
  </si>
  <si>
    <r>
      <t xml:space="preserve">if request was lodged through </t>
    </r>
    <r>
      <rPr>
        <b/>
        <sz val="10"/>
        <color rgb="FF000000"/>
        <rFont val="Arial"/>
        <family val="2"/>
        <scheme val="minor"/>
      </rPr>
      <t>eFOI or standard (paper-based)</t>
    </r>
  </si>
  <si>
    <r>
      <t xml:space="preserve">date request was lodged by requesting party </t>
    </r>
    <r>
      <rPr>
        <b/>
        <sz val="10"/>
        <color rgb="FF000000"/>
        <rFont val="Arial"/>
        <family val="2"/>
        <scheme val="minor"/>
      </rPr>
      <t>(YYYY-MM-DD)</t>
    </r>
  </si>
  <si>
    <r>
      <t xml:space="preserve">if the agency requested for extension or additional 20 working days </t>
    </r>
    <r>
      <rPr>
        <b/>
        <sz val="10"/>
        <color rgb="FF000000"/>
        <rFont val="Arial"/>
        <family val="2"/>
        <scheme val="minor"/>
      </rPr>
      <t>(YES or NO)</t>
    </r>
  </si>
  <si>
    <r>
      <t xml:space="preserve">date request was processed/finished by the agency; if not yet processed/finished, indicate </t>
    </r>
    <r>
      <rPr>
        <b/>
        <sz val="10"/>
        <color rgb="FF000000"/>
        <rFont val="Arial"/>
        <family val="2"/>
        <scheme val="minor"/>
      </rPr>
      <t>ONGOING</t>
    </r>
  </si>
  <si>
    <r>
      <t xml:space="preserve">number of days lapsed facilitating the request; if finished within the same day, indicate </t>
    </r>
    <r>
      <rPr>
        <b/>
        <sz val="10"/>
        <color rgb="FF000000"/>
        <rFont val="Arial"/>
        <family val="2"/>
        <scheme val="minor"/>
      </rPr>
      <t>0</t>
    </r>
  </si>
  <si>
    <r>
      <t xml:space="preserve">fees paid by the requesting party for facilitation of request; if none, indicate </t>
    </r>
    <r>
      <rPr>
        <b/>
        <sz val="10"/>
        <color rgb="FF000000"/>
        <rFont val="Arial"/>
        <family val="2"/>
        <scheme val="minor"/>
      </rPr>
      <t>FREE</t>
    </r>
  </si>
  <si>
    <r>
      <t>If the requesting party or any other citizen filed an appeal for the specific request (</t>
    </r>
    <r>
      <rPr>
        <b/>
        <sz val="10"/>
        <color rgb="FF000000"/>
        <rFont val="Arial"/>
        <family val="2"/>
        <scheme val="minor"/>
      </rPr>
      <t>YES or NO)</t>
    </r>
  </si>
  <si>
    <t>Action/s Taken / Additional Information</t>
  </si>
  <si>
    <t>#DBM-146075425777</t>
  </si>
  <si>
    <t>Revised Organizational Structure and Staffing Standards for Treatment and Rehabilitation Centers</t>
  </si>
  <si>
    <t>DBM-FOI-RF-2023-1</t>
  </si>
  <si>
    <t>Standard FOI Request Form</t>
  </si>
  <si>
    <t>Consolidated Guidelines for Loan Agreements</t>
  </si>
  <si>
    <t>DMS No: 2023-BC-0042591-I</t>
  </si>
  <si>
    <t>The response / memo of BMB-C was received by MACRO on May 9, 2023, 10:29 AM</t>
  </si>
  <si>
    <t>MACRO drafted a letter addressed to Atty. Riezel Bartolome dated 9 May 2023</t>
  </si>
  <si>
    <t>#DBM-187128158488</t>
  </si>
  <si>
    <t>National debt of the Philippine Government</t>
  </si>
  <si>
    <t>Data not in the custody of DBM</t>
  </si>
  <si>
    <t>DOF</t>
  </si>
  <si>
    <t>#DBM-541637333770</t>
  </si>
  <si>
    <t>National Budget for 2023</t>
  </si>
  <si>
    <t>#DBM-858745517997</t>
  </si>
  <si>
    <t>DBM Annual budget</t>
  </si>
  <si>
    <t>April 5, 2023 - 12:01pm work was suspended. April 6-10, 2023 were declared as Holidays</t>
  </si>
  <si>
    <t>Requested at the eFOI portal on Apr 05, 2023 at 7:54 pm.</t>
  </si>
  <si>
    <t>#DBM-632797113294</t>
  </si>
  <si>
    <t>Budget for state univeristies facility upgrade</t>
  </si>
  <si>
    <t>Requested at the eFOI portal on Apr 05, 2023 at 9:43 pm.</t>
  </si>
  <si>
    <t>#DBM-706527938993</t>
  </si>
  <si>
    <t>LGU IRA</t>
  </si>
  <si>
    <t>RO - CAR</t>
  </si>
  <si>
    <t>#DBM-348447201613</t>
  </si>
  <si>
    <t>NOSCA Reclassficiation Follow Up</t>
  </si>
  <si>
    <t>RO8</t>
  </si>
  <si>
    <t>#DBM-855802521006</t>
  </si>
  <si>
    <t>Updated Directory of the Philippine Government</t>
  </si>
  <si>
    <t>#DBM-175462499592</t>
  </si>
  <si>
    <t>Are Barangay Health Worker part of the Plantilla in the Barangay?</t>
  </si>
  <si>
    <t>#DBM-526467571123</t>
  </si>
  <si>
    <t>Request for a Laptop</t>
  </si>
  <si>
    <t>Invalid Request</t>
  </si>
  <si>
    <t>#DBM-302229420080</t>
  </si>
  <si>
    <t>Budget allocated for STEM education in the Philippines (2018-2022)</t>
  </si>
  <si>
    <t>#DBM-920345985559</t>
  </si>
  <si>
    <t>NOSCA</t>
  </si>
  <si>
    <t>#DBM-386391602547</t>
  </si>
  <si>
    <t>Performance based bonus for DepEd</t>
  </si>
  <si>
    <t>#DBM-658155398060</t>
  </si>
  <si>
    <t>Update on FUND for Item: Integration in the Pay Roll Slip</t>
  </si>
  <si>
    <t>#DBM-848967317470</t>
  </si>
  <si>
    <t>Utilization of the Share from the National Wealth for LGUs</t>
  </si>
  <si>
    <t>#DBM-340629885685</t>
  </si>
  <si>
    <t>On 20 April 2023, the DBM - RO3 attached the file requested however the requesting party complained that the file was corrupted</t>
  </si>
  <si>
    <t>On 24 April 2023, the concerned was relayed to DBM - RO3 and the requested file was sent to the requesting party directly to his personal email.</t>
  </si>
  <si>
    <t>#DBM-382054461606</t>
  </si>
  <si>
    <t>Internal Revenue Allotment(IRA) Agoo La Union</t>
  </si>
  <si>
    <t>#DBM-124272326473</t>
  </si>
  <si>
    <t>Allocated government fund for Infrastructure of Home for the Elderly and Orphanage</t>
  </si>
  <si>
    <t>DSWD</t>
  </si>
  <si>
    <t>#DBM-167935579542</t>
  </si>
  <si>
    <t>REPUBLIC ACT NO. 7663 - The General Appropriations Act of 1994</t>
  </si>
  <si>
    <t>CLOSED</t>
  </si>
  <si>
    <t>Formerly "Awaiting Clarification". Since the Requesting Party did not replied, eFOI formally closed this concern.</t>
  </si>
  <si>
    <t>BITS / ACTS</t>
  </si>
  <si>
    <t>#DBM-609748112368</t>
  </si>
  <si>
    <t>This is in relation with #DBM-340629885685. The same requesting party requested the same information previously requested. The FOI Receiving Officer just re-upload the requested information.</t>
  </si>
  <si>
    <t>#DBM-852784069619</t>
  </si>
  <si>
    <t>NOSCA for the Reclassification of DOST PDs</t>
  </si>
  <si>
    <t>#DBM-721946013134</t>
  </si>
  <si>
    <t>Rationalization Plan of DA Region I</t>
  </si>
  <si>
    <t>#DBM-456897794746</t>
  </si>
  <si>
    <t>2022 Financial Ratios Philippines</t>
  </si>
  <si>
    <t>NEDA</t>
  </si>
  <si>
    <t>#DBM-970358681276</t>
  </si>
  <si>
    <t>Budget for Children and Youth Welfare Facility</t>
  </si>
  <si>
    <t>#DBM-211139507656</t>
  </si>
  <si>
    <t>Updated CSC Qualification Standards for Plantilla positions in the Government</t>
  </si>
  <si>
    <t>#DBM-178782010986</t>
  </si>
  <si>
    <t>Costs of the Renovations Inside the Malacañang Complex from July 2022 to April 2023</t>
  </si>
  <si>
    <t>Information not in the custody of DBM
Note: The request cannot be referred to another agency due to the glitch in the eFOI portal</t>
  </si>
  <si>
    <t>#DBM-884665225777</t>
  </si>
  <si>
    <t>Funding OCTA Research</t>
  </si>
  <si>
    <t>#DBM-871644665762</t>
  </si>
  <si>
    <t>2023 NHA Budget</t>
  </si>
  <si>
    <t>#DBM-188060668550</t>
  </si>
  <si>
    <t>#DBM-200614020777</t>
  </si>
  <si>
    <t>Outsourcing to OCTA Research</t>
  </si>
  <si>
    <t>#DBM-163446240652</t>
  </si>
  <si>
    <t>Clarification re: JOINT CIRCULAR No. 02, s. 2015</t>
  </si>
  <si>
    <t>#DBM-973193445380</t>
  </si>
  <si>
    <t>#DBM-941016483866</t>
  </si>
  <si>
    <t>National Budget Circular No. 479</t>
  </si>
  <si>
    <t>AS</t>
  </si>
  <si>
    <t>#DBM-155621475740</t>
  </si>
  <si>
    <t>Equivalent Record Form</t>
  </si>
  <si>
    <t>RO IV-A</t>
  </si>
  <si>
    <t>#DBM-930654892711</t>
  </si>
  <si>
    <t>DBM Compensation Policy Guidelines No. 98-1 dated March 23, 1998</t>
  </si>
  <si>
    <t>#DBM-599009121117</t>
  </si>
  <si>
    <t>Budget Allocation of CHED Recognized Institutions in Northern Mindanao</t>
  </si>
  <si>
    <t>#DBM-054088345256</t>
  </si>
  <si>
    <t>Budget plan for F.Y 2022 of Barangay Calumbaya, Bauang, La Union</t>
  </si>
  <si>
    <t>RO 1</t>
  </si>
  <si>
    <t>#DBM-854891459781</t>
  </si>
  <si>
    <t>Funding breakdown of FDA</t>
  </si>
  <si>
    <t>BMB-B</t>
  </si>
  <si>
    <t>#DBM-450364085722</t>
  </si>
  <si>
    <t>LTO and SUCs Financial Expenditures for October-December 2022</t>
  </si>
  <si>
    <t>#DBM-011458754108</t>
  </si>
  <si>
    <t>PBB 2021 of Department of Education Employees Releasing</t>
  </si>
  <si>
    <t>#DBM-532518970472</t>
  </si>
  <si>
    <t>Shares of National Tax Allotment for the year 2023</t>
  </si>
  <si>
    <t>RO 12</t>
  </si>
  <si>
    <t>#DBM-254105832526</t>
  </si>
  <si>
    <t>DPWH Expenditures in 2022</t>
  </si>
  <si>
    <t>BMB - A</t>
  </si>
  <si>
    <t>#DBM-547523073511</t>
  </si>
  <si>
    <t>DBM Local Budget Circular No. 53</t>
  </si>
  <si>
    <t>#DBM-426039455853</t>
  </si>
  <si>
    <t>Plantilla Positions Reclassified under RA11914 in Region XII</t>
  </si>
  <si>
    <t>#DBM-903767071670</t>
  </si>
  <si>
    <t>2022 National Tax Allotment (NTA) per cities and municipalities</t>
  </si>
  <si>
    <t>#DBM-084556944051</t>
  </si>
  <si>
    <t>The Alloted Budget of Quezon City for Senior Citizens during 2019-2023</t>
  </si>
  <si>
    <t>DBM-FOI-RF-2023-2</t>
  </si>
  <si>
    <t>Statement of Appropriations, Allotments, Obligations, Disbursements, and Balances (SAAODB) for the National Power Corporation (NPC), National Electrification Administration (NEA), and Philippine National Oil Company (PNOC)</t>
  </si>
  <si>
    <t>DMS No: 2023- BC-0062263A-E</t>
  </si>
  <si>
    <t>BMB - C</t>
  </si>
  <si>
    <t>#DBM-306942787338</t>
  </si>
  <si>
    <t>NOSCA follow up updates</t>
  </si>
  <si>
    <t>#DBM-562686635758</t>
  </si>
  <si>
    <t>LIst of government agencies who have received Performance Based Bonuses for CY 2020 to 2022</t>
  </si>
  <si>
    <t>#DBM-677369686643</t>
  </si>
  <si>
    <t>2022 DBM Notice of Cash Allocation (NCA)</t>
  </si>
  <si>
    <t>#DBM-544510762700</t>
  </si>
  <si>
    <t>BC 2017-2</t>
  </si>
  <si>
    <t>#DBM-744145309129</t>
  </si>
  <si>
    <t>Clarification on unused Notice of Cash Allocation</t>
  </si>
  <si>
    <t>Forwarded by the BTB to BMB-C on May 18, 2023</t>
  </si>
  <si>
    <t>#DBM-256318606696</t>
  </si>
  <si>
    <t xml:space="preserve">Internal Revenue allotment for the Province of Isabela, Municipality of Angadanan, and Barangay Canangan 
</t>
  </si>
  <si>
    <t>RO 2</t>
  </si>
  <si>
    <t>#DBM-704079342856</t>
  </si>
  <si>
    <t>Manila's financial statement for the first quarter of 2023</t>
  </si>
  <si>
    <t>#DBM-499655756839</t>
  </si>
  <si>
    <t>Composition of Committee on Anti-Red Tape Authority (CART)</t>
  </si>
  <si>
    <t>#DBM-354243390154</t>
  </si>
  <si>
    <t>Disbursement and Obligation of all SUCs</t>
  </si>
  <si>
    <t>#DBM-972541984906</t>
  </si>
  <si>
    <t>Salary of Barangay Officials in Mogpog Marinduque</t>
  </si>
  <si>
    <t>RO IV-B</t>
  </si>
  <si>
    <t>#DBM-333006659026</t>
  </si>
  <si>
    <t>Request for Disbursement and Obligation of all SUCs</t>
  </si>
  <si>
    <t>CHED</t>
  </si>
  <si>
    <t>#DBM-440754760400</t>
  </si>
  <si>
    <t>Approved Budget for Media and Information Campaigns of Government Offices, Institutions and GOCCs</t>
  </si>
  <si>
    <t>#DBM-847327110293</t>
  </si>
  <si>
    <t>Information re: 15.1 billion funds allocated for construction of classrooms</t>
  </si>
  <si>
    <t>DPWH</t>
  </si>
  <si>
    <t>#DBM-148483302397</t>
  </si>
  <si>
    <t>IRA of Barangay Calanan, Tabuk City, Kalinga as of CY 2023</t>
  </si>
  <si>
    <t>DBM - CAR</t>
  </si>
  <si>
    <t>#DBM-838599985298</t>
  </si>
  <si>
    <t>Disbursement and obligation level per State Universities and Colleges from year 2000-2022</t>
  </si>
  <si>
    <t>DBM-FOI-RF-2023-3</t>
  </si>
  <si>
    <t>Soft Copy of Approved GAA from 1950 to Present</t>
  </si>
  <si>
    <t>DMS No: 2023-TI-0071784-I</t>
  </si>
  <si>
    <t>ACTS</t>
  </si>
  <si>
    <t>#DBM-265110590190</t>
  </si>
  <si>
    <t>Sectoral Agricultural Expenditures on Selected Commodities</t>
  </si>
  <si>
    <t>BMB - E</t>
  </si>
  <si>
    <t>#DBM-476767983988</t>
  </si>
  <si>
    <t>Government Expenditures on Education and Gross Tertiary Enrollment</t>
  </si>
  <si>
    <t>#DBM-044322191125</t>
  </si>
  <si>
    <t>House of Representatives chairman on the Board Edward Henry Pacayra Rabe Republic of the Philippines</t>
  </si>
  <si>
    <t>#DBM-177411125199</t>
  </si>
  <si>
    <t>2023 NATIONAL TAX ALLOTMENT</t>
  </si>
  <si>
    <t>#DBM-295567559621</t>
  </si>
  <si>
    <t>Build Build Build Program (BBBP)</t>
  </si>
  <si>
    <t>#DBM-611040789271</t>
  </si>
  <si>
    <t>Build Build Build Program</t>
  </si>
  <si>
    <t>#DBM-515760212471</t>
  </si>
  <si>
    <t>Utilization of foreign aid for Yolanda survivors</t>
  </si>
  <si>
    <t>#DBM-972398767700</t>
  </si>
  <si>
    <t>You asked for NTA utilization of LGUs</t>
  </si>
  <si>
    <t>#DBM-926257658221</t>
  </si>
  <si>
    <t>RO 3</t>
  </si>
  <si>
    <t>#DBM-845548368122</t>
  </si>
  <si>
    <t>Budget Distribution of Mandaluyong City to Barangays</t>
  </si>
  <si>
    <t>#DBM-291325370432</t>
  </si>
  <si>
    <t>DBM-CHED Joint circular No. 3, s 2022</t>
  </si>
  <si>
    <t>#DBM-888804119277</t>
  </si>
  <si>
    <t>FULL DISCLOSURE OF BRGY 2023</t>
  </si>
  <si>
    <t>RO - NCR</t>
  </si>
  <si>
    <t>#DBM-739781066659</t>
  </si>
  <si>
    <t>NOSCA UPDATE</t>
  </si>
  <si>
    <t>#DBM-970788512123</t>
  </si>
  <si>
    <t>Budget Distribution of Manila City to Barangay</t>
  </si>
  <si>
    <t>#DBM-395115536176</t>
  </si>
  <si>
    <t>ACUPIADO, RODEL M. - PAL01-2023-647</t>
  </si>
  <si>
    <t>#DBM-557330465038</t>
  </si>
  <si>
    <t>REQUEST TO FUND MY THESIS PROPOSAL</t>
  </si>
  <si>
    <t>#DBM-039171013820</t>
  </si>
  <si>
    <t>#DBM-299735210402</t>
  </si>
  <si>
    <t>Data on Government spending to provide pension for MUPs</t>
  </si>
  <si>
    <t>BMB - D</t>
  </si>
  <si>
    <t>#DBM-867531876116</t>
  </si>
  <si>
    <t>Sangguniang Kabataan Brgy. Malibo Matanda "Malibo Matanda Summer League 2023" Project Fund</t>
  </si>
  <si>
    <t>#DBM-181188456908</t>
  </si>
  <si>
    <t>CY 2023 COA Report of Sibonga Municipality</t>
  </si>
  <si>
    <t>#DBM-012686097690</t>
  </si>
  <si>
    <t>Granting of SRI</t>
  </si>
  <si>
    <t>#DBM-047422828189</t>
  </si>
  <si>
    <t>2020 Annual Budget of First-Class Cities in NCR</t>
  </si>
  <si>
    <t>#DBM-116993294814</t>
  </si>
  <si>
    <t>Budget of Barangay Bacal 2 Talavera, Nueva Ecija</t>
  </si>
  <si>
    <t>#DBM-135632115634</t>
  </si>
  <si>
    <t>RO 9</t>
  </si>
  <si>
    <t>#DBM-166465211435</t>
  </si>
  <si>
    <t>NTA of the Municipality of Aroroy, Masbate</t>
  </si>
  <si>
    <t>#DBM-385959222683</t>
  </si>
  <si>
    <t>Reclassification of Position of Mr. Nomer A. Embile from Teacher II to Master Teacher I</t>
  </si>
  <si>
    <t>#DBM-928867356618</t>
  </si>
  <si>
    <t>2023 allocated budget for Cebu South</t>
  </si>
  <si>
    <t>#DBM-847997851111</t>
  </si>
  <si>
    <t>Financial Assistance Chargeable against the FY 203 LGSF-FGA TO LGUs</t>
  </si>
  <si>
    <t>#DBM-390707056457</t>
  </si>
  <si>
    <t>NOSCA of Angelica D. Gasid from San Vicente School of Fisheries, Division of Northern Samar, Region VIII.</t>
  </si>
  <si>
    <t>RO 8</t>
  </si>
  <si>
    <t>#DBM-710857615833</t>
  </si>
  <si>
    <t>Taguig City 2020 to 2022 Budget</t>
  </si>
  <si>
    <t>#DBM-130414588093</t>
  </si>
  <si>
    <t>NOSCA for DOST PSTDS 
based on RA 11914.</t>
  </si>
  <si>
    <t>#DBM-454658664829</t>
  </si>
  <si>
    <t>Process of requesting financial assistance chargeable against the FY 2023 LGSF - FA to LGUs</t>
  </si>
  <si>
    <t>#DBM-831259364749</t>
  </si>
  <si>
    <t>Clarifications on Section 8 of EO 77</t>
  </si>
  <si>
    <t>#DBM-940212603519</t>
  </si>
  <si>
    <t>NOSCA no. 0412021-08-09</t>
  </si>
  <si>
    <t>#DBM-820368225968</t>
  </si>
  <si>
    <t>Development on Aurora Special Economic Zone</t>
  </si>
  <si>
    <t>#DBM-262824762192</t>
  </si>
  <si>
    <t>Health Budgets of LGU</t>
  </si>
  <si>
    <t>#DBM-030274031032</t>
  </si>
  <si>
    <t>E.O. 77 Section 14 Daily Subsistence Allowance for Foreign Travel</t>
  </si>
  <si>
    <t>#DBM-529381763977</t>
  </si>
  <si>
    <t>Contract of Service/JO: Communication Expense/Allowance</t>
  </si>
  <si>
    <t>#DBM-824053039983</t>
  </si>
  <si>
    <t>Reimbursable prescriptive eyeglasses in government employees</t>
  </si>
  <si>
    <t>#DBM-867560299662</t>
  </si>
  <si>
    <t>Barangay NTA for C.Y. 2023 of Municipality of Pililla Province of Rizal</t>
  </si>
  <si>
    <t>#DBM-284870144874</t>
  </si>
  <si>
    <t>NTA for C.Y. 2024 of all Barangays in Municipality of Pililla, Province of Rizal</t>
  </si>
  <si>
    <t>#DBM-978525249963</t>
  </si>
  <si>
    <t>National Budget (GAA or Equivalent)</t>
  </si>
  <si>
    <t>#DBM-911261325604</t>
  </si>
  <si>
    <t>Reclassification of position of Mr. Nomer A. Embile from Teacher III to Master Teacher I</t>
  </si>
  <si>
    <t>#DBM-200596477878</t>
  </si>
  <si>
    <t>Inquiry regarding the budget of my Reclassification</t>
  </si>
  <si>
    <t>#DBM-017887437031</t>
  </si>
  <si>
    <t>NOSCA STATUS</t>
  </si>
  <si>
    <t>#DBM-794858126855</t>
  </si>
  <si>
    <t>DBM National Budget Circular No. 519 dated March 27, 2009</t>
  </si>
  <si>
    <t>#DBM-442407766659</t>
  </si>
  <si>
    <t>The Health Emergency allowance information</t>
  </si>
  <si>
    <t>DOH</t>
  </si>
  <si>
    <t>Closed</t>
  </si>
  <si>
    <t>2nd Quarter</t>
  </si>
  <si>
    <t>#DBM-604068489911</t>
  </si>
  <si>
    <t>#DBM-562699634966</t>
  </si>
  <si>
    <t>Grant of rice allowance</t>
  </si>
  <si>
    <t>Directly received by DBM -RO2</t>
  </si>
  <si>
    <t>#DBM-913703553806</t>
  </si>
  <si>
    <t>Guidelines on the computation of waived items for PS Cap limitation</t>
  </si>
  <si>
    <t>#DBM-967773879703</t>
  </si>
  <si>
    <t>Relassification from T3-MT1</t>
  </si>
  <si>
    <t>#DBM-770204522510</t>
  </si>
  <si>
    <t>Reclassification</t>
  </si>
  <si>
    <t>#DBM-717861476468</t>
  </si>
  <si>
    <t>REQUEST FOR CLARIFICATION re: Extended Payment Period E.O 91</t>
  </si>
  <si>
    <t>#DBM-656640593615</t>
  </si>
  <si>
    <t>Annual Local Government Budget Process of Muntinlupa City Government</t>
  </si>
  <si>
    <t>#DBM-563029600980</t>
  </si>
  <si>
    <t>Public Education's Budget of the Philippines</t>
  </si>
  <si>
    <t>#DBM-125303300317</t>
  </si>
  <si>
    <t>Status of NOSCA of Kalinga State University</t>
  </si>
  <si>
    <t>#DBM-355686882085</t>
  </si>
  <si>
    <t>DMS REF # 2022-LGRCB-0080762E-E</t>
  </si>
  <si>
    <t>#DBM-912213833375</t>
  </si>
  <si>
    <t>13th month pay of Job Orders</t>
  </si>
  <si>
    <t>#DBM-920249232455</t>
  </si>
  <si>
    <t>Status of NOSCA</t>
  </si>
  <si>
    <t>#DBM-586030517557</t>
  </si>
  <si>
    <t>2023 budget of Kalinga</t>
  </si>
  <si>
    <t>#DBM-517999927653</t>
  </si>
  <si>
    <t>Inquire of NOSCA</t>
  </si>
  <si>
    <t>#DBM-724324908519</t>
  </si>
  <si>
    <t>#DBM-610306806317</t>
  </si>
  <si>
    <t>#DBM-129987600240</t>
  </si>
  <si>
    <t>DBM Circular Letter (CL) No. 99-4, dated February 9, 1999</t>
  </si>
  <si>
    <t>#DBM-067151752669</t>
  </si>
  <si>
    <t>Payment of Accounts Payable sourced from 2021 GAA Continuing Appropriation</t>
  </si>
  <si>
    <t>#DBM-326307546771</t>
  </si>
  <si>
    <t>Barangay National Tax Allotment Share of Tuguegarao City, Cagayan Barangays</t>
  </si>
  <si>
    <t>#DBM-682137987071</t>
  </si>
  <si>
    <t>Annual Education Budget</t>
  </si>
  <si>
    <t>#DBM-300381202421</t>
  </si>
  <si>
    <t>Honorarium and representation rates for contracted Subject Matter Expert</t>
  </si>
  <si>
    <t>#DBM-100669801963</t>
  </si>
  <si>
    <t>Reenacted budget</t>
  </si>
  <si>
    <t>#DBM-462731919059</t>
  </si>
  <si>
    <t>Update on my reclass</t>
  </si>
  <si>
    <t>#DBM-032084223838</t>
  </si>
  <si>
    <t>National Tax Allocation for 2023 - Municipality of Nagcarlan and its Barangays</t>
  </si>
  <si>
    <t>#DBM-570051343735</t>
  </si>
  <si>
    <t>Budget Circular 2001-02</t>
  </si>
  <si>
    <t>#DBM-882420348767</t>
  </si>
  <si>
    <t>Inquiry on NOSCA for Reclassification (TIII to MTI) Secondary</t>
  </si>
  <si>
    <t>#DBM-297525480845</t>
  </si>
  <si>
    <t>Hello..... I'm Royal family Justice at Lurd empperaon puoi King Edward henry Rabe at malacañang King</t>
  </si>
  <si>
    <t>#DBM-116762152113</t>
  </si>
  <si>
    <t>NATIONAL TAX ALLOTMENT</t>
  </si>
  <si>
    <t>#DBM-309809406362</t>
  </si>
  <si>
    <t>NOSCA INQUIRY</t>
  </si>
  <si>
    <t>#DBM-565411977269</t>
  </si>
  <si>
    <t>Government budget for health and education sectors</t>
  </si>
  <si>
    <t>#DBM-481682463251</t>
  </si>
  <si>
    <t>National Tax Allotment (NTA) of Cotabato Province for FY 2022</t>
  </si>
  <si>
    <t>#DBM-286164270406</t>
  </si>
  <si>
    <t>Permission to obtain the budget and expenses of the City of Marikina for education purposes only.</t>
  </si>
  <si>
    <t>#DBM-699476123953</t>
  </si>
  <si>
    <t>Sample Local Investment Plan for Health</t>
  </si>
  <si>
    <t>#DBM-940530878372</t>
  </si>
  <si>
    <t>Inquiry: Funds of the Approved Item</t>
  </si>
  <si>
    <t>#DBM-524537025638</t>
  </si>
  <si>
    <t>NOSCA FOLLOW UP</t>
  </si>
  <si>
    <t>#DBM-790312551229</t>
  </si>
  <si>
    <t>ERF NOSCA UPDATE</t>
  </si>
  <si>
    <t>#DBM-225184953345</t>
  </si>
  <si>
    <t>MDRRMO AUDIT REPORT 2022 (CUYO, AGUTAYA, PALAWAN)</t>
  </si>
  <si>
    <t>2023-Q3</t>
  </si>
  <si>
    <t>#DBM-385894649849</t>
  </si>
  <si>
    <t>Nosca for ERF follow up</t>
  </si>
  <si>
    <t>#DBM-021952111340</t>
  </si>
  <si>
    <t>Department of Health Plantilla positions entitled with Representation and Travel Allowance</t>
  </si>
  <si>
    <t>#DBM-762386103313</t>
  </si>
  <si>
    <t>DBM-DENR-DPWH Joint Circular No. 1 series of 1989</t>
  </si>
  <si>
    <t>#DBM-683057110708</t>
  </si>
  <si>
    <t>Infrastructure Development of the Municipality of Ternate, Cavite</t>
  </si>
  <si>
    <t>#DBM-582791682426</t>
  </si>
  <si>
    <t>INFRASTRUCTURE DEVELOPMENT FOR MUNICIPALITY OF CANAMAN, CAMARINES SUR</t>
  </si>
  <si>
    <t>#DBM-953590390248</t>
  </si>
  <si>
    <t xml:space="preserve">Infrastructure Development for the Municipality of Suyo, Ilocos Sur 
</t>
  </si>
  <si>
    <t>#DBM-586295020748</t>
  </si>
  <si>
    <t>Infrastructure Development of Various Project in Aguilar, Pangasinan</t>
  </si>
  <si>
    <t>#DBM-409347925230</t>
  </si>
  <si>
    <t>Infrastructure and Development of Alilem, Ilocos Sur</t>
  </si>
  <si>
    <t>#DBM-086052525922</t>
  </si>
  <si>
    <t>Infrastructure Development of Autoclave Sterilization Facility of General Trias City, Cavite</t>
  </si>
  <si>
    <t>#DBM-455528820689</t>
  </si>
  <si>
    <t>Request for Local Government Tax (LGT) Rates in All Municipalities/Cities in the Philippines</t>
  </si>
  <si>
    <t>#DBM-989545149842</t>
  </si>
  <si>
    <t>2023 National Budget</t>
  </si>
  <si>
    <t>#DBM-648954683931</t>
  </si>
  <si>
    <t>National Expenditure Program (NEP)</t>
  </si>
  <si>
    <t>#DBM-755072580857</t>
  </si>
  <si>
    <t>2023 NEP</t>
  </si>
  <si>
    <t>#DBM-390958703345</t>
  </si>
  <si>
    <t>2024 NEP</t>
  </si>
  <si>
    <t>#DBM-639299028762</t>
  </si>
  <si>
    <t>Budget Allocation for Primary Care Facility / Community Health Center</t>
  </si>
  <si>
    <t>#DBM-919602460513</t>
  </si>
  <si>
    <t>PBB FY 2021 STATUS</t>
  </si>
  <si>
    <t>#DBM-282964754719</t>
  </si>
  <si>
    <t>Salary deductions for Jo and COS working in GOCC institutions</t>
  </si>
  <si>
    <t>#DBM-417533298722</t>
  </si>
  <si>
    <t>NBC Cycle 9 Guidelines</t>
  </si>
  <si>
    <t>#DBM-410441563545</t>
  </si>
  <si>
    <t>INTERNAL REVENUE ALLOTMENT BY CITY/MUNICIPALITY IN THE PROVINCE OF TARLAC AS OF 2022</t>
  </si>
  <si>
    <t>#DBM-878196589625</t>
  </si>
  <si>
    <t>Budget for Health Centers</t>
  </si>
  <si>
    <t>#DBM-609026309478</t>
  </si>
  <si>
    <t>REQUEST TO RELEASE HEALTH EMERGENCY ALLOWANCE (HEA)</t>
  </si>
  <si>
    <t>#DBM-443677350355</t>
  </si>
  <si>
    <t>The IRA of Barangay Kapatagan, Laak, Davao de Oro year 2018 to 2022</t>
  </si>
  <si>
    <t>#DBM-002029067875</t>
  </si>
  <si>
    <t>GRANTING OF RATA</t>
  </si>
  <si>
    <t>#DBM-701063665628</t>
  </si>
  <si>
    <t>EO 77 PRE DEPARTURE EXPENSE</t>
  </si>
  <si>
    <t>#DBM-572724726283</t>
  </si>
  <si>
    <t>Government Expenditure</t>
  </si>
  <si>
    <t>#DBM-008643335411</t>
  </si>
  <si>
    <t>National Tax Allotment of Balud, Masbate</t>
  </si>
  <si>
    <t>#DBM-349133938283</t>
  </si>
  <si>
    <t>REQUEST FOR THE NO. OF EMPLOYEES WHO ARE LICENSED HEALTH PROFESSIONALS WORKING IN YOUR AGENCY/OFFICE</t>
  </si>
  <si>
    <t>#DBM-826181892533</t>
  </si>
  <si>
    <t>DSWD ANNUAL BUDGET 2000-2023</t>
  </si>
  <si>
    <t>#DBM-269053927530</t>
  </si>
  <si>
    <t>PSIPOP FOR DEPED DIVISION OF KABANKALAN CITY</t>
  </si>
  <si>
    <t>#DBM-922185225296</t>
  </si>
  <si>
    <t>PSIPOP for DEPED DIVISION OF KABANKALAN CITY</t>
  </si>
  <si>
    <t>Invalid Request due to duplicity of Request for Information by the same Requesting Party</t>
  </si>
  <si>
    <t>#DBM-881521304435</t>
  </si>
  <si>
    <t>Inquiry about EO 77</t>
  </si>
  <si>
    <t>#DBM-509445286609</t>
  </si>
  <si>
    <t>Status of Release of Cash Allowance in DepEd Region IV-A</t>
  </si>
  <si>
    <t>#DBM-741655232638</t>
  </si>
  <si>
    <t>Latest budget allocation for all and every state universities and colleges</t>
  </si>
  <si>
    <t>#DBM-241749576510</t>
  </si>
  <si>
    <t>NOSCA of ZOHAR D TALLADA</t>
  </si>
  <si>
    <t>#DBM-040670418000</t>
  </si>
  <si>
    <t>National Tax Allocation/Internal Revenue Allocation for 2018-2023 Camarines Sur</t>
  </si>
  <si>
    <t>#DBM-366936623526</t>
  </si>
  <si>
    <t>Salary Grade Table for Job Order / Contract of Service Personnel</t>
  </si>
  <si>
    <t>#DBM-006265830815</t>
  </si>
  <si>
    <t>National Tax Allotment 2024 per Barangay in City of Dasmarinas Cavite</t>
  </si>
  <si>
    <t>#DBM-692262235065</t>
  </si>
  <si>
    <t>Update on my reclassification</t>
  </si>
  <si>
    <t>#DBM-704817546834</t>
  </si>
  <si>
    <t>RECLASSIFICATION</t>
  </si>
  <si>
    <t>#DBM-829461791040</t>
  </si>
  <si>
    <t>Internal Revenue Allotment (IRA) of Talavera, Toledo City, Cebu.</t>
  </si>
  <si>
    <t>#DBM-757795102312</t>
  </si>
  <si>
    <t>Status of Approved NOSCA</t>
  </si>
  <si>
    <t>#DBM-438341414550</t>
  </si>
  <si>
    <t>Status of NOSCA of Ms. Cristine Dela Cruz Doctor</t>
  </si>
  <si>
    <t>#DBM-262501618661</t>
  </si>
  <si>
    <t>2024 General Appropriations Act</t>
  </si>
  <si>
    <t>#DBM-991366431924</t>
  </si>
  <si>
    <t>Status regarding NOSCA of DPWH Bulacan Sub(3rd) District Engineering Office</t>
  </si>
  <si>
    <t>#DBM-031439690493</t>
  </si>
  <si>
    <t>CHED-DBM JC on Reclassification Clarification</t>
  </si>
  <si>
    <t>#DBM-862472063913</t>
  </si>
  <si>
    <t>Soft copy of Statement of Allotment, Obligation, and Balances (2013-Present)</t>
  </si>
  <si>
    <t>#DBM-982839088858</t>
  </si>
  <si>
    <t>Terms of Reference re: Development of the DBM Document Management System</t>
  </si>
  <si>
    <t>#DBM-823525634873</t>
  </si>
  <si>
    <t>Request for Information re: ABC and winning bidder for the Development of the DBM DMS</t>
  </si>
  <si>
    <t>#DBM-152230670299</t>
  </si>
  <si>
    <t>APPROVED NOSCA for Position Reclassification of faculty in Eastern Samar State University</t>
  </si>
  <si>
    <t>#DBM-329232213229</t>
  </si>
  <si>
    <t>Matrices of Duties and Responsibilities under LBC 137</t>
  </si>
  <si>
    <t>#DBM-896733661256</t>
  </si>
  <si>
    <t>Matrices of Duties and Responsibilities or Position Profiles of positions under LBC 137</t>
  </si>
  <si>
    <t>#DBM-408569803091</t>
  </si>
  <si>
    <t>NOSCA UPADATE AND STATUS</t>
  </si>
  <si>
    <t>#DBM-074254852556</t>
  </si>
  <si>
    <t>#DBM-471288243378</t>
  </si>
  <si>
    <t>SARO and NCA for CYs 2020-2022</t>
  </si>
  <si>
    <t>#DBM-535760100220</t>
  </si>
  <si>
    <t>National Budget Circular 331</t>
  </si>
  <si>
    <t>DBM-FOI-RF-2023-4</t>
  </si>
  <si>
    <t>Documents on Disbursement Payments in relation to Panguil Bay Bridge Project</t>
  </si>
  <si>
    <t>DMS No. 2023-AGL-0106073-E</t>
  </si>
  <si>
    <t>#DBM-178362231223</t>
  </si>
  <si>
    <t>PFMAT assessment score of barangays in Bansalan, Davao del Sur</t>
  </si>
  <si>
    <t>#DBM-024768042941</t>
  </si>
  <si>
    <t>Procured Agricultural Products in Region V</t>
  </si>
  <si>
    <t>#DBM-466584651032</t>
  </si>
  <si>
    <t>DBM-DENR-DPWH Joint Circular No. 1, dated Sept. 30, 1989</t>
  </si>
  <si>
    <t>#DBM-275089076177</t>
  </si>
  <si>
    <t>IRA per Region</t>
  </si>
  <si>
    <t>#DBM-643852325670</t>
  </si>
  <si>
    <t>NTA shares of all the barangays in Bacacay, Albay for 2023</t>
  </si>
  <si>
    <t>#DBM-182370226543</t>
  </si>
  <si>
    <t>Budget Operations Manual for LGUs (2023 Edition)</t>
  </si>
  <si>
    <t>#DBM-777899305033</t>
  </si>
  <si>
    <t>Follow-up on OCA and HEA</t>
  </si>
  <si>
    <t>#DBM-023653593203</t>
  </si>
  <si>
    <t>Department of Migrant Workers' Itemized 2023 GAA, showing appropriation for the OFW Hospital</t>
  </si>
  <si>
    <t>#DBM-756530507499</t>
  </si>
  <si>
    <t>Reclassification of position of Mrs. Ruby C. Macasinag from Teacher III to Master Teacher I</t>
  </si>
  <si>
    <t>#DBM-186833120613</t>
  </si>
  <si>
    <t>RELEASE OF SUB-ALLOTMENT OF MOOE FUNDS FOR HEA</t>
  </si>
  <si>
    <t>#DBM-797225382357</t>
  </si>
  <si>
    <t>#DBM-265534021896</t>
  </si>
  <si>
    <t>SK Funds of Barangay Lamao, Limay, Bataan</t>
  </si>
  <si>
    <t>#DBM-743075118446</t>
  </si>
  <si>
    <t>DISBURSED HEALTH EMERGENCY ALLOWANCE IN REGION 3</t>
  </si>
  <si>
    <t>#DBM-322637197051</t>
  </si>
  <si>
    <t>Salary of Local Government Units Personnel</t>
  </si>
  <si>
    <t>This FOI request was directly requested to DBM RO 2, this was not received by DBM - Central Office Receiving Officer</t>
  </si>
  <si>
    <t>#DBM-349338607181</t>
  </si>
  <si>
    <t>Reclassification of position of Mr. Nomer Embile from Teacher III to Master Teacher I</t>
  </si>
  <si>
    <t>#DBM-169363917392</t>
  </si>
  <si>
    <t>Request for a Copy of the National Compensation Circular No. 72 (NCC No. 72) dated 09 March 1994</t>
  </si>
  <si>
    <t>#DBM-448717513328</t>
  </si>
  <si>
    <t>IRA, Programs, and Project Expenditures from 2018-present of Brgy. Cannery, Polomolok, South Cotabato</t>
  </si>
  <si>
    <t>#DBM-517529820241</t>
  </si>
  <si>
    <t>Status of Reclassification of position of Mr. Macayan from Teacher III to Master Teacher I</t>
  </si>
  <si>
    <t>#DBM-214522340468</t>
  </si>
  <si>
    <t>Status of Reclassification of position of Ms. Banjao from Teacher III to Master Teacher I</t>
  </si>
  <si>
    <t>#DBM-903715003296</t>
  </si>
  <si>
    <t>Enhanced Organizational Structure and Staffing Standards of Treatment and Rehabilitation Center</t>
  </si>
  <si>
    <t>#DBM-445043968987</t>
  </si>
  <si>
    <t>Status of Reclassification of position of Ms. Macasinag from Teacher III to Master Teacher I</t>
  </si>
  <si>
    <t>#DBM-323029156923</t>
  </si>
  <si>
    <t>Investment on Accessible Infrastructure for PWDs made by Quezon City, Mandaluyong and Makati</t>
  </si>
  <si>
    <t>#DBM-114522426312</t>
  </si>
  <si>
    <t>The total expenditure of SK in Brgy Central Q.C</t>
  </si>
  <si>
    <t>#DBM-943585001932</t>
  </si>
  <si>
    <t>Enhanced Organizational Structure and Staffing Standards of Orphanage and Rehabilitation Center</t>
  </si>
  <si>
    <t>#DBM-049373568866</t>
  </si>
  <si>
    <t>Health Emergency Allowance Follow Up</t>
  </si>
  <si>
    <t>#DBM-402183188217</t>
  </si>
  <si>
    <t>Budget allocations in Prisons</t>
  </si>
  <si>
    <t>#DBM-109657794933</t>
  </si>
  <si>
    <t>Spaces and Facilities</t>
  </si>
  <si>
    <t>#DBM-002691650460</t>
  </si>
  <si>
    <t>Different types of Spaces and Facilities in Research Center and Guidelines about Research Centers</t>
  </si>
  <si>
    <t>#DBM-135549010275</t>
  </si>
  <si>
    <t>Different types of Spaces and Facilities in University/School and Guidelines about the University/School</t>
  </si>
  <si>
    <t>#DBM-267885901763</t>
  </si>
  <si>
    <t>Request for a copy of my NOSCA of Mr. Lito C. Domingo, Jr.</t>
  </si>
  <si>
    <t>#DBM-608974975299</t>
  </si>
  <si>
    <t>Health Emergency Allowance-Samar Provincial Hospital</t>
  </si>
  <si>
    <t>#DBM-822306769033</t>
  </si>
  <si>
    <t>2022 and 2023 Annual Budget for San Pablo Laguna</t>
  </si>
  <si>
    <t>#DBM-905252812578</t>
  </si>
  <si>
    <t>List of National Government Agencies in Batangas</t>
  </si>
  <si>
    <t>#DBM-128425130153</t>
  </si>
  <si>
    <t>NEP 2024 Excel File</t>
  </si>
  <si>
    <t>#DBM-766732211878</t>
  </si>
  <si>
    <t>2022 SARO-BMB-C-22-0012004</t>
  </si>
  <si>
    <t>Forwarded to Legal Service to detemine if the request should be accepted or denied.
Denied since information is available online.</t>
  </si>
  <si>
    <t>#DBM-799690978108</t>
  </si>
  <si>
    <t>Status Update of the NOSCA of Mr. Jervoso</t>
  </si>
  <si>
    <t>#DBM-075193332434</t>
  </si>
  <si>
    <t>Sangguniang Kabataan of Barangay Socorro, QC (Resolutions, CBYDP, ABYIP, Financial Report, and etc.)</t>
  </si>
  <si>
    <t>#DBM-174798948128</t>
  </si>
  <si>
    <t>SARO-BMB-C-22-0012004</t>
  </si>
  <si>
    <t>#DBM-211862457522</t>
  </si>
  <si>
    <t>Nosca and transmittal communication submitted to Deped Leyte Division</t>
  </si>
  <si>
    <t>#DBM-870770836511</t>
  </si>
  <si>
    <t>NCA-BMB-C-22-0016245</t>
  </si>
  <si>
    <t>#DBM-794581317751</t>
  </si>
  <si>
    <t>Follow-up on the NOSCA of Ms. Banjao</t>
  </si>
  <si>
    <t>#DBM-069963826874</t>
  </si>
  <si>
    <t>RELEASES FROM THE CONTINGENT FUND DECEMBER 2022</t>
  </si>
  <si>
    <t>Forwarded to Legal Service to detemine if the request should be accepted or denied.
Denied because information is available online.</t>
  </si>
  <si>
    <t>#DBM-892129534727</t>
  </si>
  <si>
    <t>CONFIDENTIAL AND INTELLIGENCE FUNDS AND NTFELCAC FUNDS</t>
  </si>
  <si>
    <t>Forwarded to Legal Service to detemine if the request should be accepted or denied</t>
  </si>
  <si>
    <t>#DBM-021159175997</t>
  </si>
  <si>
    <t>BREAKDOWN OF LUMPSUMS AND NTFELCAC FUNDS IN THE 2024 NEP</t>
  </si>
  <si>
    <t>#DBM-365443822789</t>
  </si>
  <si>
    <t>Request for a copy of NCA-BMB-C-22-0016245</t>
  </si>
  <si>
    <t>#DBM-735193949535</t>
  </si>
  <si>
    <t>Share of Agriculture and Agrarian Reform Expenditure in the National Government Expenditure '85-2019</t>
  </si>
  <si>
    <t>#DBM-167030969731</t>
  </si>
  <si>
    <t>Prescribed entry level plantilla position for a Medical Technologist in a government facility in 2023</t>
  </si>
  <si>
    <t>#DBM-159684481880</t>
  </si>
  <si>
    <t>Sangguniang Kabataan of Barangay Buhisan, Cebu City</t>
  </si>
  <si>
    <t>#DBM-279847072611</t>
  </si>
  <si>
    <t>Sangguniang Barangay of Barangay Buhisan, Cebu City</t>
  </si>
  <si>
    <t>#DBM-827340013158</t>
  </si>
  <si>
    <t>Annual Data of Digital and Non-Digital G2X Payments, by Value and Volume, from 2013 to 2022</t>
  </si>
  <si>
    <t>#DBM-871742290972</t>
  </si>
  <si>
    <t>Budget Allotment for Juvenile Delinquency Support Facilities</t>
  </si>
  <si>
    <t>#DBM-612737567003</t>
  </si>
  <si>
    <t>Follow up on Reclassification of Position of Mrs. Ruby C. Macasinag from Teacher III to Master Teacher</t>
  </si>
  <si>
    <t>#DBM-429519556222</t>
  </si>
  <si>
    <t>Request for the BOM for LGUs (2023 Edition)</t>
  </si>
  <si>
    <t>#DBM-931207835416</t>
  </si>
  <si>
    <t>RESOLUTION 22-2019</t>
  </si>
  <si>
    <t>#DBM-372061097249</t>
  </si>
  <si>
    <t>Internal Revenue Allotment of Bgy. Margot, Angeles City</t>
  </si>
  <si>
    <t>#DBM-144867671173</t>
  </si>
  <si>
    <t>Follow-up for NOSCA</t>
  </si>
  <si>
    <t>#DBM-682201971610</t>
  </si>
  <si>
    <t>#DBM-203253028000</t>
  </si>
  <si>
    <t>OSSP Guidelines for National Government Agencies</t>
  </si>
  <si>
    <t>#DBM-602040860170</t>
  </si>
  <si>
    <t>DOST Proposed Budget Cuts</t>
  </si>
  <si>
    <t>#DBM-460400381925</t>
  </si>
  <si>
    <t>Disbursement vouchers in relation to Panguil Bay Bridge Project</t>
  </si>
  <si>
    <t>#DBM-508665164035</t>
  </si>
  <si>
    <t>Work From Home / Clothing Allowance</t>
  </si>
  <si>
    <t>#DBM-242734051011</t>
  </si>
  <si>
    <t>General Appropriations Act FY 1992 to 1998 and 1998 to 2001</t>
  </si>
  <si>
    <t>#DBM-996044091046</t>
  </si>
  <si>
    <t>Government Expenditures 1992-2022</t>
  </si>
  <si>
    <t>#DBM-325457110196</t>
  </si>
  <si>
    <t>Health Emergency Allowance (HEA) appropriation for Batangas Medical Center</t>
  </si>
  <si>
    <t>#DBM-198503661215</t>
  </si>
  <si>
    <t>Teacher Reclassification</t>
  </si>
  <si>
    <t>#DBM-514285416635</t>
  </si>
  <si>
    <t>National Compensation Circular No. 75</t>
  </si>
  <si>
    <t>#DBM-922487384964</t>
  </si>
  <si>
    <t>Barangay Budget Operations Manual latest edition</t>
  </si>
  <si>
    <t>#DBM-810270090280</t>
  </si>
  <si>
    <t>2023 National Revenue Allotment of San Mateo, Rizal</t>
  </si>
  <si>
    <t>#DBM-081100059660</t>
  </si>
  <si>
    <t>Annual Budget of Pasay City</t>
  </si>
  <si>
    <t>#DBM-343415355976</t>
  </si>
  <si>
    <t>MASBATE PROVINCE ANNUAL BUDGET AND ALLOCATION</t>
  </si>
  <si>
    <t>#DBM-133142375846</t>
  </si>
  <si>
    <t>#DBM-189680370597</t>
  </si>
  <si>
    <t>Budget operations manual 2023</t>
  </si>
  <si>
    <t>#DBM-004493664193</t>
  </si>
  <si>
    <t>Budget of Expenditures and Sources of Financing 1980-2000</t>
  </si>
  <si>
    <t>#DBM-513827426648</t>
  </si>
  <si>
    <t>Status of NOSCA (Approved ERF)</t>
  </si>
  <si>
    <t>#DBM-680656803029</t>
  </si>
  <si>
    <t>#DBM-085396914910</t>
  </si>
  <si>
    <t>Annual Reports and Budget of the Historical Agencies in the Philippines</t>
  </si>
  <si>
    <t>#DBM-124253576447</t>
  </si>
  <si>
    <t>Philgeps Log in</t>
  </si>
  <si>
    <t>#DBM-960190107936</t>
  </si>
  <si>
    <t>Inquiry on coverage of GAA prescribe limit on NTHP for Barangay honorarium</t>
  </si>
  <si>
    <t>#DBM-809919740887</t>
  </si>
  <si>
    <t>DBM Rules on Honorarium of College Officials in SUCs</t>
  </si>
  <si>
    <t>#DBM-455904631629</t>
  </si>
  <si>
    <t>The approved budget for Metro Manila LGUs and the recorded savings for 2022</t>
  </si>
  <si>
    <t>#DBM-134066753690</t>
  </si>
  <si>
    <t>National Tax Allocation 2018 to 2022 of Barangay Kapatagan, Laak, Davao De Oro</t>
  </si>
  <si>
    <t>#DBM-706820567182</t>
  </si>
  <si>
    <t>Notes on Local Fiscal Administration/ The Central Grant Allotment System</t>
  </si>
  <si>
    <t>#DBM-503518291291</t>
  </si>
  <si>
    <t>Comprehensive Local Development Plan (CLDP) and Local Development Investment Plan (LDIP) of Kabankalan City, Negros Occidental</t>
  </si>
  <si>
    <t>#DBM-893775301190</t>
  </si>
  <si>
    <t>Government Funding for Correctional Facility</t>
  </si>
  <si>
    <t>#DBM-369587804966</t>
  </si>
  <si>
    <t>Request for Annual budget of Caloocan City year 2020-2023</t>
  </si>
  <si>
    <t>#DBM-631501011408</t>
  </si>
  <si>
    <t>Definition of "Special Projects" and "S&amp;T Related activities"</t>
  </si>
  <si>
    <t>#DBM-450887102975</t>
  </si>
  <si>
    <t>Public Infrastructure Spending (as percent of GDP)</t>
  </si>
  <si>
    <t>#DBM-167872794249</t>
  </si>
  <si>
    <t>#DBM-634895411169</t>
  </si>
  <si>
    <t>Budget and Accomplishments of NTF-ELCAC</t>
  </si>
  <si>
    <t>#DBM-052292940906</t>
  </si>
  <si>
    <t>Information on Budget and Funding of the Proposed Virology Institute of the Philippines</t>
  </si>
  <si>
    <t>#DBM-453027047612</t>
  </si>
  <si>
    <t>Sangguniang Kabataan of Barangay 201 Pasay - Resolutions, CBYDP, ABYIP, Financial Report, and etc.</t>
  </si>
  <si>
    <t>#DBM-177095838366</t>
  </si>
  <si>
    <t>BOM for LGUs (2023 Edition)</t>
  </si>
  <si>
    <t>3rd Quarter</t>
  </si>
  <si>
    <t>2023-Q4</t>
  </si>
  <si>
    <t>#DBM-535390082377</t>
  </si>
  <si>
    <t>Expenditure Program by Sector by Province Level FYs 1982-2022</t>
  </si>
  <si>
    <t>ACTS / BITS</t>
  </si>
  <si>
    <t>#DBM-397433932182</t>
  </si>
  <si>
    <t>Budget Allotted to Different Sectors in Pangasinan</t>
  </si>
  <si>
    <t>#DBM-087846984888</t>
  </si>
  <si>
    <t>National Tax Allotment for Barangay Bagumbayan Norte, Naga City, Camarines Sur</t>
  </si>
  <si>
    <t>#DBM-779141429920</t>
  </si>
  <si>
    <t>IRA/ NTA by provinces, cities, and municipalities for 1982-2022</t>
  </si>
  <si>
    <t>Forwarded by ACTS to LGRCB on 03 October 2023</t>
  </si>
  <si>
    <t>Forwarded by LGRCB to ACTS on 04 October 2023</t>
  </si>
  <si>
    <t>#DBM-827446081998</t>
  </si>
  <si>
    <t>Follow of NOSCA</t>
  </si>
  <si>
    <t>RO 5</t>
  </si>
  <si>
    <t>#DBM-905356610532</t>
  </si>
  <si>
    <t>Budget allocation in evacuation centers and training facilities in Tagaytay</t>
  </si>
  <si>
    <t>RO 4A</t>
  </si>
  <si>
    <t>#DBM-719376420844</t>
  </si>
  <si>
    <t>Internal Audit Manual for Local Government Units 2023</t>
  </si>
  <si>
    <t>#DBM-716419269881</t>
  </si>
  <si>
    <t>Multi-Year Contractual Authority</t>
  </si>
  <si>
    <t>#DBM-457622134872</t>
  </si>
  <si>
    <t>Sahod ng Respiratory Therapist I ay SG10</t>
  </si>
  <si>
    <t>#DBM-606930816443</t>
  </si>
  <si>
    <t>List of Internal Audit Services and Internal Auditors for all the Municipalities in the Philippines</t>
  </si>
  <si>
    <t>#DBM-700204968062</t>
  </si>
  <si>
    <t>National Budget Memorandum No. 95</t>
  </si>
  <si>
    <t>#DBM-903380478499</t>
  </si>
  <si>
    <t>NTA of all the Barangays in Bansalan, Davao del Sur (Region XI)</t>
  </si>
  <si>
    <t>DBM-FOI-RF-2023-5</t>
  </si>
  <si>
    <t>Utilization of Internal Revenue Allotment for Local Development Project by Municipality from 1992 - 2022</t>
  </si>
  <si>
    <t>DMS No. 2023-TI-0136201-E</t>
  </si>
  <si>
    <t>DBM-FOI-RF-2023-6</t>
  </si>
  <si>
    <t>Approved National Budget Broken into Different Departments, Agencies, and Bureaus</t>
  </si>
  <si>
    <t>#DBM-526035219768</t>
  </si>
  <si>
    <t>Internal Audit Manual for LGUs 2023 Edition</t>
  </si>
  <si>
    <t>#DBM-929589052887</t>
  </si>
  <si>
    <t>#DBM-560132967358</t>
  </si>
  <si>
    <t>Reclassification of Entry Level on Creating a Plantilla Position for Midwife in the LGU</t>
  </si>
  <si>
    <t>#DBM-802762406956</t>
  </si>
  <si>
    <t>Total budget allotted for pension in the Philippines</t>
  </si>
  <si>
    <t>#DBM-129010161713</t>
  </si>
  <si>
    <t>Information regarding the Republic of the Philippines</t>
  </si>
  <si>
    <t>#DBM-745235107927</t>
  </si>
  <si>
    <t>Budget Allocation for Barangays in Cebu City</t>
  </si>
  <si>
    <t>RO 7</t>
  </si>
  <si>
    <t>#DBM-462905466086</t>
  </si>
  <si>
    <t>People's Survival Fund data</t>
  </si>
  <si>
    <t>DBM-FOI-RF-2023-7</t>
  </si>
  <si>
    <t>Total Government Expenditure of Western Visayas from year 2000 until most recent data</t>
  </si>
  <si>
    <t>DMS No. 2023-AGL-0137162-E</t>
  </si>
  <si>
    <t>RO 6</t>
  </si>
  <si>
    <t>#DBM-630880692265</t>
  </si>
  <si>
    <t>CSC Qualification Standards Manual</t>
  </si>
  <si>
    <t>#DBM-826530690749</t>
  </si>
  <si>
    <t>NOSCA update</t>
  </si>
  <si>
    <t>#DBM-421316464812</t>
  </si>
  <si>
    <t>Line item budget for health and total budget of selected municipalities in Samar and Southern Leyte</t>
  </si>
  <si>
    <t>#DBM-885867290771</t>
  </si>
  <si>
    <t>Compensation Policy Guidelines No. 5-77, s. 1977</t>
  </si>
  <si>
    <t>#DBM-338040282319</t>
  </si>
  <si>
    <t>#DBM-210300987816</t>
  </si>
  <si>
    <t>Plantilla positions for test technician and test specialist</t>
  </si>
  <si>
    <t>#DBM-665581754084</t>
  </si>
  <si>
    <t>TEV Claims</t>
  </si>
  <si>
    <t>#DBM-510993827890</t>
  </si>
  <si>
    <t>Scanned DBM Transmittal of Approved Staffing Pattern of People's Television Network Inc.</t>
  </si>
  <si>
    <t>#DBM-516800761565</t>
  </si>
  <si>
    <t>IRA of Barangay 8 Pambujan Northern Samar</t>
  </si>
  <si>
    <t>#DBM-161195483247</t>
  </si>
  <si>
    <t>#DBM-696262693181</t>
  </si>
  <si>
    <t>Current Budget Allocation for the Creative Industries in Game and Animation</t>
  </si>
  <si>
    <t>Philippine Council for Industry, Energy and Emerging Technology Research and Development (PCIEERD)</t>
  </si>
  <si>
    <t>#DBM-557682200438</t>
  </si>
  <si>
    <t>PEI Grant for the years 2013 and 2014 for LGUs</t>
  </si>
  <si>
    <t>#DBM-432811777616</t>
  </si>
  <si>
    <t>Amendments on the DBM's Local Budget Circular No. 53, September 1, 1993</t>
  </si>
  <si>
    <t>#DBM-376879296698</t>
  </si>
  <si>
    <t>#DBM-592916505542</t>
  </si>
  <si>
    <t>Annual Budget on Education and Crime Prevention per Region 2000 to 2021</t>
  </si>
  <si>
    <t>#DBM-357835416740</t>
  </si>
  <si>
    <t>Circular or any issuance in relation to RA 9417</t>
  </si>
  <si>
    <t>#DBM-593469981142</t>
  </si>
  <si>
    <t>#DBM-394142889524</t>
  </si>
  <si>
    <t>Inquiry on the creation of a position in a 5th Class Municipality</t>
  </si>
  <si>
    <t>#DBM-138714526193</t>
  </si>
  <si>
    <t>DOH, DOF and DBM Joint Circular No. 2003-1 dated 16 July 2003</t>
  </si>
  <si>
    <t>#DBM-262933323019</t>
  </si>
  <si>
    <t>INTERNAL REVENUE ALLOTMENT FOR EVERY BARANGAY IN SILAY CITY PROVINCE OF NEGROS OCCIDENTAL</t>
  </si>
  <si>
    <t>#DBM-281499716438</t>
  </si>
  <si>
    <t>#DBM-302409735317</t>
  </si>
  <si>
    <t>INTERNAL REVENUE ALLOTMENT OF BRGY. NORTH SIGNAL VILLAGE, TAGUIG CITY</t>
  </si>
  <si>
    <t>#DBM-292530854050</t>
  </si>
  <si>
    <t>COA Memorandum 2005-027</t>
  </si>
  <si>
    <t>#DBM-030450288159</t>
  </si>
  <si>
    <t>Local Development Investment Program of the City Tanuan, Batangas for 2023 and Annual Investment Program of the City for 2023</t>
  </si>
  <si>
    <t>#DBM-277075648152</t>
  </si>
  <si>
    <t>Barangay Budget of Camp IV, Talisay City Cebu</t>
  </si>
  <si>
    <t>#DBM-943012049805</t>
  </si>
  <si>
    <t>Approved ERF</t>
  </si>
  <si>
    <t>#DBM-109337740515</t>
  </si>
  <si>
    <t>NOSCA STATUS/UPDATE</t>
  </si>
  <si>
    <t>#DBM-465353029564</t>
  </si>
  <si>
    <t>NOSCA Update</t>
  </si>
  <si>
    <t>#DBM-605136955604</t>
  </si>
  <si>
    <t>City/Municipal Hall Space Allocation and Space Requirements</t>
  </si>
  <si>
    <t>#DBM-843188548617</t>
  </si>
  <si>
    <t>Government investment in Human Health Capital from 1980 to 2022</t>
  </si>
  <si>
    <t>#DBM-730232946653</t>
  </si>
  <si>
    <t>GOVERNMENT BUDGET FOR UPCOMING HEALTH FACILITIES FROM LEVEL 1 TO LEVEL 3 HOSPITAL</t>
  </si>
  <si>
    <t>#DBM-593612788077</t>
  </si>
  <si>
    <t>Internal Revenue Allotment (IRA) to each barangays of Municipality of Mulondo, Lanao del Sur (Year 2023)</t>
  </si>
  <si>
    <t>#DBM-481816411884</t>
  </si>
  <si>
    <t>NTA 2023 per Barangay in Cebu</t>
  </si>
  <si>
    <t>#DBM-984496562395</t>
  </si>
  <si>
    <t>Request for the status of NOSCA</t>
  </si>
  <si>
    <t>#DBM-762410416389</t>
  </si>
  <si>
    <t>GAA for 1987-2006</t>
  </si>
  <si>
    <t>#DBM-682705826858</t>
  </si>
  <si>
    <t>#DBM-869488624025</t>
  </si>
  <si>
    <t>Budget Allocation and Project of Barangays at Rosario, Batangas</t>
  </si>
  <si>
    <t>#DBM-585053176844</t>
  </si>
  <si>
    <t>Sample Total breakdown cost of a Level 3 hospital in the Philippines</t>
  </si>
  <si>
    <t>BMB - B</t>
  </si>
  <si>
    <t>#DBM-189562642565</t>
  </si>
  <si>
    <t>Impact of EO-366 (Rationalization Plan) on Government Agencies</t>
  </si>
  <si>
    <t>#DBM-784361785572</t>
  </si>
  <si>
    <t>NBC No. 331</t>
  </si>
  <si>
    <t>#DBM-302958185094</t>
  </si>
  <si>
    <t>NBC No. 331A</t>
  </si>
  <si>
    <t>#DBM-233333096977</t>
  </si>
  <si>
    <t>BOM 2023 Edition</t>
  </si>
  <si>
    <t>#DBM-331904926008</t>
  </si>
  <si>
    <t>#DBM-065187104621</t>
  </si>
  <si>
    <t>#DBM-677796407636</t>
  </si>
  <si>
    <t>#DBM-863965442851</t>
  </si>
  <si>
    <t>Internal Revenue Allotment - Barangay Tibag, Tarlac City - 2018 to 2023</t>
  </si>
  <si>
    <t>#DBM-486715783793</t>
  </si>
  <si>
    <t>Request for the ACTUAL CONTENT of SARO-BMB-C-22-0012004</t>
  </si>
  <si>
    <t>Considering the sensitivity of the requested data, proper guidance from the DBM Office of the Secretary was initially sought by the BMB - C, through a Memorandum for the Secretary dated 28 November 2023.
Invalid Request</t>
  </si>
  <si>
    <t>The OSEC requested the assistance of the Legal Service if the requested information may be released.</t>
  </si>
  <si>
    <t>#DBM-347109325526</t>
  </si>
  <si>
    <t>#DBM-826222917371</t>
  </si>
  <si>
    <t>Technical Property Inspection Committee (Guidelines and Functions)</t>
  </si>
  <si>
    <t>#DBM-566598629915</t>
  </si>
  <si>
    <t>#DBM-458060746181</t>
  </si>
  <si>
    <t>NOSCA and SARO</t>
  </si>
  <si>
    <t>#DBM-475025745354</t>
  </si>
  <si>
    <t>#DBM-439462621417</t>
  </si>
  <si>
    <t>#DBM-068495054727</t>
  </si>
  <si>
    <t>#DBM-309606687017</t>
  </si>
  <si>
    <t>#DBM-603633353087</t>
  </si>
  <si>
    <t>Internal Revenue Allotment for all the barangays of Municipality of Maguing Lanao del Sur</t>
  </si>
  <si>
    <t>#DBM-775277759226</t>
  </si>
  <si>
    <t>BUDGET FOR THE CONSTRUCTION OF NEW LEVEL 3 HOSPITALS I</t>
  </si>
  <si>
    <t>#DBM-380368120365</t>
  </si>
  <si>
    <t>#DBM-595599430658</t>
  </si>
  <si>
    <t>Budget of Tarlac from year 2016 to 2022</t>
  </si>
  <si>
    <t>#DBM-940339530766</t>
  </si>
  <si>
    <t>Healthcare budget 2021 and 2022</t>
  </si>
  <si>
    <t>#DBM-825726396618</t>
  </si>
  <si>
    <t>NTA of Brgy Kabalasan Baybay City Leyte</t>
  </si>
  <si>
    <t>#DBM-263309759109</t>
  </si>
  <si>
    <t>NTA per Barangay in Municipality of Victoria, Oriental Mindoro</t>
  </si>
  <si>
    <t>RO 4B</t>
  </si>
  <si>
    <t>#DBM-545764213696</t>
  </si>
  <si>
    <t>#DBM-751661422413</t>
  </si>
  <si>
    <t>DBM Memorandum Circular on LGU Internal Revenue Shares (Region V) FY 2000 - 2003</t>
  </si>
  <si>
    <t>RO V</t>
  </si>
  <si>
    <t>#DBM-924470596836</t>
  </si>
  <si>
    <t>Rules on Year-End Bonus</t>
  </si>
  <si>
    <t>#DBM-878596525177</t>
  </si>
  <si>
    <t>Budget allocation for Disaster Risk Reduction and Management per region from 2014-2020</t>
  </si>
  <si>
    <t>Office of Civil Defense (OCD)</t>
  </si>
  <si>
    <t>#DBM-762032837468</t>
  </si>
  <si>
    <t>2022 and 2023 Budget on Special Education at the Tertiary Level</t>
  </si>
  <si>
    <t>#DBM-417616289871</t>
  </si>
  <si>
    <t>Budget of Silang, Cavite for the Proposed Public Hospital</t>
  </si>
  <si>
    <t>#DBM-401705582552</t>
  </si>
  <si>
    <t>Budget outlay for the year 2022 and 2023 of Philippine Information Agency</t>
  </si>
  <si>
    <t>#DBM-547611839952</t>
  </si>
  <si>
    <t>IRA of Barangays in Bayang, Lanao Del Sur</t>
  </si>
  <si>
    <t>#DBM-176871813633</t>
  </si>
  <si>
    <t>SUC Budget Operation Manual and Government Accounting Manual for SUC's</t>
  </si>
  <si>
    <t>#DBM-538637351777</t>
  </si>
  <si>
    <t>Probability of Implementation of the Proposed Projects in their Area</t>
  </si>
  <si>
    <t>#DBM-986690668696</t>
  </si>
  <si>
    <t>Budget Operations Manual for Local Government Units (BOM for LGUS), 2023 Edition</t>
  </si>
  <si>
    <t>#DBM-172582772190</t>
  </si>
  <si>
    <t>Guidelines/Circulars Requiring Government Agencies to Allocate Budget for All Plantilla Position</t>
  </si>
  <si>
    <t>#DBM-828236642973</t>
  </si>
  <si>
    <t>Organizational Structure and Staffing Standards for LUCs</t>
  </si>
  <si>
    <t>#DBM-470435488534</t>
  </si>
  <si>
    <t>BUDGET OPERATIONS MANUAL FOR BARANGAYS</t>
  </si>
  <si>
    <t>#DBM-814015106932</t>
  </si>
  <si>
    <t>BOM for LGUs, 2023 Edition in pdf format</t>
  </si>
  <si>
    <t>#DBM-090893799132</t>
  </si>
  <si>
    <t>Government savings</t>
  </si>
  <si>
    <t>#DBM-923528030778</t>
  </si>
  <si>
    <t>#DBM-026136971730</t>
  </si>
  <si>
    <t>Updated List of PH Government Agencies</t>
  </si>
  <si>
    <t>#DBM-997485158931</t>
  </si>
  <si>
    <t>Manila Boystown Complex budget from 2018 to 2023</t>
  </si>
  <si>
    <t>#DBM-204640119911</t>
  </si>
  <si>
    <t>#DBM-125797074803</t>
  </si>
  <si>
    <t>Budget Allocation for Disaster Risk Reduction and Management per Region from 2014-2020</t>
  </si>
  <si>
    <t>#DBM-420075960528</t>
  </si>
  <si>
    <t>Budget Allocation for DOH Health Emergency Allowance</t>
  </si>
  <si>
    <t>#DBM-239828895152</t>
  </si>
  <si>
    <t>PUP Budget Proposal</t>
  </si>
  <si>
    <t>#DBM-319158210742</t>
  </si>
  <si>
    <t>Follow up for approved NOSCA</t>
  </si>
  <si>
    <t>#DBM-656432341272</t>
  </si>
  <si>
    <t>LGU Shares and Utilization of Excise Tax pursuant to RA 7171 and RA 8240 as amended by RA 10351</t>
  </si>
  <si>
    <t>#DBM-083584206544</t>
  </si>
  <si>
    <t>DBM - RO 4A</t>
  </si>
  <si>
    <t>#DBM-158317469487</t>
  </si>
  <si>
    <t>Budget Operations Manual for Local Government Units 2023 Edition</t>
  </si>
  <si>
    <t>#DBM-053031691355</t>
  </si>
  <si>
    <t>Budget for Animal Shelters</t>
  </si>
  <si>
    <t>RO - 5</t>
  </si>
  <si>
    <t>#DBM-026704371993</t>
  </si>
  <si>
    <t>Local Disaster Risk Reduction and Management Fund (LDRRMF) in the province of La Union</t>
  </si>
  <si>
    <t>RO - 1</t>
  </si>
  <si>
    <t>#DBM-526464362016</t>
  </si>
  <si>
    <t>Entitlement to 100% SRI and PEI of those hired on August 2, 2023</t>
  </si>
  <si>
    <t>#DBM-943560977194</t>
  </si>
  <si>
    <t>Request for Internal Revenue Allotment (IRA) records</t>
  </si>
  <si>
    <t>#DBM-507551650693</t>
  </si>
  <si>
    <t>Statement of Receipts and Expenditures of Tanay, Rizal from 2016 to 2021</t>
  </si>
  <si>
    <t>#DBM-834950922872</t>
  </si>
  <si>
    <t>Statement Receipts and Expenditures of Tanay, Rizal from 2010 to 2015</t>
  </si>
  <si>
    <t>Different Requesting Party requesting the same Information</t>
  </si>
  <si>
    <t>#DBM-977365350287</t>
  </si>
  <si>
    <t>Request for Internal Revenue Allotment (IRA)</t>
  </si>
  <si>
    <t>#DBM-070245728617</t>
  </si>
  <si>
    <t>Average Expenses or Spending of Individuals or Household in Healthcare</t>
  </si>
  <si>
    <t>4th Quarter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</si>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</sst>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Open Sans"/>
    </font>
    <font>
      <sz val="10"/>
      <color rgb="FF000000"/>
      <name val="Arial"/>
      <family val="2"/>
      <scheme val="minor"/>
    </font>
    <font>
      <b/>
      <i/>
      <sz val="10"/>
      <color rgb="FF000000"/>
      <name val="Arial"/>
      <family val="2"/>
      <scheme val="minor"/>
    </font>
    <font>
      <b/>
      <i/>
      <sz val="10"/>
      <color rgb="FF000000"/>
      <name val="Open Sans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BDBD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06666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B45F0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8E7CC3"/>
        <bgColor indexed="64"/>
      </patternFill>
    </fill>
  </fills>
  <borders count="3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</borders>
  <cellStyleXfs count="4">
    <xf numFmtId="0" fontId="0" fillId="0" borderId="0"/>
    <xf numFmtId="0" fontId="1" fillId="2" borderId="0" applyNumberFormat="0" applyFont="0" applyFill="0" applyBorder="0" applyAlignment="0" applyProtection="0"/>
    <xf numFmtId="0" fontId="2" fillId="3" borderId="0" applyNumberFormat="0" applyFont="0" applyFill="0" applyBorder="0" applyAlignment="0" applyProtection="0"/>
    <xf numFmtId="0" fontId="4" fillId="0" borderId="0"/>
  </cellStyleXfs>
  <cellXfs count="144">
    <xf numFmtId="0" fontId="0" fillId="0" borderId="0" xfId="0" applyFont="1" applyAlignment="1"/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7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14" fontId="5" fillId="4" borderId="5" xfId="0" applyNumberFormat="1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wrapText="1"/>
    </xf>
    <xf numFmtId="14" fontId="6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vertical="center" wrapText="1"/>
    </xf>
    <xf numFmtId="14" fontId="5" fillId="6" borderId="5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wrapText="1"/>
    </xf>
    <xf numFmtId="0" fontId="6" fillId="6" borderId="2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vertical="center" wrapText="1"/>
    </xf>
    <xf numFmtId="14" fontId="5" fillId="8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vertical="center" wrapText="1"/>
    </xf>
    <xf numFmtId="14" fontId="5" fillId="10" borderId="5" xfId="0" applyNumberFormat="1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vertical="center" wrapText="1"/>
    </xf>
    <xf numFmtId="14" fontId="5" fillId="11" borderId="5" xfId="0" applyNumberFormat="1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wrapText="1"/>
    </xf>
    <xf numFmtId="0" fontId="6" fillId="6" borderId="5" xfId="0" applyFont="1" applyFill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wrapText="1"/>
    </xf>
    <xf numFmtId="0" fontId="5" fillId="8" borderId="5" xfId="0" applyFont="1" applyFill="1" applyBorder="1" applyAlignment="1">
      <alignment wrapText="1"/>
    </xf>
    <xf numFmtId="0" fontId="6" fillId="6" borderId="5" xfId="0" applyFont="1" applyFill="1" applyBorder="1" applyAlignment="1">
      <alignment wrapText="1"/>
    </xf>
    <xf numFmtId="0" fontId="0" fillId="0" borderId="9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0" fillId="0" borderId="9" xfId="0" applyFont="1" applyBorder="1" applyAlignment="1"/>
    <xf numFmtId="0" fontId="3" fillId="12" borderId="3" xfId="0" applyFont="1" applyFill="1" applyBorder="1" applyAlignment="1">
      <alignment horizontal="center" wrapText="1"/>
    </xf>
    <xf numFmtId="0" fontId="7" fillId="13" borderId="4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14" fontId="6" fillId="4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14" fontId="6" fillId="6" borderId="5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14" fontId="6" fillId="8" borderId="5" xfId="0" applyNumberFormat="1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0" fillId="0" borderId="13" xfId="0" applyFont="1" applyBorder="1" applyAlignment="1"/>
    <xf numFmtId="0" fontId="0" fillId="0" borderId="13" xfId="0" applyFont="1" applyBorder="1" applyAlignment="1">
      <alignment horizontal="center" vertical="center"/>
    </xf>
    <xf numFmtId="0" fontId="6" fillId="0" borderId="9" xfId="0" applyFont="1" applyBorder="1" applyAlignment="1"/>
    <xf numFmtId="0" fontId="3" fillId="0" borderId="9" xfId="0" applyFont="1" applyBorder="1" applyAlignment="1"/>
    <xf numFmtId="0" fontId="0" fillId="0" borderId="9" xfId="0" applyFont="1" applyBorder="1" applyAlignment="1">
      <alignment wrapText="1"/>
    </xf>
    <xf numFmtId="0" fontId="0" fillId="0" borderId="9" xfId="0" applyFont="1" applyBorder="1" applyAlignment="1"/>
    <xf numFmtId="0" fontId="7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14" fontId="5" fillId="14" borderId="5" xfId="0" applyNumberFormat="1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0" fillId="0" borderId="14" xfId="0" applyFont="1" applyBorder="1" applyAlignment="1"/>
    <xf numFmtId="0" fontId="0" fillId="0" borderId="12" xfId="0" applyFont="1" applyBorder="1" applyAlignment="1"/>
    <xf numFmtId="0" fontId="6" fillId="5" borderId="3" xfId="0" applyFont="1" applyFill="1" applyBorder="1" applyAlignment="1">
      <alignment wrapText="1"/>
    </xf>
    <xf numFmtId="0" fontId="6" fillId="6" borderId="4" xfId="0" applyFont="1" applyFill="1" applyBorder="1" applyAlignment="1">
      <alignment wrapText="1"/>
    </xf>
    <xf numFmtId="0" fontId="3" fillId="16" borderId="5" xfId="0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vertical="center" wrapText="1"/>
    </xf>
    <xf numFmtId="14" fontId="5" fillId="17" borderId="5" xfId="0" applyNumberFormat="1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14" borderId="5" xfId="0" applyFont="1" applyFill="1" applyBorder="1" applyAlignment="1">
      <alignment vertical="center" wrapText="1"/>
    </xf>
    <xf numFmtId="0" fontId="6" fillId="14" borderId="5" xfId="0" applyFont="1" applyFill="1" applyBorder="1" applyAlignment="1">
      <alignment vertical="center" wrapText="1"/>
    </xf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0" fillId="0" borderId="18" xfId="0" applyFont="1" applyBorder="1" applyAlignment="1"/>
    <xf numFmtId="0" fontId="3" fillId="0" borderId="23" xfId="0" applyFont="1" applyBorder="1" applyAlignment="1">
      <alignment wrapText="1"/>
    </xf>
    <xf numFmtId="0" fontId="0" fillId="0" borderId="24" xfId="0" applyFont="1" applyBorder="1" applyAlignment="1"/>
    <xf numFmtId="0" fontId="0" fillId="0" borderId="25" xfId="0" applyFont="1" applyBorder="1" applyAlignment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/>
    <xf numFmtId="0" fontId="0" fillId="0" borderId="10" xfId="0" applyFont="1" applyBorder="1" applyAlignment="1">
      <alignment wrapText="1"/>
    </xf>
    <xf numFmtId="0" fontId="0" fillId="0" borderId="11" xfId="0" applyFont="1" applyBorder="1" applyAlignment="1"/>
    <xf numFmtId="0" fontId="3" fillId="0" borderId="10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9" xfId="0" applyFont="1" applyBorder="1" applyAlignment="1"/>
    <xf numFmtId="0" fontId="0" fillId="0" borderId="11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wrapText="1"/>
    </xf>
    <xf numFmtId="0" fontId="3" fillId="15" borderId="16" xfId="0" applyFont="1" applyFill="1" applyBorder="1" applyAlignment="1">
      <alignment horizontal="center" wrapText="1"/>
    </xf>
    <xf numFmtId="0" fontId="3" fillId="15" borderId="17" xfId="0" applyFont="1" applyFill="1" applyBorder="1" applyAlignment="1">
      <alignment horizontal="center" wrapText="1"/>
    </xf>
    <xf numFmtId="0" fontId="3" fillId="9" borderId="29" xfId="0" applyFont="1" applyFill="1" applyBorder="1" applyAlignment="1">
      <alignment horizontal="center" vertical="center" wrapText="1"/>
    </xf>
  </cellXfs>
  <cellStyles count="4">
    <cellStyle name="Bad" xfId="1" builtinId="27" customBuiltin="1"/>
    <cellStyle name="Neutral" xfId="2" builtinId="28" customBuiltin="1"/>
    <cellStyle name="Normal" xfId="0" builtinId="0"/>
    <cellStyle name="Normal 3 2" xfId="3" xr:uid="{59F113F0-BBE7-4610-BF20-0FCA4719B7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F267-7E82-4291-BBD9-BB4471F8EAFF}">
  <dimension ref="A1:M96"/>
  <sheetViews>
    <sheetView topLeftCell="A82" workbookViewId="0">
      <selection activeCell="B79" sqref="B79"/>
    </sheetView>
  </sheetViews>
  <sheetFormatPr defaultRowHeight="13.2"/>
  <cols>
    <col min="2" max="2" width="14.77734375" customWidth="1"/>
    <col min="3" max="3" width="14.88671875" customWidth="1"/>
    <col min="4" max="4" width="17.109375" customWidth="1"/>
    <col min="5" max="5" width="16.88671875" customWidth="1"/>
    <col min="6" max="6" width="18.21875" customWidth="1"/>
    <col min="7" max="7" width="17.33203125" customWidth="1"/>
    <col min="8" max="8" width="17.5546875" customWidth="1"/>
    <col min="9" max="9" width="18.6640625" customWidth="1"/>
    <col min="10" max="11" width="17.6640625" customWidth="1"/>
    <col min="12" max="12" width="18.44140625" customWidth="1"/>
    <col min="13" max="13" width="15.6640625" customWidth="1"/>
  </cols>
  <sheetData>
    <row r="1" spans="1:13" ht="27" thickBot="1">
      <c r="B1" s="56" t="s">
        <v>0</v>
      </c>
      <c r="C1" s="56" t="s">
        <v>1</v>
      </c>
      <c r="D1" s="56" t="s">
        <v>2</v>
      </c>
      <c r="E1" s="56" t="s">
        <v>3</v>
      </c>
      <c r="F1" s="56" t="s">
        <v>4</v>
      </c>
      <c r="G1" s="56" t="s">
        <v>5</v>
      </c>
      <c r="H1" s="56" t="s">
        <v>6</v>
      </c>
      <c r="I1" s="56" t="s">
        <v>7</v>
      </c>
      <c r="J1" s="56" t="s">
        <v>8</v>
      </c>
      <c r="K1" s="56" t="s">
        <v>9</v>
      </c>
      <c r="L1" s="56" t="s">
        <v>10</v>
      </c>
      <c r="M1" s="56" t="s">
        <v>11</v>
      </c>
    </row>
    <row r="2" spans="1:13" ht="102.6" customHeight="1" thickBot="1">
      <c r="A2" s="69"/>
      <c r="B2" s="57" t="s">
        <v>13</v>
      </c>
      <c r="C2" s="58" t="s">
        <v>14</v>
      </c>
      <c r="D2" s="59" t="s">
        <v>152</v>
      </c>
      <c r="E2" s="59" t="s">
        <v>153</v>
      </c>
      <c r="F2" s="59" t="s">
        <v>15</v>
      </c>
      <c r="G2" s="59" t="s">
        <v>154</v>
      </c>
      <c r="H2" s="59" t="s">
        <v>16</v>
      </c>
      <c r="I2" s="59" t="s">
        <v>155</v>
      </c>
      <c r="J2" s="59" t="s">
        <v>156</v>
      </c>
      <c r="K2" s="59" t="s">
        <v>157</v>
      </c>
      <c r="L2" s="59" t="s">
        <v>158</v>
      </c>
      <c r="M2" s="59" t="s">
        <v>17</v>
      </c>
    </row>
    <row r="3" spans="1:13" ht="83.4" thickBot="1">
      <c r="A3" s="70">
        <v>1</v>
      </c>
      <c r="B3" s="60" t="s">
        <v>20</v>
      </c>
      <c r="C3" s="29" t="s">
        <v>21</v>
      </c>
      <c r="D3" s="29" t="s">
        <v>22</v>
      </c>
      <c r="E3" s="61">
        <v>44927</v>
      </c>
      <c r="F3" s="11" t="s">
        <v>23</v>
      </c>
      <c r="G3" s="29" t="s">
        <v>24</v>
      </c>
      <c r="H3" s="29" t="s">
        <v>25</v>
      </c>
      <c r="I3" s="61">
        <v>44957</v>
      </c>
      <c r="J3" s="62">
        <v>30</v>
      </c>
      <c r="K3" s="29" t="s">
        <v>26</v>
      </c>
      <c r="L3" s="29" t="s">
        <v>24</v>
      </c>
      <c r="M3" s="29"/>
    </row>
    <row r="4" spans="1:13" ht="28.2" thickBot="1">
      <c r="A4" s="70">
        <v>2</v>
      </c>
      <c r="B4" s="60" t="s">
        <v>20</v>
      </c>
      <c r="C4" s="29" t="s">
        <v>27</v>
      </c>
      <c r="D4" s="29" t="s">
        <v>22</v>
      </c>
      <c r="E4" s="61">
        <v>44929</v>
      </c>
      <c r="F4" s="11" t="s">
        <v>28</v>
      </c>
      <c r="G4" s="29" t="s">
        <v>24</v>
      </c>
      <c r="H4" s="29" t="s">
        <v>25</v>
      </c>
      <c r="I4" s="61">
        <v>44939</v>
      </c>
      <c r="J4" s="62">
        <v>10</v>
      </c>
      <c r="K4" s="29" t="s">
        <v>26</v>
      </c>
      <c r="L4" s="29" t="s">
        <v>24</v>
      </c>
      <c r="M4" s="29" t="s">
        <v>29</v>
      </c>
    </row>
    <row r="5" spans="1:13" ht="83.4" thickBot="1">
      <c r="A5" s="70">
        <v>3</v>
      </c>
      <c r="B5" s="63" t="s">
        <v>20</v>
      </c>
      <c r="C5" s="46" t="s">
        <v>31</v>
      </c>
      <c r="D5" s="46" t="s">
        <v>22</v>
      </c>
      <c r="E5" s="64">
        <v>44930</v>
      </c>
      <c r="F5" s="21" t="s">
        <v>32</v>
      </c>
      <c r="G5" s="46" t="s">
        <v>24</v>
      </c>
      <c r="H5" s="46" t="s">
        <v>33</v>
      </c>
      <c r="I5" s="39" t="s">
        <v>29</v>
      </c>
      <c r="J5" s="39" t="s">
        <v>29</v>
      </c>
      <c r="K5" s="46" t="s">
        <v>26</v>
      </c>
      <c r="L5" s="46" t="s">
        <v>24</v>
      </c>
      <c r="M5" s="46" t="s">
        <v>34</v>
      </c>
    </row>
    <row r="6" spans="1:13" ht="83.4" thickBot="1">
      <c r="A6" s="70">
        <v>4</v>
      </c>
      <c r="B6" s="60" t="s">
        <v>20</v>
      </c>
      <c r="C6" s="29" t="s">
        <v>35</v>
      </c>
      <c r="D6" s="29" t="s">
        <v>22</v>
      </c>
      <c r="E6" s="61">
        <v>44931</v>
      </c>
      <c r="F6" s="11" t="s">
        <v>36</v>
      </c>
      <c r="G6" s="29" t="s">
        <v>24</v>
      </c>
      <c r="H6" s="29" t="s">
        <v>25</v>
      </c>
      <c r="I6" s="61">
        <v>44960</v>
      </c>
      <c r="J6" s="62">
        <v>29</v>
      </c>
      <c r="K6" s="29" t="s">
        <v>26</v>
      </c>
      <c r="L6" s="29" t="s">
        <v>24</v>
      </c>
      <c r="M6" s="29"/>
    </row>
    <row r="7" spans="1:13" ht="28.2" thickBot="1">
      <c r="A7" s="70">
        <v>5</v>
      </c>
      <c r="B7" s="60" t="s">
        <v>20</v>
      </c>
      <c r="C7" s="49" t="s">
        <v>38</v>
      </c>
      <c r="D7" s="29" t="s">
        <v>22</v>
      </c>
      <c r="E7" s="61">
        <v>44932</v>
      </c>
      <c r="F7" s="11" t="s">
        <v>39</v>
      </c>
      <c r="G7" s="29" t="s">
        <v>24</v>
      </c>
      <c r="H7" s="29" t="s">
        <v>25</v>
      </c>
      <c r="I7" s="61">
        <v>44936</v>
      </c>
      <c r="J7" s="62">
        <v>4</v>
      </c>
      <c r="K7" s="29" t="s">
        <v>26</v>
      </c>
      <c r="L7" s="29" t="s">
        <v>24</v>
      </c>
      <c r="M7" s="29"/>
    </row>
    <row r="8" spans="1:13" ht="55.8" thickBot="1">
      <c r="A8" s="70">
        <v>6</v>
      </c>
      <c r="B8" s="63" t="s">
        <v>20</v>
      </c>
      <c r="C8" s="46" t="s">
        <v>41</v>
      </c>
      <c r="D8" s="46" t="s">
        <v>22</v>
      </c>
      <c r="E8" s="64">
        <v>44935</v>
      </c>
      <c r="F8" s="21" t="s">
        <v>42</v>
      </c>
      <c r="G8" s="46" t="s">
        <v>24</v>
      </c>
      <c r="H8" s="46" t="s">
        <v>33</v>
      </c>
      <c r="I8" s="39" t="s">
        <v>29</v>
      </c>
      <c r="J8" s="39" t="s">
        <v>29</v>
      </c>
      <c r="K8" s="46" t="s">
        <v>26</v>
      </c>
      <c r="L8" s="46" t="s">
        <v>24</v>
      </c>
      <c r="M8" s="46" t="s">
        <v>34</v>
      </c>
    </row>
    <row r="9" spans="1:13" ht="55.8" thickBot="1">
      <c r="A9" s="70">
        <v>7</v>
      </c>
      <c r="B9" s="60" t="s">
        <v>20</v>
      </c>
      <c r="C9" s="29" t="s">
        <v>43</v>
      </c>
      <c r="D9" s="29" t="s">
        <v>22</v>
      </c>
      <c r="E9" s="61">
        <v>44936</v>
      </c>
      <c r="F9" s="11" t="s">
        <v>44</v>
      </c>
      <c r="G9" s="29" t="s">
        <v>24</v>
      </c>
      <c r="H9" s="29" t="s">
        <v>25</v>
      </c>
      <c r="I9" s="61">
        <v>44939</v>
      </c>
      <c r="J9" s="62">
        <v>3</v>
      </c>
      <c r="K9" s="29" t="s">
        <v>26</v>
      </c>
      <c r="L9" s="29" t="s">
        <v>24</v>
      </c>
      <c r="M9" s="29"/>
    </row>
    <row r="10" spans="1:13" ht="28.2" thickBot="1">
      <c r="A10" s="70">
        <v>8</v>
      </c>
      <c r="B10" s="60" t="s">
        <v>20</v>
      </c>
      <c r="C10" s="29" t="s">
        <v>45</v>
      </c>
      <c r="D10" s="29" t="s">
        <v>22</v>
      </c>
      <c r="E10" s="61">
        <v>44936</v>
      </c>
      <c r="F10" s="11" t="s">
        <v>46</v>
      </c>
      <c r="G10" s="29" t="s">
        <v>24</v>
      </c>
      <c r="H10" s="29" t="s">
        <v>25</v>
      </c>
      <c r="I10" s="61">
        <v>44939</v>
      </c>
      <c r="J10" s="62">
        <v>3</v>
      </c>
      <c r="K10" s="29" t="s">
        <v>26</v>
      </c>
      <c r="L10" s="29" t="s">
        <v>24</v>
      </c>
      <c r="M10" s="29"/>
    </row>
    <row r="11" spans="1:13" ht="69.599999999999994" thickBot="1">
      <c r="A11" s="70">
        <v>9</v>
      </c>
      <c r="B11" s="60" t="s">
        <v>20</v>
      </c>
      <c r="C11" s="29" t="s">
        <v>47</v>
      </c>
      <c r="D11" s="29" t="s">
        <v>22</v>
      </c>
      <c r="E11" s="61">
        <v>44936</v>
      </c>
      <c r="F11" s="11" t="s">
        <v>48</v>
      </c>
      <c r="G11" s="29" t="s">
        <v>24</v>
      </c>
      <c r="H11" s="29" t="s">
        <v>25</v>
      </c>
      <c r="I11" s="61">
        <v>44937</v>
      </c>
      <c r="J11" s="62">
        <v>1</v>
      </c>
      <c r="K11" s="29" t="s">
        <v>26</v>
      </c>
      <c r="L11" s="29" t="s">
        <v>24</v>
      </c>
      <c r="M11" s="29"/>
    </row>
    <row r="12" spans="1:13" ht="27" thickBot="1">
      <c r="A12" s="70">
        <v>10</v>
      </c>
      <c r="B12" s="60" t="s">
        <v>20</v>
      </c>
      <c r="C12" s="29" t="s">
        <v>49</v>
      </c>
      <c r="D12" s="29" t="s">
        <v>22</v>
      </c>
      <c r="E12" s="61">
        <v>44937</v>
      </c>
      <c r="F12" s="11" t="s">
        <v>50</v>
      </c>
      <c r="G12" s="29" t="s">
        <v>24</v>
      </c>
      <c r="H12" s="29" t="s">
        <v>25</v>
      </c>
      <c r="I12" s="61">
        <v>44957</v>
      </c>
      <c r="J12" s="62">
        <v>20</v>
      </c>
      <c r="K12" s="29" t="s">
        <v>26</v>
      </c>
      <c r="L12" s="29" t="s">
        <v>24</v>
      </c>
      <c r="M12" s="29"/>
    </row>
    <row r="13" spans="1:13" ht="83.4" thickBot="1">
      <c r="A13" s="70">
        <v>11</v>
      </c>
      <c r="B13" s="60" t="s">
        <v>20</v>
      </c>
      <c r="C13" s="29" t="s">
        <v>51</v>
      </c>
      <c r="D13" s="29" t="s">
        <v>22</v>
      </c>
      <c r="E13" s="61">
        <v>44937</v>
      </c>
      <c r="F13" s="11" t="s">
        <v>52</v>
      </c>
      <c r="G13" s="29" t="s">
        <v>24</v>
      </c>
      <c r="H13" s="29" t="s">
        <v>25</v>
      </c>
      <c r="I13" s="61">
        <v>44959</v>
      </c>
      <c r="J13" s="62">
        <v>22</v>
      </c>
      <c r="K13" s="29" t="s">
        <v>26</v>
      </c>
      <c r="L13" s="29" t="s">
        <v>24</v>
      </c>
      <c r="M13" s="29"/>
    </row>
    <row r="14" spans="1:13" ht="111" thickBot="1">
      <c r="A14" s="70">
        <v>12</v>
      </c>
      <c r="B14" s="60" t="s">
        <v>20</v>
      </c>
      <c r="C14" s="29" t="s">
        <v>53</v>
      </c>
      <c r="D14" s="29" t="s">
        <v>22</v>
      </c>
      <c r="E14" s="61">
        <v>44938</v>
      </c>
      <c r="F14" s="11" t="s">
        <v>54</v>
      </c>
      <c r="G14" s="29" t="s">
        <v>24</v>
      </c>
      <c r="H14" s="29" t="s">
        <v>25</v>
      </c>
      <c r="I14" s="61">
        <v>44944</v>
      </c>
      <c r="J14" s="62">
        <v>6</v>
      </c>
      <c r="K14" s="29" t="s">
        <v>26</v>
      </c>
      <c r="L14" s="29" t="s">
        <v>24</v>
      </c>
      <c r="M14" s="29"/>
    </row>
    <row r="15" spans="1:13" ht="69.599999999999994" thickBot="1">
      <c r="A15" s="70">
        <v>13</v>
      </c>
      <c r="B15" s="60" t="s">
        <v>20</v>
      </c>
      <c r="C15" s="29" t="s">
        <v>55</v>
      </c>
      <c r="D15" s="29" t="s">
        <v>22</v>
      </c>
      <c r="E15" s="61">
        <v>44938</v>
      </c>
      <c r="F15" s="11" t="s">
        <v>56</v>
      </c>
      <c r="G15" s="29" t="s">
        <v>24</v>
      </c>
      <c r="H15" s="29" t="s">
        <v>25</v>
      </c>
      <c r="I15" s="61">
        <v>44949</v>
      </c>
      <c r="J15" s="62">
        <v>11</v>
      </c>
      <c r="K15" s="29" t="s">
        <v>26</v>
      </c>
      <c r="L15" s="29" t="s">
        <v>24</v>
      </c>
      <c r="M15" s="29"/>
    </row>
    <row r="16" spans="1:13" ht="69.599999999999994" thickBot="1">
      <c r="A16" s="70">
        <v>14</v>
      </c>
      <c r="B16" s="65" t="s">
        <v>20</v>
      </c>
      <c r="C16" s="66" t="s">
        <v>58</v>
      </c>
      <c r="D16" s="66" t="s">
        <v>22</v>
      </c>
      <c r="E16" s="67">
        <v>44938</v>
      </c>
      <c r="F16" s="27" t="s">
        <v>59</v>
      </c>
      <c r="G16" s="66" t="s">
        <v>24</v>
      </c>
      <c r="H16" s="66" t="s">
        <v>60</v>
      </c>
      <c r="I16" s="67">
        <v>44939</v>
      </c>
      <c r="J16" s="68">
        <v>1</v>
      </c>
      <c r="K16" s="66" t="s">
        <v>26</v>
      </c>
      <c r="L16" s="66" t="s">
        <v>24</v>
      </c>
      <c r="M16" s="66" t="s">
        <v>34</v>
      </c>
    </row>
    <row r="17" spans="1:13" ht="55.8" thickBot="1">
      <c r="A17" s="70">
        <v>15</v>
      </c>
      <c r="B17" s="60" t="s">
        <v>20</v>
      </c>
      <c r="C17" s="29" t="s">
        <v>61</v>
      </c>
      <c r="D17" s="29" t="s">
        <v>22</v>
      </c>
      <c r="E17" s="61">
        <v>44940</v>
      </c>
      <c r="F17" s="11" t="s">
        <v>62</v>
      </c>
      <c r="G17" s="29" t="s">
        <v>24</v>
      </c>
      <c r="H17" s="29" t="s">
        <v>25</v>
      </c>
      <c r="I17" s="61">
        <v>44943</v>
      </c>
      <c r="J17" s="62">
        <v>3</v>
      </c>
      <c r="K17" s="29" t="s">
        <v>26</v>
      </c>
      <c r="L17" s="29" t="s">
        <v>24</v>
      </c>
      <c r="M17" s="29"/>
    </row>
    <row r="18" spans="1:13" ht="42" thickBot="1">
      <c r="A18" s="70">
        <v>16</v>
      </c>
      <c r="B18" s="63" t="s">
        <v>20</v>
      </c>
      <c r="C18" s="46" t="s">
        <v>64</v>
      </c>
      <c r="D18" s="46" t="s">
        <v>22</v>
      </c>
      <c r="E18" s="64">
        <v>44943</v>
      </c>
      <c r="F18" s="21" t="s">
        <v>65</v>
      </c>
      <c r="G18" s="46" t="s">
        <v>24</v>
      </c>
      <c r="H18" s="46" t="s">
        <v>33</v>
      </c>
      <c r="I18" s="39" t="s">
        <v>29</v>
      </c>
      <c r="J18" s="39" t="s">
        <v>29</v>
      </c>
      <c r="K18" s="46" t="s">
        <v>26</v>
      </c>
      <c r="L18" s="46" t="s">
        <v>24</v>
      </c>
      <c r="M18" s="46" t="s">
        <v>34</v>
      </c>
    </row>
    <row r="19" spans="1:13" ht="42" thickBot="1">
      <c r="A19" s="70">
        <v>17</v>
      </c>
      <c r="B19" s="63" t="s">
        <v>20</v>
      </c>
      <c r="C19" s="46" t="s">
        <v>67</v>
      </c>
      <c r="D19" s="46" t="s">
        <v>22</v>
      </c>
      <c r="E19" s="64">
        <v>44943</v>
      </c>
      <c r="F19" s="21" t="s">
        <v>68</v>
      </c>
      <c r="G19" s="46" t="s">
        <v>24</v>
      </c>
      <c r="H19" s="46" t="s">
        <v>33</v>
      </c>
      <c r="I19" s="39" t="s">
        <v>29</v>
      </c>
      <c r="J19" s="39" t="s">
        <v>29</v>
      </c>
      <c r="K19" s="46" t="s">
        <v>26</v>
      </c>
      <c r="L19" s="46" t="s">
        <v>24</v>
      </c>
      <c r="M19" s="46" t="s">
        <v>34</v>
      </c>
    </row>
    <row r="20" spans="1:13" ht="40.200000000000003" thickBot="1">
      <c r="A20" s="70">
        <v>18</v>
      </c>
      <c r="B20" s="63" t="s">
        <v>20</v>
      </c>
      <c r="C20" s="46" t="s">
        <v>70</v>
      </c>
      <c r="D20" s="46" t="s">
        <v>22</v>
      </c>
      <c r="E20" s="64">
        <v>44943</v>
      </c>
      <c r="F20" s="21" t="s">
        <v>71</v>
      </c>
      <c r="G20" s="46" t="s">
        <v>24</v>
      </c>
      <c r="H20" s="46" t="s">
        <v>33</v>
      </c>
      <c r="I20" s="39" t="s">
        <v>29</v>
      </c>
      <c r="J20" s="39" t="s">
        <v>29</v>
      </c>
      <c r="K20" s="46" t="s">
        <v>26</v>
      </c>
      <c r="L20" s="46" t="s">
        <v>24</v>
      </c>
      <c r="M20" s="46" t="s">
        <v>34</v>
      </c>
    </row>
    <row r="21" spans="1:13" ht="40.200000000000003" thickBot="1">
      <c r="A21" s="70">
        <v>19</v>
      </c>
      <c r="B21" s="63" t="s">
        <v>20</v>
      </c>
      <c r="C21" s="46" t="s">
        <v>73</v>
      </c>
      <c r="D21" s="46" t="s">
        <v>22</v>
      </c>
      <c r="E21" s="64">
        <v>44943</v>
      </c>
      <c r="F21" s="21" t="s">
        <v>74</v>
      </c>
      <c r="G21" s="46" t="s">
        <v>24</v>
      </c>
      <c r="H21" s="46" t="s">
        <v>33</v>
      </c>
      <c r="I21" s="39" t="s">
        <v>29</v>
      </c>
      <c r="J21" s="39" t="s">
        <v>29</v>
      </c>
      <c r="K21" s="46" t="s">
        <v>26</v>
      </c>
      <c r="L21" s="46" t="s">
        <v>24</v>
      </c>
      <c r="M21" s="46" t="s">
        <v>34</v>
      </c>
    </row>
    <row r="22" spans="1:13" ht="83.4" thickBot="1">
      <c r="A22" s="70">
        <v>20</v>
      </c>
      <c r="B22" s="63" t="s">
        <v>20</v>
      </c>
      <c r="C22" s="46" t="s">
        <v>75</v>
      </c>
      <c r="D22" s="46" t="s">
        <v>22</v>
      </c>
      <c r="E22" s="64">
        <v>44943</v>
      </c>
      <c r="F22" s="21" t="s">
        <v>76</v>
      </c>
      <c r="G22" s="46" t="s">
        <v>24</v>
      </c>
      <c r="H22" s="46" t="s">
        <v>33</v>
      </c>
      <c r="I22" s="39" t="s">
        <v>29</v>
      </c>
      <c r="J22" s="39" t="s">
        <v>29</v>
      </c>
      <c r="K22" s="46" t="s">
        <v>26</v>
      </c>
      <c r="L22" s="46" t="s">
        <v>24</v>
      </c>
      <c r="M22" s="46" t="s">
        <v>34</v>
      </c>
    </row>
    <row r="23" spans="1:13" ht="40.200000000000003" thickBot="1">
      <c r="A23" s="70">
        <v>21</v>
      </c>
      <c r="B23" s="63" t="s">
        <v>20</v>
      </c>
      <c r="C23" s="46" t="s">
        <v>78</v>
      </c>
      <c r="D23" s="46" t="s">
        <v>22</v>
      </c>
      <c r="E23" s="64">
        <v>44946</v>
      </c>
      <c r="F23" s="21" t="s">
        <v>79</v>
      </c>
      <c r="G23" s="46" t="s">
        <v>24</v>
      </c>
      <c r="H23" s="46" t="s">
        <v>33</v>
      </c>
      <c r="I23" s="39" t="s">
        <v>29</v>
      </c>
      <c r="J23" s="39" t="s">
        <v>29</v>
      </c>
      <c r="K23" s="46" t="s">
        <v>26</v>
      </c>
      <c r="L23" s="46" t="s">
        <v>24</v>
      </c>
      <c r="M23" s="46" t="s">
        <v>34</v>
      </c>
    </row>
    <row r="24" spans="1:13" ht="42" thickBot="1">
      <c r="A24" s="70">
        <v>22</v>
      </c>
      <c r="B24" s="60" t="s">
        <v>20</v>
      </c>
      <c r="C24" s="29" t="s">
        <v>80</v>
      </c>
      <c r="D24" s="29" t="s">
        <v>22</v>
      </c>
      <c r="E24" s="61">
        <v>44949</v>
      </c>
      <c r="F24" s="11" t="s">
        <v>81</v>
      </c>
      <c r="G24" s="29" t="s">
        <v>24</v>
      </c>
      <c r="H24" s="29" t="s">
        <v>25</v>
      </c>
      <c r="I24" s="61">
        <v>44966</v>
      </c>
      <c r="J24" s="62">
        <v>17</v>
      </c>
      <c r="K24" s="29" t="s">
        <v>26</v>
      </c>
      <c r="L24" s="29" t="s">
        <v>24</v>
      </c>
      <c r="M24" s="29"/>
    </row>
    <row r="25" spans="1:13" ht="27" thickBot="1">
      <c r="A25" s="70">
        <v>23</v>
      </c>
      <c r="B25" s="60" t="s">
        <v>20</v>
      </c>
      <c r="C25" s="29" t="s">
        <v>84</v>
      </c>
      <c r="D25" s="29" t="s">
        <v>22</v>
      </c>
      <c r="E25" s="61">
        <v>44949</v>
      </c>
      <c r="F25" s="11" t="s">
        <v>85</v>
      </c>
      <c r="G25" s="29" t="s">
        <v>24</v>
      </c>
      <c r="H25" s="29" t="s">
        <v>25</v>
      </c>
      <c r="I25" s="61">
        <v>44951</v>
      </c>
      <c r="J25" s="62">
        <v>2</v>
      </c>
      <c r="K25" s="29" t="s">
        <v>26</v>
      </c>
      <c r="L25" s="29" t="s">
        <v>24</v>
      </c>
      <c r="M25" s="29"/>
    </row>
    <row r="26" spans="1:13" ht="83.4" thickBot="1">
      <c r="A26" s="70">
        <v>24</v>
      </c>
      <c r="B26" s="65" t="s">
        <v>20</v>
      </c>
      <c r="C26" s="66" t="s">
        <v>88</v>
      </c>
      <c r="D26" s="66" t="s">
        <v>22</v>
      </c>
      <c r="E26" s="67">
        <v>44949</v>
      </c>
      <c r="F26" s="27" t="s">
        <v>89</v>
      </c>
      <c r="G26" s="66" t="s">
        <v>24</v>
      </c>
      <c r="H26" s="66" t="s">
        <v>60</v>
      </c>
      <c r="I26" s="67">
        <v>44956</v>
      </c>
      <c r="J26" s="68">
        <v>7</v>
      </c>
      <c r="K26" s="66" t="s">
        <v>26</v>
      </c>
      <c r="L26" s="66" t="s">
        <v>24</v>
      </c>
      <c r="M26" s="66" t="s">
        <v>34</v>
      </c>
    </row>
    <row r="27" spans="1:13" ht="27" thickBot="1">
      <c r="A27" s="70">
        <v>25</v>
      </c>
      <c r="B27" s="60" t="s">
        <v>20</v>
      </c>
      <c r="C27" s="29" t="s">
        <v>91</v>
      </c>
      <c r="D27" s="29" t="s">
        <v>22</v>
      </c>
      <c r="E27" s="61">
        <v>44949</v>
      </c>
      <c r="F27" s="11" t="s">
        <v>92</v>
      </c>
      <c r="G27" s="29" t="s">
        <v>24</v>
      </c>
      <c r="H27" s="29" t="s">
        <v>25</v>
      </c>
      <c r="I27" s="61">
        <v>44950</v>
      </c>
      <c r="J27" s="62">
        <v>1</v>
      </c>
      <c r="K27" s="29" t="s">
        <v>26</v>
      </c>
      <c r="L27" s="29" t="s">
        <v>24</v>
      </c>
      <c r="M27" s="29"/>
    </row>
    <row r="28" spans="1:13" ht="97.2" thickBot="1">
      <c r="A28" s="70">
        <v>26</v>
      </c>
      <c r="B28" s="60" t="s">
        <v>20</v>
      </c>
      <c r="C28" s="29" t="s">
        <v>94</v>
      </c>
      <c r="D28" s="29" t="s">
        <v>22</v>
      </c>
      <c r="E28" s="61">
        <v>44950</v>
      </c>
      <c r="F28" s="11" t="s">
        <v>95</v>
      </c>
      <c r="G28" s="29" t="s">
        <v>24</v>
      </c>
      <c r="H28" s="29" t="s">
        <v>25</v>
      </c>
      <c r="I28" s="61">
        <v>44950</v>
      </c>
      <c r="J28" s="62">
        <v>0</v>
      </c>
      <c r="K28" s="29" t="s">
        <v>26</v>
      </c>
      <c r="L28" s="29" t="s">
        <v>24</v>
      </c>
      <c r="M28" s="29"/>
    </row>
    <row r="29" spans="1:13" ht="55.8" thickBot="1">
      <c r="A29" s="70">
        <v>27</v>
      </c>
      <c r="B29" s="60" t="s">
        <v>20</v>
      </c>
      <c r="C29" s="29" t="s">
        <v>96</v>
      </c>
      <c r="D29" s="29" t="s">
        <v>22</v>
      </c>
      <c r="E29" s="61">
        <v>44950</v>
      </c>
      <c r="F29" s="11" t="s">
        <v>97</v>
      </c>
      <c r="G29" s="29" t="s">
        <v>24</v>
      </c>
      <c r="H29" s="29" t="s">
        <v>25</v>
      </c>
      <c r="I29" s="61">
        <v>44965</v>
      </c>
      <c r="J29" s="62">
        <v>15</v>
      </c>
      <c r="K29" s="29" t="s">
        <v>26</v>
      </c>
      <c r="L29" s="29" t="s">
        <v>24</v>
      </c>
      <c r="M29" s="29"/>
    </row>
    <row r="30" spans="1:13" ht="42" thickBot="1">
      <c r="A30" s="70">
        <v>28</v>
      </c>
      <c r="B30" s="60" t="s">
        <v>20</v>
      </c>
      <c r="C30" s="29" t="s">
        <v>99</v>
      </c>
      <c r="D30" s="29" t="s">
        <v>22</v>
      </c>
      <c r="E30" s="61">
        <v>44951</v>
      </c>
      <c r="F30" s="11" t="s">
        <v>100</v>
      </c>
      <c r="G30" s="29" t="s">
        <v>24</v>
      </c>
      <c r="H30" s="29" t="s">
        <v>25</v>
      </c>
      <c r="I30" s="61">
        <v>44951</v>
      </c>
      <c r="J30" s="62">
        <v>0</v>
      </c>
      <c r="K30" s="29" t="s">
        <v>26</v>
      </c>
      <c r="L30" s="29" t="s">
        <v>24</v>
      </c>
      <c r="M30" s="29" t="s">
        <v>101</v>
      </c>
    </row>
    <row r="31" spans="1:13" ht="28.2" thickBot="1">
      <c r="A31" s="70">
        <v>29</v>
      </c>
      <c r="B31" s="60" t="s">
        <v>20</v>
      </c>
      <c r="C31" s="29" t="s">
        <v>103</v>
      </c>
      <c r="D31" s="29" t="s">
        <v>22</v>
      </c>
      <c r="E31" s="61">
        <v>44951</v>
      </c>
      <c r="F31" s="11" t="s">
        <v>104</v>
      </c>
      <c r="G31" s="29" t="s">
        <v>24</v>
      </c>
      <c r="H31" s="29" t="s">
        <v>25</v>
      </c>
      <c r="I31" s="61">
        <v>44959</v>
      </c>
      <c r="J31" s="62">
        <v>8</v>
      </c>
      <c r="K31" s="29" t="s">
        <v>26</v>
      </c>
      <c r="L31" s="29" t="s">
        <v>24</v>
      </c>
      <c r="M31" s="29"/>
    </row>
    <row r="32" spans="1:13" ht="28.2" thickBot="1">
      <c r="A32" s="70">
        <v>30</v>
      </c>
      <c r="B32" s="60" t="s">
        <v>20</v>
      </c>
      <c r="C32" s="29" t="s">
        <v>105</v>
      </c>
      <c r="D32" s="29" t="s">
        <v>22</v>
      </c>
      <c r="E32" s="61">
        <v>44952</v>
      </c>
      <c r="F32" s="11" t="s">
        <v>106</v>
      </c>
      <c r="G32" s="29" t="s">
        <v>24</v>
      </c>
      <c r="H32" s="29" t="s">
        <v>25</v>
      </c>
      <c r="I32" s="61">
        <v>44960</v>
      </c>
      <c r="J32" s="62">
        <v>8</v>
      </c>
      <c r="K32" s="29" t="s">
        <v>26</v>
      </c>
      <c r="L32" s="29" t="s">
        <v>24</v>
      </c>
      <c r="M32" s="29"/>
    </row>
    <row r="33" spans="1:13" ht="40.200000000000003" thickBot="1">
      <c r="A33" s="70">
        <v>31</v>
      </c>
      <c r="B33" s="65" t="s">
        <v>20</v>
      </c>
      <c r="C33" s="66" t="s">
        <v>107</v>
      </c>
      <c r="D33" s="66" t="s">
        <v>22</v>
      </c>
      <c r="E33" s="67">
        <v>44952</v>
      </c>
      <c r="F33" s="27" t="s">
        <v>108</v>
      </c>
      <c r="G33" s="66" t="s">
        <v>24</v>
      </c>
      <c r="H33" s="66" t="s">
        <v>60</v>
      </c>
      <c r="I33" s="67">
        <v>44967</v>
      </c>
      <c r="J33" s="68">
        <v>15</v>
      </c>
      <c r="K33" s="66" t="s">
        <v>26</v>
      </c>
      <c r="L33" s="66" t="s">
        <v>24</v>
      </c>
      <c r="M33" s="66" t="s">
        <v>34</v>
      </c>
    </row>
    <row r="34" spans="1:13" ht="69.599999999999994" thickBot="1">
      <c r="A34" s="70">
        <v>32</v>
      </c>
      <c r="B34" s="60" t="s">
        <v>20</v>
      </c>
      <c r="C34" s="29" t="s">
        <v>109</v>
      </c>
      <c r="D34" s="29" t="s">
        <v>22</v>
      </c>
      <c r="E34" s="61">
        <v>44952</v>
      </c>
      <c r="F34" s="11" t="s">
        <v>110</v>
      </c>
      <c r="G34" s="29" t="s">
        <v>24</v>
      </c>
      <c r="H34" s="29" t="s">
        <v>25</v>
      </c>
      <c r="I34" s="61">
        <v>44960</v>
      </c>
      <c r="J34" s="62">
        <v>8</v>
      </c>
      <c r="K34" s="29" t="s">
        <v>26</v>
      </c>
      <c r="L34" s="29" t="s">
        <v>24</v>
      </c>
      <c r="M34" s="29"/>
    </row>
    <row r="35" spans="1:13" ht="42" thickBot="1">
      <c r="A35" s="70">
        <v>33</v>
      </c>
      <c r="B35" s="65" t="s">
        <v>20</v>
      </c>
      <c r="C35" s="66" t="s">
        <v>111</v>
      </c>
      <c r="D35" s="66" t="s">
        <v>22</v>
      </c>
      <c r="E35" s="67">
        <v>44954</v>
      </c>
      <c r="F35" s="27" t="s">
        <v>112</v>
      </c>
      <c r="G35" s="66" t="s">
        <v>24</v>
      </c>
      <c r="H35" s="66" t="s">
        <v>60</v>
      </c>
      <c r="I35" s="67">
        <v>44966</v>
      </c>
      <c r="J35" s="68">
        <v>12</v>
      </c>
      <c r="K35" s="66" t="s">
        <v>26</v>
      </c>
      <c r="L35" s="66" t="s">
        <v>24</v>
      </c>
      <c r="M35" s="66" t="s">
        <v>34</v>
      </c>
    </row>
    <row r="36" spans="1:13" ht="28.2" thickBot="1">
      <c r="A36" s="70">
        <v>34</v>
      </c>
      <c r="B36" s="60" t="s">
        <v>20</v>
      </c>
      <c r="C36" s="29" t="s">
        <v>113</v>
      </c>
      <c r="D36" s="29" t="s">
        <v>22</v>
      </c>
      <c r="E36" s="61">
        <v>44955</v>
      </c>
      <c r="F36" s="11" t="s">
        <v>114</v>
      </c>
      <c r="G36" s="29" t="s">
        <v>24</v>
      </c>
      <c r="H36" s="29" t="s">
        <v>25</v>
      </c>
      <c r="I36" s="61">
        <v>44956</v>
      </c>
      <c r="J36" s="62">
        <v>1</v>
      </c>
      <c r="K36" s="29" t="s">
        <v>26</v>
      </c>
      <c r="L36" s="29" t="s">
        <v>24</v>
      </c>
      <c r="M36" s="29"/>
    </row>
    <row r="37" spans="1:13" ht="69.599999999999994" thickBot="1">
      <c r="A37" s="70">
        <v>35</v>
      </c>
      <c r="B37" s="60" t="s">
        <v>20</v>
      </c>
      <c r="C37" s="29" t="s">
        <v>116</v>
      </c>
      <c r="D37" s="29" t="s">
        <v>22</v>
      </c>
      <c r="E37" s="61">
        <v>44956</v>
      </c>
      <c r="F37" s="11" t="s">
        <v>117</v>
      </c>
      <c r="G37" s="29" t="s">
        <v>24</v>
      </c>
      <c r="H37" s="29" t="s">
        <v>25</v>
      </c>
      <c r="I37" s="61">
        <v>44957</v>
      </c>
      <c r="J37" s="62">
        <v>1</v>
      </c>
      <c r="K37" s="29" t="s">
        <v>26</v>
      </c>
      <c r="L37" s="29" t="s">
        <v>24</v>
      </c>
      <c r="M37" s="29"/>
    </row>
    <row r="38" spans="1:13" ht="28.2" thickBot="1">
      <c r="A38" s="70">
        <v>36</v>
      </c>
      <c r="B38" s="60" t="s">
        <v>20</v>
      </c>
      <c r="C38" s="29" t="s">
        <v>118</v>
      </c>
      <c r="D38" s="29" t="s">
        <v>22</v>
      </c>
      <c r="E38" s="61">
        <v>44957</v>
      </c>
      <c r="F38" s="11" t="s">
        <v>119</v>
      </c>
      <c r="G38" s="29" t="s">
        <v>24</v>
      </c>
      <c r="H38" s="29" t="s">
        <v>25</v>
      </c>
      <c r="I38" s="61">
        <v>44963</v>
      </c>
      <c r="J38" s="62">
        <v>6</v>
      </c>
      <c r="K38" s="29" t="s">
        <v>26</v>
      </c>
      <c r="L38" s="29" t="s">
        <v>24</v>
      </c>
      <c r="M38" s="29"/>
    </row>
    <row r="39" spans="1:13" ht="28.2" thickBot="1">
      <c r="A39" s="70">
        <v>37</v>
      </c>
      <c r="B39" s="60" t="s">
        <v>20</v>
      </c>
      <c r="C39" s="29" t="s">
        <v>120</v>
      </c>
      <c r="D39" s="29" t="s">
        <v>22</v>
      </c>
      <c r="E39" s="61">
        <v>44958</v>
      </c>
      <c r="F39" s="11" t="s">
        <v>121</v>
      </c>
      <c r="G39" s="29" t="s">
        <v>24</v>
      </c>
      <c r="H39" s="29" t="s">
        <v>25</v>
      </c>
      <c r="I39" s="61">
        <v>44959</v>
      </c>
      <c r="J39" s="62">
        <v>1</v>
      </c>
      <c r="K39" s="29" t="s">
        <v>26</v>
      </c>
      <c r="L39" s="29" t="s">
        <v>24</v>
      </c>
      <c r="M39" s="29"/>
    </row>
    <row r="40" spans="1:13" ht="28.2" thickBot="1">
      <c r="A40" s="70">
        <v>38</v>
      </c>
      <c r="B40" s="60" t="s">
        <v>20</v>
      </c>
      <c r="C40" s="29" t="s">
        <v>421</v>
      </c>
      <c r="D40" s="29" t="s">
        <v>22</v>
      </c>
      <c r="E40" s="61">
        <v>44959</v>
      </c>
      <c r="F40" s="11" t="s">
        <v>122</v>
      </c>
      <c r="G40" s="29" t="s">
        <v>24</v>
      </c>
      <c r="H40" s="29" t="s">
        <v>25</v>
      </c>
      <c r="I40" s="61">
        <v>44964</v>
      </c>
      <c r="J40" s="62">
        <v>5</v>
      </c>
      <c r="K40" s="29" t="s">
        <v>26</v>
      </c>
      <c r="L40" s="29" t="s">
        <v>24</v>
      </c>
      <c r="M40" s="29"/>
    </row>
    <row r="41" spans="1:13" ht="69.599999999999994" thickBot="1">
      <c r="A41" s="70">
        <v>39</v>
      </c>
      <c r="B41" s="60" t="s">
        <v>20</v>
      </c>
      <c r="C41" s="29" t="s">
        <v>123</v>
      </c>
      <c r="D41" s="29" t="s">
        <v>22</v>
      </c>
      <c r="E41" s="61">
        <v>44961</v>
      </c>
      <c r="F41" s="11" t="s">
        <v>124</v>
      </c>
      <c r="G41" s="29" t="s">
        <v>24</v>
      </c>
      <c r="H41" s="29" t="s">
        <v>25</v>
      </c>
      <c r="I41" s="61">
        <v>44964</v>
      </c>
      <c r="J41" s="62">
        <v>3</v>
      </c>
      <c r="K41" s="29" t="s">
        <v>26</v>
      </c>
      <c r="L41" s="29" t="s">
        <v>24</v>
      </c>
      <c r="M41" s="29"/>
    </row>
    <row r="42" spans="1:13" ht="55.8" thickBot="1">
      <c r="A42" s="70">
        <v>40</v>
      </c>
      <c r="B42" s="63" t="s">
        <v>20</v>
      </c>
      <c r="C42" s="46" t="s">
        <v>125</v>
      </c>
      <c r="D42" s="46" t="s">
        <v>22</v>
      </c>
      <c r="E42" s="64">
        <v>44961</v>
      </c>
      <c r="F42" s="21" t="s">
        <v>126</v>
      </c>
      <c r="G42" s="46" t="s">
        <v>24</v>
      </c>
      <c r="H42" s="46" t="s">
        <v>33</v>
      </c>
      <c r="I42" s="46"/>
      <c r="J42" s="39" t="s">
        <v>29</v>
      </c>
      <c r="K42" s="46" t="s">
        <v>26</v>
      </c>
      <c r="L42" s="46" t="s">
        <v>24</v>
      </c>
      <c r="M42" s="46" t="s">
        <v>34</v>
      </c>
    </row>
    <row r="43" spans="1:13" ht="28.2" thickBot="1">
      <c r="A43" s="70">
        <v>41</v>
      </c>
      <c r="B43" s="60" t="s">
        <v>20</v>
      </c>
      <c r="C43" s="29" t="s">
        <v>127</v>
      </c>
      <c r="D43" s="29" t="s">
        <v>22</v>
      </c>
      <c r="E43" s="61">
        <v>44962</v>
      </c>
      <c r="F43" s="11" t="s">
        <v>128</v>
      </c>
      <c r="G43" s="29" t="s">
        <v>24</v>
      </c>
      <c r="H43" s="29" t="s">
        <v>25</v>
      </c>
      <c r="I43" s="61">
        <v>44964</v>
      </c>
      <c r="J43" s="62">
        <v>2</v>
      </c>
      <c r="K43" s="29" t="s">
        <v>26</v>
      </c>
      <c r="L43" s="29" t="s">
        <v>24</v>
      </c>
      <c r="M43" s="29"/>
    </row>
    <row r="44" spans="1:13" ht="27" thickBot="1">
      <c r="A44" s="70">
        <v>42</v>
      </c>
      <c r="B44" s="60" t="s">
        <v>20</v>
      </c>
      <c r="C44" s="29" t="s">
        <v>129</v>
      </c>
      <c r="D44" s="29" t="s">
        <v>22</v>
      </c>
      <c r="E44" s="61">
        <v>44963</v>
      </c>
      <c r="F44" s="11" t="s">
        <v>130</v>
      </c>
      <c r="G44" s="29" t="s">
        <v>24</v>
      </c>
      <c r="H44" s="29" t="s">
        <v>25</v>
      </c>
      <c r="I44" s="61">
        <v>44963</v>
      </c>
      <c r="J44" s="62">
        <v>0</v>
      </c>
      <c r="K44" s="29" t="s">
        <v>26</v>
      </c>
      <c r="L44" s="29" t="s">
        <v>24</v>
      </c>
      <c r="M44" s="29"/>
    </row>
    <row r="45" spans="1:13" ht="27" thickBot="1">
      <c r="A45" s="70">
        <v>43</v>
      </c>
      <c r="B45" s="60" t="s">
        <v>20</v>
      </c>
      <c r="C45" s="29" t="s">
        <v>131</v>
      </c>
      <c r="D45" s="29" t="s">
        <v>22</v>
      </c>
      <c r="E45" s="61">
        <v>44963</v>
      </c>
      <c r="F45" s="11" t="s">
        <v>132</v>
      </c>
      <c r="G45" s="29" t="s">
        <v>24</v>
      </c>
      <c r="H45" s="29" t="s">
        <v>25</v>
      </c>
      <c r="I45" s="61">
        <v>44963</v>
      </c>
      <c r="J45" s="62">
        <v>0</v>
      </c>
      <c r="K45" s="29" t="s">
        <v>26</v>
      </c>
      <c r="L45" s="29" t="s">
        <v>24</v>
      </c>
      <c r="M45" s="29"/>
    </row>
    <row r="46" spans="1:13" ht="55.8" thickBot="1">
      <c r="A46" s="70">
        <v>44</v>
      </c>
      <c r="B46" s="63" t="s">
        <v>20</v>
      </c>
      <c r="C46" s="46" t="s">
        <v>133</v>
      </c>
      <c r="D46" s="46" t="s">
        <v>22</v>
      </c>
      <c r="E46" s="64">
        <v>44963</v>
      </c>
      <c r="F46" s="21" t="s">
        <v>134</v>
      </c>
      <c r="G46" s="46" t="s">
        <v>24</v>
      </c>
      <c r="H46" s="46" t="s">
        <v>33</v>
      </c>
      <c r="I46" s="46"/>
      <c r="J46" s="39" t="s">
        <v>29</v>
      </c>
      <c r="K46" s="46" t="s">
        <v>26</v>
      </c>
      <c r="L46" s="46" t="s">
        <v>24</v>
      </c>
      <c r="M46" s="46" t="s">
        <v>34</v>
      </c>
    </row>
    <row r="47" spans="1:13" ht="40.200000000000003" thickBot="1">
      <c r="A47" s="70">
        <v>45</v>
      </c>
      <c r="B47" s="63" t="s">
        <v>20</v>
      </c>
      <c r="C47" s="46" t="s">
        <v>135</v>
      </c>
      <c r="D47" s="46" t="s">
        <v>22</v>
      </c>
      <c r="E47" s="64">
        <v>44964</v>
      </c>
      <c r="F47" s="21" t="s">
        <v>136</v>
      </c>
      <c r="G47" s="46" t="s">
        <v>24</v>
      </c>
      <c r="H47" s="46" t="s">
        <v>33</v>
      </c>
      <c r="I47" s="46"/>
      <c r="J47" s="39" t="s">
        <v>29</v>
      </c>
      <c r="K47" s="46" t="s">
        <v>26</v>
      </c>
      <c r="L47" s="46" t="s">
        <v>24</v>
      </c>
      <c r="M47" s="46" t="s">
        <v>34</v>
      </c>
    </row>
    <row r="48" spans="1:13" ht="97.2" thickBot="1">
      <c r="A48" s="70">
        <v>46</v>
      </c>
      <c r="B48" s="60" t="s">
        <v>20</v>
      </c>
      <c r="C48" s="29" t="s">
        <v>137</v>
      </c>
      <c r="D48" s="29" t="s">
        <v>22</v>
      </c>
      <c r="E48" s="61">
        <v>44964</v>
      </c>
      <c r="F48" s="11" t="s">
        <v>138</v>
      </c>
      <c r="G48" s="29" t="s">
        <v>24</v>
      </c>
      <c r="H48" s="29" t="s">
        <v>25</v>
      </c>
      <c r="I48" s="61">
        <v>44966</v>
      </c>
      <c r="J48" s="62">
        <v>2</v>
      </c>
      <c r="K48" s="29" t="s">
        <v>26</v>
      </c>
      <c r="L48" s="29" t="s">
        <v>24</v>
      </c>
      <c r="M48" s="29"/>
    </row>
    <row r="49" spans="1:13" ht="28.2" thickBot="1">
      <c r="A49" s="70">
        <v>47</v>
      </c>
      <c r="B49" s="60" t="s">
        <v>20</v>
      </c>
      <c r="C49" s="29" t="s">
        <v>422</v>
      </c>
      <c r="D49" s="29" t="s">
        <v>22</v>
      </c>
      <c r="E49" s="61">
        <v>44965</v>
      </c>
      <c r="F49" s="11" t="s">
        <v>423</v>
      </c>
      <c r="G49" s="29" t="s">
        <v>24</v>
      </c>
      <c r="H49" s="29" t="s">
        <v>25</v>
      </c>
      <c r="I49" s="61">
        <v>44965</v>
      </c>
      <c r="J49" s="62">
        <v>0</v>
      </c>
      <c r="K49" s="29" t="s">
        <v>26</v>
      </c>
      <c r="L49" s="29" t="s">
        <v>24</v>
      </c>
      <c r="M49" s="29" t="s">
        <v>424</v>
      </c>
    </row>
    <row r="50" spans="1:13" ht="55.8" thickBot="1">
      <c r="A50" s="70">
        <v>48</v>
      </c>
      <c r="B50" s="60" t="s">
        <v>20</v>
      </c>
      <c r="C50" s="29" t="s">
        <v>425</v>
      </c>
      <c r="D50" s="29" t="s">
        <v>22</v>
      </c>
      <c r="E50" s="61">
        <v>44965</v>
      </c>
      <c r="F50" s="11" t="s">
        <v>426</v>
      </c>
      <c r="G50" s="29" t="s">
        <v>24</v>
      </c>
      <c r="H50" s="29" t="s">
        <v>25</v>
      </c>
      <c r="I50" s="61">
        <v>44972</v>
      </c>
      <c r="J50" s="62">
        <v>7</v>
      </c>
      <c r="K50" s="29" t="s">
        <v>26</v>
      </c>
      <c r="L50" s="29" t="s">
        <v>24</v>
      </c>
      <c r="M50" s="29"/>
    </row>
    <row r="51" spans="1:13" ht="28.2" thickBot="1">
      <c r="A51" s="70">
        <v>49</v>
      </c>
      <c r="B51" s="60" t="s">
        <v>20</v>
      </c>
      <c r="C51" s="29" t="s">
        <v>427</v>
      </c>
      <c r="D51" s="29" t="s">
        <v>22</v>
      </c>
      <c r="E51" s="61">
        <v>44967</v>
      </c>
      <c r="F51" s="11" t="s">
        <v>428</v>
      </c>
      <c r="G51" s="29" t="s">
        <v>24</v>
      </c>
      <c r="H51" s="29" t="s">
        <v>25</v>
      </c>
      <c r="I51" s="61">
        <v>44970</v>
      </c>
      <c r="J51" s="62">
        <v>3</v>
      </c>
      <c r="K51" s="29" t="s">
        <v>26</v>
      </c>
      <c r="L51" s="29" t="s">
        <v>24</v>
      </c>
      <c r="M51" s="29"/>
    </row>
    <row r="52" spans="1:13" ht="27" thickBot="1">
      <c r="A52" s="70">
        <v>50</v>
      </c>
      <c r="B52" s="60" t="s">
        <v>20</v>
      </c>
      <c r="C52" s="29" t="s">
        <v>429</v>
      </c>
      <c r="D52" s="29" t="s">
        <v>22</v>
      </c>
      <c r="E52" s="61">
        <v>44968</v>
      </c>
      <c r="F52" s="11" t="s">
        <v>430</v>
      </c>
      <c r="G52" s="29" t="s">
        <v>24</v>
      </c>
      <c r="H52" s="29" t="s">
        <v>25</v>
      </c>
      <c r="I52" s="61">
        <v>44970</v>
      </c>
      <c r="J52" s="62">
        <v>2</v>
      </c>
      <c r="K52" s="29" t="s">
        <v>26</v>
      </c>
      <c r="L52" s="29" t="s">
        <v>24</v>
      </c>
      <c r="M52" s="29"/>
    </row>
    <row r="53" spans="1:13" ht="69.599999999999994" thickBot="1">
      <c r="A53" s="70">
        <v>51</v>
      </c>
      <c r="B53" s="60" t="s">
        <v>20</v>
      </c>
      <c r="C53" s="29" t="s">
        <v>431</v>
      </c>
      <c r="D53" s="29" t="s">
        <v>22</v>
      </c>
      <c r="E53" s="61">
        <v>44970</v>
      </c>
      <c r="F53" s="11" t="s">
        <v>432</v>
      </c>
      <c r="G53" s="29" t="s">
        <v>24</v>
      </c>
      <c r="H53" s="29" t="s">
        <v>25</v>
      </c>
      <c r="I53" s="61">
        <v>44973</v>
      </c>
      <c r="J53" s="62">
        <v>3</v>
      </c>
      <c r="K53" s="29" t="s">
        <v>26</v>
      </c>
      <c r="L53" s="29" t="s">
        <v>24</v>
      </c>
      <c r="M53" s="29"/>
    </row>
    <row r="54" spans="1:13" ht="69.599999999999994" thickBot="1">
      <c r="A54" s="70">
        <v>52</v>
      </c>
      <c r="B54" s="60" t="s">
        <v>20</v>
      </c>
      <c r="C54" s="29" t="s">
        <v>433</v>
      </c>
      <c r="D54" s="29" t="s">
        <v>22</v>
      </c>
      <c r="E54" s="61">
        <v>44972</v>
      </c>
      <c r="F54" s="11" t="s">
        <v>434</v>
      </c>
      <c r="G54" s="29" t="s">
        <v>24</v>
      </c>
      <c r="H54" s="29" t="s">
        <v>25</v>
      </c>
      <c r="I54" s="61">
        <v>44974</v>
      </c>
      <c r="J54" s="62">
        <v>2</v>
      </c>
      <c r="K54" s="29" t="s">
        <v>26</v>
      </c>
      <c r="L54" s="29" t="s">
        <v>24</v>
      </c>
      <c r="M54" s="29"/>
    </row>
    <row r="55" spans="1:13" ht="42" thickBot="1">
      <c r="A55" s="70">
        <v>53</v>
      </c>
      <c r="B55" s="63" t="s">
        <v>20</v>
      </c>
      <c r="C55" s="46" t="s">
        <v>435</v>
      </c>
      <c r="D55" s="46" t="s">
        <v>22</v>
      </c>
      <c r="E55" s="64">
        <v>44974</v>
      </c>
      <c r="F55" s="21" t="s">
        <v>436</v>
      </c>
      <c r="G55" s="46" t="s">
        <v>24</v>
      </c>
      <c r="H55" s="46" t="s">
        <v>33</v>
      </c>
      <c r="I55" s="46"/>
      <c r="J55" s="39" t="s">
        <v>29</v>
      </c>
      <c r="K55" s="46" t="s">
        <v>26</v>
      </c>
      <c r="L55" s="46" t="s">
        <v>24</v>
      </c>
      <c r="M55" s="46" t="s">
        <v>34</v>
      </c>
    </row>
    <row r="56" spans="1:13" ht="42" thickBot="1">
      <c r="A56" s="70">
        <v>54</v>
      </c>
      <c r="B56" s="60" t="s">
        <v>20</v>
      </c>
      <c r="C56" s="29" t="s">
        <v>437</v>
      </c>
      <c r="D56" s="29" t="s">
        <v>22</v>
      </c>
      <c r="E56" s="61">
        <v>44977</v>
      </c>
      <c r="F56" s="11" t="s">
        <v>438</v>
      </c>
      <c r="G56" s="29" t="s">
        <v>24</v>
      </c>
      <c r="H56" s="29" t="s">
        <v>25</v>
      </c>
      <c r="I56" s="61">
        <v>44979</v>
      </c>
      <c r="J56" s="62">
        <v>2</v>
      </c>
      <c r="K56" s="29" t="s">
        <v>26</v>
      </c>
      <c r="L56" s="29" t="s">
        <v>24</v>
      </c>
      <c r="M56" s="29"/>
    </row>
    <row r="57" spans="1:13" ht="42" thickBot="1">
      <c r="A57" s="70">
        <v>55</v>
      </c>
      <c r="B57" s="65" t="s">
        <v>20</v>
      </c>
      <c r="C57" s="66" t="s">
        <v>439</v>
      </c>
      <c r="D57" s="66" t="s">
        <v>22</v>
      </c>
      <c r="E57" s="67">
        <v>44978</v>
      </c>
      <c r="F57" s="27" t="s">
        <v>440</v>
      </c>
      <c r="G57" s="66" t="s">
        <v>24</v>
      </c>
      <c r="H57" s="66" t="s">
        <v>60</v>
      </c>
      <c r="I57" s="67">
        <v>44978</v>
      </c>
      <c r="J57" s="68">
        <v>0</v>
      </c>
      <c r="K57" s="66" t="s">
        <v>26</v>
      </c>
      <c r="L57" s="66" t="s">
        <v>24</v>
      </c>
      <c r="M57" s="66" t="s">
        <v>193</v>
      </c>
    </row>
    <row r="58" spans="1:13" ht="28.2" thickBot="1">
      <c r="A58" s="70">
        <v>56</v>
      </c>
      <c r="B58" s="60" t="s">
        <v>20</v>
      </c>
      <c r="C58" s="29" t="s">
        <v>441</v>
      </c>
      <c r="D58" s="29" t="s">
        <v>22</v>
      </c>
      <c r="E58" s="61">
        <v>44978</v>
      </c>
      <c r="F58" s="11" t="s">
        <v>442</v>
      </c>
      <c r="G58" s="29" t="s">
        <v>24</v>
      </c>
      <c r="H58" s="29" t="s">
        <v>25</v>
      </c>
      <c r="I58" s="61">
        <v>44978</v>
      </c>
      <c r="J58" s="62">
        <v>0</v>
      </c>
      <c r="K58" s="29" t="s">
        <v>26</v>
      </c>
      <c r="L58" s="29" t="s">
        <v>24</v>
      </c>
      <c r="M58" s="29"/>
    </row>
    <row r="59" spans="1:13" ht="27" thickBot="1">
      <c r="A59" s="70">
        <v>57</v>
      </c>
      <c r="B59" s="60" t="s">
        <v>20</v>
      </c>
      <c r="C59" s="29" t="s">
        <v>443</v>
      </c>
      <c r="D59" s="29" t="s">
        <v>22</v>
      </c>
      <c r="E59" s="61">
        <v>44978</v>
      </c>
      <c r="F59" s="11" t="s">
        <v>444</v>
      </c>
      <c r="G59" s="29" t="s">
        <v>24</v>
      </c>
      <c r="H59" s="29" t="s">
        <v>25</v>
      </c>
      <c r="I59" s="61">
        <v>44981</v>
      </c>
      <c r="J59" s="62">
        <v>3</v>
      </c>
      <c r="K59" s="29" t="s">
        <v>26</v>
      </c>
      <c r="L59" s="29" t="s">
        <v>24</v>
      </c>
      <c r="M59" s="29"/>
    </row>
    <row r="60" spans="1:13" ht="28.2" thickBot="1">
      <c r="A60" s="70">
        <v>58</v>
      </c>
      <c r="B60" s="60" t="s">
        <v>20</v>
      </c>
      <c r="C60" s="29" t="s">
        <v>445</v>
      </c>
      <c r="D60" s="29" t="s">
        <v>22</v>
      </c>
      <c r="E60" s="61">
        <v>44979</v>
      </c>
      <c r="F60" s="11" t="s">
        <v>446</v>
      </c>
      <c r="G60" s="29" t="s">
        <v>24</v>
      </c>
      <c r="H60" s="29" t="s">
        <v>25</v>
      </c>
      <c r="I60" s="61">
        <v>44979</v>
      </c>
      <c r="J60" s="62">
        <v>0</v>
      </c>
      <c r="K60" s="29" t="s">
        <v>26</v>
      </c>
      <c r="L60" s="29" t="s">
        <v>24</v>
      </c>
      <c r="M60" s="29"/>
    </row>
    <row r="61" spans="1:13" ht="27" thickBot="1">
      <c r="A61" s="70">
        <v>59</v>
      </c>
      <c r="B61" s="60" t="s">
        <v>20</v>
      </c>
      <c r="C61" s="29" t="s">
        <v>447</v>
      </c>
      <c r="D61" s="29" t="s">
        <v>22</v>
      </c>
      <c r="E61" s="61">
        <v>44979</v>
      </c>
      <c r="F61" s="11" t="s">
        <v>448</v>
      </c>
      <c r="G61" s="29" t="s">
        <v>24</v>
      </c>
      <c r="H61" s="29" t="s">
        <v>25</v>
      </c>
      <c r="I61" s="61">
        <v>44984</v>
      </c>
      <c r="J61" s="62">
        <v>5</v>
      </c>
      <c r="K61" s="29" t="s">
        <v>26</v>
      </c>
      <c r="L61" s="29" t="s">
        <v>24</v>
      </c>
      <c r="M61" s="29"/>
    </row>
    <row r="62" spans="1:13" ht="27" thickBot="1">
      <c r="A62" s="70">
        <v>60</v>
      </c>
      <c r="B62" s="60" t="s">
        <v>20</v>
      </c>
      <c r="C62" s="29" t="s">
        <v>449</v>
      </c>
      <c r="D62" s="29" t="s">
        <v>22</v>
      </c>
      <c r="E62" s="61">
        <v>44979</v>
      </c>
      <c r="F62" s="11" t="s">
        <v>448</v>
      </c>
      <c r="G62" s="29" t="s">
        <v>24</v>
      </c>
      <c r="H62" s="29" t="s">
        <v>25</v>
      </c>
      <c r="I62" s="61">
        <v>44984</v>
      </c>
      <c r="J62" s="62">
        <v>5</v>
      </c>
      <c r="K62" s="29" t="s">
        <v>26</v>
      </c>
      <c r="L62" s="29" t="s">
        <v>24</v>
      </c>
      <c r="M62" s="29"/>
    </row>
    <row r="63" spans="1:13" ht="27" thickBot="1">
      <c r="A63" s="70">
        <v>61</v>
      </c>
      <c r="B63" s="60" t="s">
        <v>20</v>
      </c>
      <c r="C63" s="29" t="s">
        <v>450</v>
      </c>
      <c r="D63" s="29" t="s">
        <v>22</v>
      </c>
      <c r="E63" s="61">
        <v>44983</v>
      </c>
      <c r="F63" s="11" t="s">
        <v>197</v>
      </c>
      <c r="G63" s="29" t="s">
        <v>24</v>
      </c>
      <c r="H63" s="29" t="s">
        <v>25</v>
      </c>
      <c r="I63" s="61">
        <v>44992</v>
      </c>
      <c r="J63" s="62">
        <v>9</v>
      </c>
      <c r="K63" s="29" t="s">
        <v>26</v>
      </c>
      <c r="L63" s="29" t="s">
        <v>24</v>
      </c>
      <c r="M63" s="29"/>
    </row>
    <row r="64" spans="1:13" ht="55.8" thickBot="1">
      <c r="A64" s="70">
        <v>62</v>
      </c>
      <c r="B64" s="60" t="s">
        <v>20</v>
      </c>
      <c r="C64" s="29" t="s">
        <v>451</v>
      </c>
      <c r="D64" s="29" t="s">
        <v>22</v>
      </c>
      <c r="E64" s="61">
        <v>44984</v>
      </c>
      <c r="F64" s="11" t="s">
        <v>452</v>
      </c>
      <c r="G64" s="29" t="s">
        <v>24</v>
      </c>
      <c r="H64" s="29" t="s">
        <v>25</v>
      </c>
      <c r="I64" s="61">
        <v>44985</v>
      </c>
      <c r="J64" s="62">
        <v>1</v>
      </c>
      <c r="K64" s="29" t="s">
        <v>26</v>
      </c>
      <c r="L64" s="29" t="s">
        <v>24</v>
      </c>
      <c r="M64" s="29"/>
    </row>
    <row r="65" spans="1:13" ht="69.599999999999994" thickBot="1">
      <c r="A65" s="70">
        <v>63</v>
      </c>
      <c r="B65" s="60" t="s">
        <v>20</v>
      </c>
      <c r="C65" s="29" t="s">
        <v>453</v>
      </c>
      <c r="D65" s="29" t="s">
        <v>22</v>
      </c>
      <c r="E65" s="61">
        <v>44984</v>
      </c>
      <c r="F65" s="11" t="s">
        <v>454</v>
      </c>
      <c r="G65" s="29" t="s">
        <v>24</v>
      </c>
      <c r="H65" s="29" t="s">
        <v>25</v>
      </c>
      <c r="I65" s="61">
        <v>44993</v>
      </c>
      <c r="J65" s="62">
        <v>9</v>
      </c>
      <c r="K65" s="29" t="s">
        <v>26</v>
      </c>
      <c r="L65" s="29" t="s">
        <v>24</v>
      </c>
      <c r="M65" s="29"/>
    </row>
    <row r="66" spans="1:13" ht="83.4" thickBot="1">
      <c r="A66" s="70">
        <v>64</v>
      </c>
      <c r="B66" s="60" t="s">
        <v>20</v>
      </c>
      <c r="C66" s="29" t="s">
        <v>455</v>
      </c>
      <c r="D66" s="29" t="s">
        <v>22</v>
      </c>
      <c r="E66" s="61">
        <v>44984</v>
      </c>
      <c r="F66" s="11" t="s">
        <v>456</v>
      </c>
      <c r="G66" s="29" t="s">
        <v>24</v>
      </c>
      <c r="H66" s="29" t="s">
        <v>25</v>
      </c>
      <c r="I66" s="61">
        <v>44985</v>
      </c>
      <c r="J66" s="62">
        <v>1</v>
      </c>
      <c r="K66" s="29" t="s">
        <v>26</v>
      </c>
      <c r="L66" s="29" t="s">
        <v>24</v>
      </c>
      <c r="M66" s="29"/>
    </row>
    <row r="67" spans="1:13" ht="28.2" thickBot="1">
      <c r="A67" s="70">
        <v>65</v>
      </c>
      <c r="B67" s="60" t="s">
        <v>20</v>
      </c>
      <c r="C67" s="29" t="s">
        <v>457</v>
      </c>
      <c r="D67" s="29" t="s">
        <v>22</v>
      </c>
      <c r="E67" s="61">
        <v>44985</v>
      </c>
      <c r="F67" s="11" t="s">
        <v>458</v>
      </c>
      <c r="G67" s="29" t="s">
        <v>24</v>
      </c>
      <c r="H67" s="29" t="s">
        <v>25</v>
      </c>
      <c r="I67" s="61">
        <v>45000</v>
      </c>
      <c r="J67" s="62">
        <v>15</v>
      </c>
      <c r="K67" s="29" t="s">
        <v>26</v>
      </c>
      <c r="L67" s="29" t="s">
        <v>24</v>
      </c>
      <c r="M67" s="29"/>
    </row>
    <row r="68" spans="1:13" ht="69.599999999999994" thickBot="1">
      <c r="A68" s="70">
        <v>66</v>
      </c>
      <c r="B68" s="60" t="s">
        <v>20</v>
      </c>
      <c r="C68" s="29" t="s">
        <v>459</v>
      </c>
      <c r="D68" s="29" t="s">
        <v>22</v>
      </c>
      <c r="E68" s="61">
        <v>44985</v>
      </c>
      <c r="F68" s="11" t="s">
        <v>460</v>
      </c>
      <c r="G68" s="29" t="s">
        <v>24</v>
      </c>
      <c r="H68" s="29" t="s">
        <v>25</v>
      </c>
      <c r="I68" s="61">
        <v>44985</v>
      </c>
      <c r="J68" s="62">
        <v>0</v>
      </c>
      <c r="K68" s="29" t="s">
        <v>26</v>
      </c>
      <c r="L68" s="29" t="s">
        <v>24</v>
      </c>
      <c r="M68" s="29"/>
    </row>
    <row r="69" spans="1:13" ht="40.200000000000003" thickBot="1">
      <c r="A69" s="70">
        <v>67</v>
      </c>
      <c r="B69" s="63" t="s">
        <v>20</v>
      </c>
      <c r="C69" s="46" t="s">
        <v>461</v>
      </c>
      <c r="D69" s="46" t="s">
        <v>22</v>
      </c>
      <c r="E69" s="64">
        <v>44985</v>
      </c>
      <c r="F69" s="21" t="s">
        <v>462</v>
      </c>
      <c r="G69" s="46" t="s">
        <v>24</v>
      </c>
      <c r="H69" s="46" t="s">
        <v>33</v>
      </c>
      <c r="I69" s="46"/>
      <c r="J69" s="39" t="s">
        <v>29</v>
      </c>
      <c r="K69" s="46" t="s">
        <v>26</v>
      </c>
      <c r="L69" s="46" t="s">
        <v>24</v>
      </c>
      <c r="M69" s="46" t="s">
        <v>34</v>
      </c>
    </row>
    <row r="70" spans="1:13" ht="28.2" thickBot="1">
      <c r="A70" s="70">
        <v>68</v>
      </c>
      <c r="B70" s="60" t="s">
        <v>20</v>
      </c>
      <c r="C70" s="29" t="s">
        <v>463</v>
      </c>
      <c r="D70" s="29" t="s">
        <v>22</v>
      </c>
      <c r="E70" s="61">
        <v>44988</v>
      </c>
      <c r="F70" s="11" t="s">
        <v>464</v>
      </c>
      <c r="G70" s="29" t="s">
        <v>24</v>
      </c>
      <c r="H70" s="29" t="s">
        <v>25</v>
      </c>
      <c r="I70" s="61">
        <v>44991</v>
      </c>
      <c r="J70" s="62">
        <v>3</v>
      </c>
      <c r="K70" s="29" t="s">
        <v>26</v>
      </c>
      <c r="L70" s="29" t="s">
        <v>24</v>
      </c>
      <c r="M70" s="29"/>
    </row>
    <row r="71" spans="1:13" ht="69.599999999999994" thickBot="1">
      <c r="A71" s="70">
        <v>69</v>
      </c>
      <c r="B71" s="60" t="s">
        <v>20</v>
      </c>
      <c r="C71" s="29" t="s">
        <v>465</v>
      </c>
      <c r="D71" s="29" t="s">
        <v>22</v>
      </c>
      <c r="E71" s="61">
        <v>44988</v>
      </c>
      <c r="F71" s="11" t="s">
        <v>466</v>
      </c>
      <c r="G71" s="29" t="s">
        <v>24</v>
      </c>
      <c r="H71" s="29" t="s">
        <v>25</v>
      </c>
      <c r="I71" s="61">
        <v>44992</v>
      </c>
      <c r="J71" s="62">
        <v>4</v>
      </c>
      <c r="K71" s="29" t="s">
        <v>26</v>
      </c>
      <c r="L71" s="29" t="s">
        <v>24</v>
      </c>
      <c r="M71" s="29"/>
    </row>
    <row r="72" spans="1:13" ht="28.2" thickBot="1">
      <c r="A72" s="70">
        <v>70</v>
      </c>
      <c r="B72" s="60" t="s">
        <v>20</v>
      </c>
      <c r="C72" s="29" t="s">
        <v>467</v>
      </c>
      <c r="D72" s="29" t="s">
        <v>22</v>
      </c>
      <c r="E72" s="61">
        <v>44991</v>
      </c>
      <c r="F72" s="11" t="s">
        <v>468</v>
      </c>
      <c r="G72" s="29" t="s">
        <v>24</v>
      </c>
      <c r="H72" s="29" t="s">
        <v>25</v>
      </c>
      <c r="I72" s="61">
        <v>44992</v>
      </c>
      <c r="J72" s="62">
        <v>1</v>
      </c>
      <c r="K72" s="29" t="s">
        <v>26</v>
      </c>
      <c r="L72" s="29" t="s">
        <v>24</v>
      </c>
      <c r="M72" s="29"/>
    </row>
    <row r="73" spans="1:13" ht="55.8" thickBot="1">
      <c r="A73" s="70">
        <v>71</v>
      </c>
      <c r="B73" s="60" t="s">
        <v>20</v>
      </c>
      <c r="C73" s="29" t="s">
        <v>469</v>
      </c>
      <c r="D73" s="29" t="s">
        <v>22</v>
      </c>
      <c r="E73" s="61">
        <v>44991</v>
      </c>
      <c r="F73" s="11" t="s">
        <v>470</v>
      </c>
      <c r="G73" s="29" t="s">
        <v>24</v>
      </c>
      <c r="H73" s="29" t="s">
        <v>25</v>
      </c>
      <c r="I73" s="61">
        <v>45006</v>
      </c>
      <c r="J73" s="62">
        <v>15</v>
      </c>
      <c r="K73" s="29" t="s">
        <v>26</v>
      </c>
      <c r="L73" s="29" t="s">
        <v>24</v>
      </c>
      <c r="M73" s="29"/>
    </row>
    <row r="74" spans="1:13" ht="83.4" thickBot="1">
      <c r="A74" s="70">
        <v>72</v>
      </c>
      <c r="B74" s="65" t="s">
        <v>20</v>
      </c>
      <c r="C74" s="66" t="s">
        <v>471</v>
      </c>
      <c r="D74" s="66" t="s">
        <v>22</v>
      </c>
      <c r="E74" s="67">
        <v>44994</v>
      </c>
      <c r="F74" s="27" t="s">
        <v>472</v>
      </c>
      <c r="G74" s="66" t="s">
        <v>24</v>
      </c>
      <c r="H74" s="66" t="s">
        <v>60</v>
      </c>
      <c r="I74" s="67">
        <v>44994</v>
      </c>
      <c r="J74" s="68">
        <v>0</v>
      </c>
      <c r="K74" s="66" t="s">
        <v>26</v>
      </c>
      <c r="L74" s="66" t="s">
        <v>24</v>
      </c>
      <c r="M74" s="66" t="s">
        <v>193</v>
      </c>
    </row>
    <row r="75" spans="1:13" ht="28.2" thickBot="1">
      <c r="A75" s="70">
        <v>73</v>
      </c>
      <c r="B75" s="60" t="s">
        <v>20</v>
      </c>
      <c r="C75" s="29" t="s">
        <v>473</v>
      </c>
      <c r="D75" s="29" t="s">
        <v>22</v>
      </c>
      <c r="E75" s="61">
        <v>45000</v>
      </c>
      <c r="F75" s="11" t="s">
        <v>474</v>
      </c>
      <c r="G75" s="29" t="s">
        <v>24</v>
      </c>
      <c r="H75" s="29" t="s">
        <v>25</v>
      </c>
      <c r="I75" s="61">
        <v>45005</v>
      </c>
      <c r="J75" s="62">
        <v>5</v>
      </c>
      <c r="K75" s="29" t="s">
        <v>26</v>
      </c>
      <c r="L75" s="29" t="s">
        <v>24</v>
      </c>
      <c r="M75" s="29"/>
    </row>
    <row r="76" spans="1:13" ht="27" thickBot="1">
      <c r="A76" s="70">
        <v>74</v>
      </c>
      <c r="B76" s="60" t="s">
        <v>20</v>
      </c>
      <c r="C76" s="29" t="s">
        <v>475</v>
      </c>
      <c r="D76" s="29" t="s">
        <v>22</v>
      </c>
      <c r="E76" s="61">
        <v>45001</v>
      </c>
      <c r="F76" s="11" t="s">
        <v>476</v>
      </c>
      <c r="G76" s="29" t="s">
        <v>24</v>
      </c>
      <c r="H76" s="29" t="s">
        <v>25</v>
      </c>
      <c r="I76" s="61">
        <v>45008</v>
      </c>
      <c r="J76" s="62">
        <v>7</v>
      </c>
      <c r="K76" s="29" t="s">
        <v>26</v>
      </c>
      <c r="L76" s="29" t="s">
        <v>24</v>
      </c>
      <c r="M76" s="29"/>
    </row>
    <row r="77" spans="1:13" ht="55.8" thickBot="1">
      <c r="A77" s="70">
        <v>75</v>
      </c>
      <c r="B77" s="60" t="s">
        <v>20</v>
      </c>
      <c r="C77" s="29" t="s">
        <v>477</v>
      </c>
      <c r="D77" s="29" t="s">
        <v>22</v>
      </c>
      <c r="E77" s="61">
        <v>45006</v>
      </c>
      <c r="F77" s="11" t="s">
        <v>478</v>
      </c>
      <c r="G77" s="29" t="s">
        <v>24</v>
      </c>
      <c r="H77" s="29" t="s">
        <v>25</v>
      </c>
      <c r="I77" s="61">
        <v>45014</v>
      </c>
      <c r="J77" s="62">
        <v>8</v>
      </c>
      <c r="K77" s="29" t="s">
        <v>26</v>
      </c>
      <c r="L77" s="29" t="s">
        <v>24</v>
      </c>
      <c r="M77" s="29"/>
    </row>
    <row r="78" spans="1:13" ht="55.8" thickBot="1">
      <c r="A78" s="70">
        <v>76</v>
      </c>
      <c r="B78" s="60" t="s">
        <v>20</v>
      </c>
      <c r="C78" s="29" t="s">
        <v>479</v>
      </c>
      <c r="D78" s="29" t="s">
        <v>22</v>
      </c>
      <c r="E78" s="61">
        <v>45008</v>
      </c>
      <c r="F78" s="11" t="s">
        <v>480</v>
      </c>
      <c r="G78" s="29" t="s">
        <v>24</v>
      </c>
      <c r="H78" s="29" t="s">
        <v>25</v>
      </c>
      <c r="I78" s="61">
        <v>45010</v>
      </c>
      <c r="J78" s="62">
        <v>2</v>
      </c>
      <c r="K78" s="29" t="s">
        <v>26</v>
      </c>
      <c r="L78" s="29" t="s">
        <v>24</v>
      </c>
      <c r="M78" s="29"/>
    </row>
    <row r="79" spans="1:13" ht="97.2" thickBot="1">
      <c r="A79" s="70">
        <v>77</v>
      </c>
      <c r="B79" s="60" t="s">
        <v>20</v>
      </c>
      <c r="C79" s="29" t="s">
        <v>481</v>
      </c>
      <c r="D79" s="29" t="s">
        <v>22</v>
      </c>
      <c r="E79" s="61">
        <v>45012</v>
      </c>
      <c r="F79" s="11" t="s">
        <v>482</v>
      </c>
      <c r="G79" s="29" t="s">
        <v>24</v>
      </c>
      <c r="H79" s="29" t="s">
        <v>25</v>
      </c>
      <c r="I79" s="61">
        <v>45013</v>
      </c>
      <c r="J79" s="62">
        <v>1</v>
      </c>
      <c r="K79" s="29" t="s">
        <v>26</v>
      </c>
      <c r="L79" s="29" t="s">
        <v>24</v>
      </c>
      <c r="M79" s="29"/>
    </row>
    <row r="80" spans="1:13" ht="42" thickBot="1">
      <c r="A80" s="70">
        <v>78</v>
      </c>
      <c r="B80" s="63" t="s">
        <v>20</v>
      </c>
      <c r="C80" s="46" t="s">
        <v>483</v>
      </c>
      <c r="D80" s="46" t="s">
        <v>22</v>
      </c>
      <c r="E80" s="64">
        <v>45012</v>
      </c>
      <c r="F80" s="21" t="s">
        <v>484</v>
      </c>
      <c r="G80" s="46" t="s">
        <v>24</v>
      </c>
      <c r="H80" s="46" t="s">
        <v>33</v>
      </c>
      <c r="I80" s="46"/>
      <c r="J80" s="39" t="s">
        <v>29</v>
      </c>
      <c r="K80" s="46" t="s">
        <v>26</v>
      </c>
      <c r="L80" s="46" t="s">
        <v>24</v>
      </c>
      <c r="M80" s="46" t="s">
        <v>34</v>
      </c>
    </row>
    <row r="81" spans="1:13" ht="28.2" thickBot="1">
      <c r="A81" s="70">
        <v>79</v>
      </c>
      <c r="B81" s="60" t="s">
        <v>20</v>
      </c>
      <c r="C81" s="29" t="s">
        <v>485</v>
      </c>
      <c r="D81" s="29" t="s">
        <v>22</v>
      </c>
      <c r="E81" s="61">
        <v>45012</v>
      </c>
      <c r="F81" s="11" t="s">
        <v>486</v>
      </c>
      <c r="G81" s="29" t="s">
        <v>24</v>
      </c>
      <c r="H81" s="29" t="s">
        <v>25</v>
      </c>
      <c r="I81" s="61">
        <v>45013</v>
      </c>
      <c r="J81" s="62">
        <v>1</v>
      </c>
      <c r="K81" s="29" t="s">
        <v>26</v>
      </c>
      <c r="L81" s="29" t="s">
        <v>24</v>
      </c>
      <c r="M81" s="29"/>
    </row>
    <row r="82" spans="1:13" ht="28.2" thickBot="1">
      <c r="A82" s="70">
        <v>80</v>
      </c>
      <c r="B82" s="60" t="s">
        <v>20</v>
      </c>
      <c r="C82" s="29" t="s">
        <v>487</v>
      </c>
      <c r="D82" s="29" t="s">
        <v>22</v>
      </c>
      <c r="E82" s="61">
        <v>45014</v>
      </c>
      <c r="F82" s="11" t="s">
        <v>488</v>
      </c>
      <c r="G82" s="29" t="s">
        <v>24</v>
      </c>
      <c r="H82" s="29" t="s">
        <v>25</v>
      </c>
      <c r="I82" s="61">
        <v>45016</v>
      </c>
      <c r="J82" s="62">
        <v>2</v>
      </c>
      <c r="K82" s="29" t="s">
        <v>26</v>
      </c>
      <c r="L82" s="29" t="s">
        <v>24</v>
      </c>
      <c r="M82" s="29"/>
    </row>
    <row r="83" spans="1:13" ht="28.2" thickBot="1">
      <c r="A83" s="70">
        <v>81</v>
      </c>
      <c r="B83" s="60" t="s">
        <v>20</v>
      </c>
      <c r="C83" s="29" t="s">
        <v>489</v>
      </c>
      <c r="D83" s="29" t="s">
        <v>22</v>
      </c>
      <c r="E83" s="61">
        <v>45015</v>
      </c>
      <c r="F83" s="11" t="s">
        <v>490</v>
      </c>
      <c r="G83" s="29" t="s">
        <v>24</v>
      </c>
      <c r="H83" s="29" t="s">
        <v>25</v>
      </c>
      <c r="I83" s="61">
        <v>45015</v>
      </c>
      <c r="J83" s="62">
        <v>0</v>
      </c>
      <c r="K83" s="29" t="s">
        <v>26</v>
      </c>
      <c r="L83" s="29" t="s">
        <v>24</v>
      </c>
      <c r="M83" s="29"/>
    </row>
    <row r="84" spans="1:13" ht="69.599999999999994" thickBot="1">
      <c r="A84" s="70">
        <v>82</v>
      </c>
      <c r="B84" s="65" t="s">
        <v>20</v>
      </c>
      <c r="C84" s="66" t="s">
        <v>491</v>
      </c>
      <c r="D84" s="66" t="s">
        <v>22</v>
      </c>
      <c r="E84" s="67">
        <v>45016</v>
      </c>
      <c r="F84" s="27" t="s">
        <v>492</v>
      </c>
      <c r="G84" s="66" t="s">
        <v>24</v>
      </c>
      <c r="H84" s="66" t="s">
        <v>60</v>
      </c>
      <c r="I84" s="67">
        <v>45016</v>
      </c>
      <c r="J84" s="68">
        <v>0</v>
      </c>
      <c r="K84" s="66" t="s">
        <v>26</v>
      </c>
      <c r="L84" s="66" t="s">
        <v>24</v>
      </c>
      <c r="M84" s="66" t="s">
        <v>34</v>
      </c>
    </row>
    <row r="87" spans="1:13">
      <c r="C87" s="122" t="s">
        <v>1030</v>
      </c>
    </row>
    <row r="88" spans="1:13">
      <c r="F88" s="71" t="s">
        <v>139</v>
      </c>
      <c r="G88" s="55"/>
      <c r="H88" s="55">
        <f>COUNTIF(H3:H84,"Successful")</f>
        <v>61</v>
      </c>
    </row>
    <row r="89" spans="1:13">
      <c r="F89" s="71" t="s">
        <v>140</v>
      </c>
      <c r="G89" s="55"/>
      <c r="H89" s="55">
        <f>COUNTIF(H3:H84,"Partially Successful")</f>
        <v>0</v>
      </c>
    </row>
    <row r="90" spans="1:13">
      <c r="F90" s="71" t="s">
        <v>141</v>
      </c>
      <c r="G90" s="55"/>
      <c r="H90" s="55">
        <f>COUNTIF(H3:H84,"Accepted")</f>
        <v>0</v>
      </c>
    </row>
    <row r="91" spans="1:13">
      <c r="F91" s="71" t="s">
        <v>142</v>
      </c>
      <c r="G91" s="55"/>
      <c r="H91" s="55">
        <f>COUNTIF(H3:H84,"Referred")</f>
        <v>14</v>
      </c>
    </row>
    <row r="92" spans="1:13">
      <c r="F92" s="71" t="s">
        <v>143</v>
      </c>
      <c r="G92" s="55"/>
      <c r="H92" s="55">
        <f>COUNTIF(H3:H84,"Denied")</f>
        <v>7</v>
      </c>
    </row>
    <row r="93" spans="1:13">
      <c r="F93" s="71" t="s">
        <v>145</v>
      </c>
      <c r="G93" s="55"/>
      <c r="H93" s="55">
        <f>COUNTIF(H3:H84,"Processing")</f>
        <v>0</v>
      </c>
    </row>
    <row r="94" spans="1:13">
      <c r="F94" s="71" t="s">
        <v>419</v>
      </c>
      <c r="G94" s="55"/>
      <c r="H94" s="55">
        <f>COUNTIF(H3:H82,"Closed")</f>
        <v>0</v>
      </c>
    </row>
    <row r="95" spans="1:13">
      <c r="F95" s="71" t="s">
        <v>144</v>
      </c>
      <c r="G95" s="55"/>
      <c r="H95" s="55">
        <f>COUNTIF(H3:H84,"Awaiting Clarification")</f>
        <v>0</v>
      </c>
    </row>
    <row r="96" spans="1:13">
      <c r="F96" s="72" t="s">
        <v>146</v>
      </c>
      <c r="G96" s="55"/>
      <c r="H96" s="55">
        <f>SUM(H85:H95)</f>
        <v>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F8DDE-B377-4EB1-A92D-B7A84D07B6A0}">
  <dimension ref="A1:Z130"/>
  <sheetViews>
    <sheetView workbookViewId="0">
      <pane ySplit="1" topLeftCell="A122" activePane="bottomLeft" state="frozen"/>
      <selection pane="bottomLeft" activeCell="A134" sqref="A134"/>
    </sheetView>
  </sheetViews>
  <sheetFormatPr defaultRowHeight="13.2"/>
  <cols>
    <col min="1" max="1" width="12.44140625" customWidth="1"/>
    <col min="2" max="2" width="14.44140625" customWidth="1"/>
    <col min="4" max="4" width="9.109375" customWidth="1"/>
    <col min="5" max="5" width="12" customWidth="1"/>
    <col min="8" max="8" width="15.21875" customWidth="1"/>
    <col min="9" max="9" width="12.21875" customWidth="1"/>
    <col min="14" max="14" width="11.109375" customWidth="1"/>
  </cols>
  <sheetData>
    <row r="1" spans="1:26" ht="185.4" thickBot="1">
      <c r="A1" s="5"/>
      <c r="B1" s="6" t="s">
        <v>13</v>
      </c>
      <c r="C1" s="7" t="s">
        <v>14</v>
      </c>
      <c r="D1" s="6" t="s">
        <v>152</v>
      </c>
      <c r="E1" s="6" t="s">
        <v>153</v>
      </c>
      <c r="F1" s="6" t="s">
        <v>15</v>
      </c>
      <c r="G1" s="6" t="s">
        <v>154</v>
      </c>
      <c r="H1" s="6" t="s">
        <v>16</v>
      </c>
      <c r="I1" s="6" t="s">
        <v>155</v>
      </c>
      <c r="J1" s="6" t="s">
        <v>156</v>
      </c>
      <c r="K1" s="6" t="s">
        <v>157</v>
      </c>
      <c r="L1" s="6" t="s">
        <v>158</v>
      </c>
      <c r="M1" s="6" t="s">
        <v>17</v>
      </c>
      <c r="N1" s="8" t="s">
        <v>18</v>
      </c>
      <c r="O1" s="8" t="s">
        <v>19</v>
      </c>
      <c r="P1" s="8" t="s">
        <v>159</v>
      </c>
      <c r="Q1" s="8" t="s">
        <v>159</v>
      </c>
      <c r="R1" s="3"/>
      <c r="S1" s="3"/>
      <c r="T1" s="3"/>
      <c r="U1" s="3"/>
      <c r="V1" s="3"/>
      <c r="W1" s="3"/>
      <c r="X1" s="3"/>
      <c r="Y1" s="3"/>
      <c r="Z1" s="3"/>
    </row>
    <row r="2" spans="1:26" ht="180" thickBot="1">
      <c r="A2" s="9">
        <v>1</v>
      </c>
      <c r="B2" s="10" t="s">
        <v>147</v>
      </c>
      <c r="C2" s="11" t="s">
        <v>160</v>
      </c>
      <c r="D2" s="11" t="s">
        <v>22</v>
      </c>
      <c r="E2" s="12">
        <v>45018</v>
      </c>
      <c r="F2" s="11" t="s">
        <v>161</v>
      </c>
      <c r="G2" s="10" t="s">
        <v>24</v>
      </c>
      <c r="H2" s="11" t="s">
        <v>25</v>
      </c>
      <c r="I2" s="12">
        <v>45019</v>
      </c>
      <c r="J2" s="10">
        <v>1</v>
      </c>
      <c r="K2" s="11" t="s">
        <v>26</v>
      </c>
      <c r="L2" s="11" t="s">
        <v>24</v>
      </c>
      <c r="M2" s="11"/>
      <c r="N2" s="13">
        <v>45019</v>
      </c>
      <c r="O2" s="14" t="s">
        <v>115</v>
      </c>
      <c r="P2" s="15"/>
      <c r="Q2" s="15"/>
      <c r="R2" s="3"/>
      <c r="S2" s="3"/>
      <c r="T2" s="3"/>
      <c r="U2" s="3"/>
      <c r="V2" s="3"/>
      <c r="W2" s="3"/>
      <c r="X2" s="3"/>
      <c r="Y2" s="3"/>
      <c r="Z2" s="3"/>
    </row>
    <row r="3" spans="1:26" ht="145.80000000000001" thickBot="1">
      <c r="A3" s="9">
        <v>2</v>
      </c>
      <c r="B3" s="10" t="s">
        <v>147</v>
      </c>
      <c r="C3" s="11" t="s">
        <v>162</v>
      </c>
      <c r="D3" s="11" t="s">
        <v>163</v>
      </c>
      <c r="E3" s="12">
        <v>45013</v>
      </c>
      <c r="F3" s="11" t="s">
        <v>164</v>
      </c>
      <c r="G3" s="10" t="s">
        <v>24</v>
      </c>
      <c r="H3" s="11" t="s">
        <v>25</v>
      </c>
      <c r="I3" s="12">
        <v>45055</v>
      </c>
      <c r="J3" s="10">
        <v>42</v>
      </c>
      <c r="K3" s="11" t="s">
        <v>26</v>
      </c>
      <c r="L3" s="11" t="s">
        <v>24</v>
      </c>
      <c r="M3" s="11" t="s">
        <v>165</v>
      </c>
      <c r="N3" s="16">
        <v>45019</v>
      </c>
      <c r="O3" s="17" t="s">
        <v>57</v>
      </c>
      <c r="P3" s="18" t="s">
        <v>166</v>
      </c>
      <c r="Q3" s="18" t="s">
        <v>167</v>
      </c>
      <c r="R3" s="3"/>
      <c r="S3" s="3"/>
      <c r="T3" s="3"/>
      <c r="U3" s="3"/>
      <c r="V3" s="3"/>
      <c r="W3" s="3"/>
      <c r="X3" s="3"/>
      <c r="Y3" s="3"/>
      <c r="Z3" s="3"/>
    </row>
    <row r="4" spans="1:26" ht="97.2" thickBot="1">
      <c r="A4" s="19">
        <v>3</v>
      </c>
      <c r="B4" s="20" t="s">
        <v>147</v>
      </c>
      <c r="C4" s="21" t="s">
        <v>168</v>
      </c>
      <c r="D4" s="21" t="s">
        <v>22</v>
      </c>
      <c r="E4" s="22">
        <v>45020</v>
      </c>
      <c r="F4" s="21" t="s">
        <v>169</v>
      </c>
      <c r="G4" s="20" t="s">
        <v>24</v>
      </c>
      <c r="H4" s="21" t="s">
        <v>33</v>
      </c>
      <c r="I4" s="22">
        <v>45021</v>
      </c>
      <c r="J4" s="20">
        <v>1</v>
      </c>
      <c r="K4" s="21" t="s">
        <v>26</v>
      </c>
      <c r="L4" s="21" t="s">
        <v>24</v>
      </c>
      <c r="M4" s="21" t="s">
        <v>170</v>
      </c>
      <c r="N4" s="13">
        <v>45021</v>
      </c>
      <c r="O4" s="14" t="s">
        <v>171</v>
      </c>
      <c r="P4" s="15"/>
      <c r="Q4" s="15"/>
      <c r="R4" s="3"/>
      <c r="S4" s="3"/>
      <c r="T4" s="3"/>
      <c r="U4" s="3"/>
      <c r="V4" s="3"/>
      <c r="W4" s="3"/>
      <c r="X4" s="3"/>
      <c r="Y4" s="3"/>
      <c r="Z4" s="3"/>
    </row>
    <row r="5" spans="1:26" ht="97.2" thickBot="1">
      <c r="A5" s="9">
        <v>4</v>
      </c>
      <c r="B5" s="10" t="s">
        <v>147</v>
      </c>
      <c r="C5" s="11" t="s">
        <v>172</v>
      </c>
      <c r="D5" s="11" t="s">
        <v>22</v>
      </c>
      <c r="E5" s="12">
        <v>45020</v>
      </c>
      <c r="F5" s="11" t="s">
        <v>173</v>
      </c>
      <c r="G5" s="10" t="s">
        <v>24</v>
      </c>
      <c r="H5" s="11" t="s">
        <v>25</v>
      </c>
      <c r="I5" s="12">
        <v>45021</v>
      </c>
      <c r="J5" s="10">
        <v>1</v>
      </c>
      <c r="K5" s="11" t="s">
        <v>26</v>
      </c>
      <c r="L5" s="11" t="s">
        <v>24</v>
      </c>
      <c r="M5" s="11" t="s">
        <v>150</v>
      </c>
      <c r="N5" s="16">
        <v>45021</v>
      </c>
      <c r="O5" s="17" t="s">
        <v>102</v>
      </c>
      <c r="P5" s="23"/>
      <c r="Q5" s="23"/>
      <c r="R5" s="3"/>
      <c r="S5" s="3"/>
      <c r="T5" s="3"/>
      <c r="U5" s="3"/>
      <c r="V5" s="3"/>
      <c r="W5" s="3"/>
      <c r="X5" s="3"/>
      <c r="Y5" s="3"/>
      <c r="Z5" s="3"/>
    </row>
    <row r="6" spans="1:26" ht="145.80000000000001" thickBot="1">
      <c r="A6" s="9">
        <v>5</v>
      </c>
      <c r="B6" s="10" t="s">
        <v>147</v>
      </c>
      <c r="C6" s="11" t="s">
        <v>174</v>
      </c>
      <c r="D6" s="11" t="s">
        <v>22</v>
      </c>
      <c r="E6" s="12">
        <v>45021</v>
      </c>
      <c r="F6" s="11" t="s">
        <v>175</v>
      </c>
      <c r="G6" s="10" t="s">
        <v>24</v>
      </c>
      <c r="H6" s="11" t="s">
        <v>25</v>
      </c>
      <c r="I6" s="12">
        <v>45027</v>
      </c>
      <c r="J6" s="10">
        <v>6</v>
      </c>
      <c r="K6" s="11" t="s">
        <v>26</v>
      </c>
      <c r="L6" s="11" t="s">
        <v>24</v>
      </c>
      <c r="M6" s="11" t="s">
        <v>150</v>
      </c>
      <c r="N6" s="13">
        <v>45027</v>
      </c>
      <c r="O6" s="14" t="s">
        <v>102</v>
      </c>
      <c r="P6" s="24" t="s">
        <v>176</v>
      </c>
      <c r="Q6" s="24" t="s">
        <v>177</v>
      </c>
      <c r="R6" s="3"/>
      <c r="S6" s="3"/>
      <c r="T6" s="3"/>
      <c r="U6" s="3"/>
      <c r="V6" s="3"/>
      <c r="W6" s="3"/>
      <c r="X6" s="3"/>
      <c r="Y6" s="3"/>
      <c r="Z6" s="3"/>
    </row>
    <row r="7" spans="1:26" ht="145.80000000000001" thickBot="1">
      <c r="A7" s="25">
        <v>6</v>
      </c>
      <c r="B7" s="26" t="s">
        <v>147</v>
      </c>
      <c r="C7" s="27" t="s">
        <v>178</v>
      </c>
      <c r="D7" s="27" t="s">
        <v>22</v>
      </c>
      <c r="E7" s="28">
        <v>45021</v>
      </c>
      <c r="F7" s="27" t="s">
        <v>179</v>
      </c>
      <c r="G7" s="26" t="s">
        <v>24</v>
      </c>
      <c r="H7" s="27" t="s">
        <v>60</v>
      </c>
      <c r="I7" s="28">
        <v>45027</v>
      </c>
      <c r="J7" s="26">
        <v>6</v>
      </c>
      <c r="K7" s="27" t="s">
        <v>26</v>
      </c>
      <c r="L7" s="27" t="s">
        <v>24</v>
      </c>
      <c r="M7" s="27" t="s">
        <v>34</v>
      </c>
      <c r="N7" s="17" t="s">
        <v>102</v>
      </c>
      <c r="O7" s="17" t="s">
        <v>102</v>
      </c>
      <c r="P7" s="18" t="s">
        <v>176</v>
      </c>
      <c r="Q7" s="18" t="s">
        <v>180</v>
      </c>
      <c r="R7" s="3"/>
      <c r="S7" s="3"/>
      <c r="T7" s="3"/>
      <c r="U7" s="3"/>
      <c r="V7" s="3"/>
      <c r="W7" s="3"/>
      <c r="X7" s="3"/>
      <c r="Y7" s="3"/>
      <c r="Z7" s="3"/>
    </row>
    <row r="8" spans="1:26" ht="42" thickBot="1">
      <c r="A8" s="9">
        <v>7</v>
      </c>
      <c r="B8" s="10" t="s">
        <v>147</v>
      </c>
      <c r="C8" s="11" t="s">
        <v>181</v>
      </c>
      <c r="D8" s="11" t="s">
        <v>22</v>
      </c>
      <c r="E8" s="12">
        <v>45027</v>
      </c>
      <c r="F8" s="11" t="s">
        <v>182</v>
      </c>
      <c r="G8" s="10" t="s">
        <v>24</v>
      </c>
      <c r="H8" s="11" t="s">
        <v>25</v>
      </c>
      <c r="I8" s="12">
        <v>45033</v>
      </c>
      <c r="J8" s="10">
        <v>6</v>
      </c>
      <c r="K8" s="11" t="s">
        <v>26</v>
      </c>
      <c r="L8" s="11" t="s">
        <v>24</v>
      </c>
      <c r="M8" s="11"/>
      <c r="N8" s="13">
        <v>45028</v>
      </c>
      <c r="O8" s="14" t="s">
        <v>183</v>
      </c>
      <c r="P8" s="15"/>
      <c r="Q8" s="15"/>
      <c r="R8" s="3"/>
      <c r="S8" s="3"/>
      <c r="T8" s="3"/>
      <c r="U8" s="3"/>
      <c r="V8" s="3"/>
      <c r="W8" s="3"/>
      <c r="X8" s="3"/>
      <c r="Y8" s="3"/>
      <c r="Z8" s="3"/>
    </row>
    <row r="9" spans="1:26" ht="69.599999999999994" thickBot="1">
      <c r="A9" s="9">
        <v>8</v>
      </c>
      <c r="B9" s="10" t="s">
        <v>147</v>
      </c>
      <c r="C9" s="11" t="s">
        <v>184</v>
      </c>
      <c r="D9" s="11" t="s">
        <v>22</v>
      </c>
      <c r="E9" s="12">
        <v>45029</v>
      </c>
      <c r="F9" s="11" t="s">
        <v>185</v>
      </c>
      <c r="G9" s="10" t="s">
        <v>24</v>
      </c>
      <c r="H9" s="11" t="s">
        <v>25</v>
      </c>
      <c r="I9" s="12">
        <v>45050</v>
      </c>
      <c r="J9" s="10">
        <v>21</v>
      </c>
      <c r="K9" s="11" t="s">
        <v>26</v>
      </c>
      <c r="L9" s="11" t="s">
        <v>24</v>
      </c>
      <c r="M9" s="29"/>
      <c r="N9" s="16">
        <v>45029</v>
      </c>
      <c r="O9" s="17" t="s">
        <v>186</v>
      </c>
      <c r="P9" s="23"/>
      <c r="Q9" s="23"/>
      <c r="R9" s="3"/>
      <c r="S9" s="3"/>
      <c r="T9" s="3"/>
      <c r="U9" s="3"/>
      <c r="V9" s="3"/>
      <c r="W9" s="3"/>
      <c r="X9" s="3"/>
      <c r="Y9" s="3"/>
      <c r="Z9" s="3"/>
    </row>
    <row r="10" spans="1:26" ht="97.2" thickBot="1">
      <c r="A10" s="9">
        <v>9</v>
      </c>
      <c r="B10" s="10" t="s">
        <v>147</v>
      </c>
      <c r="C10" s="11" t="s">
        <v>187</v>
      </c>
      <c r="D10" s="11" t="s">
        <v>22</v>
      </c>
      <c r="E10" s="12">
        <v>45029</v>
      </c>
      <c r="F10" s="11" t="s">
        <v>188</v>
      </c>
      <c r="G10" s="10" t="s">
        <v>24</v>
      </c>
      <c r="H10" s="11" t="s">
        <v>25</v>
      </c>
      <c r="I10" s="12">
        <v>45029</v>
      </c>
      <c r="J10" s="10">
        <v>0</v>
      </c>
      <c r="K10" s="11" t="s">
        <v>26</v>
      </c>
      <c r="L10" s="11" t="s">
        <v>24</v>
      </c>
      <c r="M10" s="11" t="s">
        <v>150</v>
      </c>
      <c r="N10" s="13">
        <v>45029</v>
      </c>
      <c r="O10" s="14" t="s">
        <v>102</v>
      </c>
      <c r="P10" s="15"/>
      <c r="Q10" s="15"/>
      <c r="R10" s="3"/>
      <c r="S10" s="3"/>
      <c r="T10" s="3"/>
      <c r="U10" s="3"/>
      <c r="V10" s="3"/>
      <c r="W10" s="3"/>
      <c r="X10" s="3"/>
      <c r="Y10" s="3"/>
      <c r="Z10" s="3"/>
    </row>
    <row r="11" spans="1:26" ht="138.6" thickBot="1">
      <c r="A11" s="9">
        <v>10</v>
      </c>
      <c r="B11" s="10" t="s">
        <v>147</v>
      </c>
      <c r="C11" s="11" t="s">
        <v>189</v>
      </c>
      <c r="D11" s="11" t="s">
        <v>22</v>
      </c>
      <c r="E11" s="12">
        <v>45032</v>
      </c>
      <c r="F11" s="11" t="s">
        <v>190</v>
      </c>
      <c r="G11" s="10" t="s">
        <v>24</v>
      </c>
      <c r="H11" s="11" t="s">
        <v>25</v>
      </c>
      <c r="I11" s="12">
        <v>45034</v>
      </c>
      <c r="J11" s="10">
        <v>2</v>
      </c>
      <c r="K11" s="11" t="s">
        <v>26</v>
      </c>
      <c r="L11" s="11" t="s">
        <v>24</v>
      </c>
      <c r="M11" s="29"/>
      <c r="N11" s="16">
        <v>45033</v>
      </c>
      <c r="O11" s="17" t="s">
        <v>115</v>
      </c>
      <c r="P11" s="23"/>
      <c r="Q11" s="23"/>
      <c r="R11" s="3"/>
      <c r="S11" s="3"/>
      <c r="T11" s="3"/>
      <c r="U11" s="3"/>
      <c r="V11" s="3"/>
      <c r="W11" s="3"/>
      <c r="X11" s="3"/>
      <c r="Y11" s="3"/>
      <c r="Z11" s="3"/>
    </row>
    <row r="12" spans="1:26" ht="42" thickBot="1">
      <c r="A12" s="25">
        <v>11</v>
      </c>
      <c r="B12" s="26" t="s">
        <v>147</v>
      </c>
      <c r="C12" s="27" t="s">
        <v>191</v>
      </c>
      <c r="D12" s="27" t="s">
        <v>22</v>
      </c>
      <c r="E12" s="28">
        <v>45033</v>
      </c>
      <c r="F12" s="27" t="s">
        <v>192</v>
      </c>
      <c r="G12" s="26" t="s">
        <v>24</v>
      </c>
      <c r="H12" s="27" t="s">
        <v>60</v>
      </c>
      <c r="I12" s="28">
        <v>45033</v>
      </c>
      <c r="J12" s="26">
        <v>0</v>
      </c>
      <c r="K12" s="27" t="s">
        <v>26</v>
      </c>
      <c r="L12" s="27" t="s">
        <v>24</v>
      </c>
      <c r="M12" s="27" t="s">
        <v>193</v>
      </c>
      <c r="N12" s="14" t="s">
        <v>102</v>
      </c>
      <c r="O12" s="14" t="s">
        <v>102</v>
      </c>
      <c r="P12" s="15"/>
      <c r="Q12" s="15"/>
      <c r="R12" s="3"/>
      <c r="S12" s="3"/>
      <c r="T12" s="3"/>
      <c r="U12" s="3"/>
      <c r="V12" s="3"/>
      <c r="W12" s="3"/>
      <c r="X12" s="3"/>
      <c r="Y12" s="3"/>
      <c r="Z12" s="3"/>
    </row>
    <row r="13" spans="1:26" ht="124.8" thickBot="1">
      <c r="A13" s="19">
        <v>12</v>
      </c>
      <c r="B13" s="20" t="s">
        <v>147</v>
      </c>
      <c r="C13" s="21" t="s">
        <v>194</v>
      </c>
      <c r="D13" s="21" t="s">
        <v>22</v>
      </c>
      <c r="E13" s="22">
        <v>45033</v>
      </c>
      <c r="F13" s="21" t="s">
        <v>195</v>
      </c>
      <c r="G13" s="20" t="s">
        <v>24</v>
      </c>
      <c r="H13" s="21" t="s">
        <v>33</v>
      </c>
      <c r="I13" s="22">
        <v>45034</v>
      </c>
      <c r="J13" s="20">
        <v>1</v>
      </c>
      <c r="K13" s="21" t="s">
        <v>26</v>
      </c>
      <c r="L13" s="21" t="s">
        <v>24</v>
      </c>
      <c r="M13" s="21" t="s">
        <v>34</v>
      </c>
      <c r="N13" s="16">
        <v>45034</v>
      </c>
      <c r="O13" s="17" t="s">
        <v>66</v>
      </c>
      <c r="P13" s="23"/>
      <c r="Q13" s="23"/>
      <c r="R13" s="3"/>
      <c r="S13" s="3"/>
      <c r="T13" s="3"/>
      <c r="U13" s="3"/>
      <c r="V13" s="3"/>
      <c r="W13" s="3"/>
      <c r="X13" s="3"/>
      <c r="Y13" s="3"/>
      <c r="Z13" s="3"/>
    </row>
    <row r="14" spans="1:26" ht="42" thickBot="1">
      <c r="A14" s="9">
        <v>13</v>
      </c>
      <c r="B14" s="10" t="s">
        <v>147</v>
      </c>
      <c r="C14" s="11" t="s">
        <v>196</v>
      </c>
      <c r="D14" s="11" t="s">
        <v>22</v>
      </c>
      <c r="E14" s="12">
        <v>45034</v>
      </c>
      <c r="F14" s="11" t="s">
        <v>197</v>
      </c>
      <c r="G14" s="10" t="s">
        <v>24</v>
      </c>
      <c r="H14" s="11" t="s">
        <v>25</v>
      </c>
      <c r="I14" s="12">
        <v>45035</v>
      </c>
      <c r="J14" s="10">
        <v>1</v>
      </c>
      <c r="K14" s="11" t="s">
        <v>26</v>
      </c>
      <c r="L14" s="11" t="s">
        <v>24</v>
      </c>
      <c r="M14" s="11"/>
      <c r="N14" s="13">
        <v>45034</v>
      </c>
      <c r="O14" s="14" t="s">
        <v>40</v>
      </c>
      <c r="P14" s="15"/>
      <c r="Q14" s="15"/>
      <c r="R14" s="3"/>
      <c r="S14" s="3"/>
      <c r="T14" s="3"/>
      <c r="U14" s="3"/>
      <c r="V14" s="3"/>
      <c r="W14" s="3"/>
      <c r="X14" s="3"/>
      <c r="Y14" s="3"/>
      <c r="Z14" s="3"/>
    </row>
    <row r="15" spans="1:26" ht="83.4" thickBot="1">
      <c r="A15" s="19">
        <v>14</v>
      </c>
      <c r="B15" s="20" t="s">
        <v>147</v>
      </c>
      <c r="C15" s="21" t="s">
        <v>198</v>
      </c>
      <c r="D15" s="21" t="s">
        <v>22</v>
      </c>
      <c r="E15" s="22">
        <v>45034</v>
      </c>
      <c r="F15" s="21" t="s">
        <v>199</v>
      </c>
      <c r="G15" s="20" t="s">
        <v>24</v>
      </c>
      <c r="H15" s="21" t="s">
        <v>33</v>
      </c>
      <c r="I15" s="22">
        <v>45035</v>
      </c>
      <c r="J15" s="20">
        <v>1</v>
      </c>
      <c r="K15" s="21" t="s">
        <v>26</v>
      </c>
      <c r="L15" s="21" t="s">
        <v>24</v>
      </c>
      <c r="M15" s="21" t="s">
        <v>34</v>
      </c>
      <c r="N15" s="16">
        <v>45035</v>
      </c>
      <c r="O15" s="17" t="s">
        <v>66</v>
      </c>
      <c r="P15" s="23"/>
      <c r="Q15" s="23"/>
      <c r="R15" s="3"/>
      <c r="S15" s="3"/>
      <c r="T15" s="3"/>
      <c r="U15" s="3"/>
      <c r="V15" s="3"/>
      <c r="W15" s="3"/>
      <c r="X15" s="3"/>
      <c r="Y15" s="3"/>
      <c r="Z15" s="3"/>
    </row>
    <row r="16" spans="1:26" ht="111" thickBot="1">
      <c r="A16" s="9">
        <v>15</v>
      </c>
      <c r="B16" s="10" t="s">
        <v>147</v>
      </c>
      <c r="C16" s="11" t="s">
        <v>200</v>
      </c>
      <c r="D16" s="11" t="s">
        <v>22</v>
      </c>
      <c r="E16" s="12">
        <v>45035</v>
      </c>
      <c r="F16" s="11" t="s">
        <v>201</v>
      </c>
      <c r="G16" s="10" t="s">
        <v>24</v>
      </c>
      <c r="H16" s="11" t="s">
        <v>25</v>
      </c>
      <c r="I16" s="12">
        <v>45036</v>
      </c>
      <c r="J16" s="10">
        <v>1</v>
      </c>
      <c r="K16" s="11" t="s">
        <v>26</v>
      </c>
      <c r="L16" s="11" t="s">
        <v>24</v>
      </c>
      <c r="M16" s="11"/>
      <c r="N16" s="13">
        <v>45035</v>
      </c>
      <c r="O16" s="14" t="s">
        <v>37</v>
      </c>
      <c r="P16" s="15"/>
      <c r="Q16" s="15"/>
      <c r="R16" s="3"/>
      <c r="S16" s="3"/>
      <c r="T16" s="3"/>
      <c r="U16" s="3"/>
      <c r="V16" s="3"/>
      <c r="W16" s="3"/>
      <c r="X16" s="3"/>
      <c r="Y16" s="3"/>
      <c r="Z16" s="3"/>
    </row>
    <row r="17" spans="1:26" ht="111" thickBot="1">
      <c r="A17" s="9">
        <v>16</v>
      </c>
      <c r="B17" s="10" t="s">
        <v>147</v>
      </c>
      <c r="C17" s="11" t="s">
        <v>202</v>
      </c>
      <c r="D17" s="11" t="s">
        <v>22</v>
      </c>
      <c r="E17" s="12">
        <v>45035</v>
      </c>
      <c r="F17" s="11" t="s">
        <v>203</v>
      </c>
      <c r="G17" s="10" t="s">
        <v>24</v>
      </c>
      <c r="H17" s="11" t="s">
        <v>25</v>
      </c>
      <c r="I17" s="12">
        <v>45040</v>
      </c>
      <c r="J17" s="10">
        <v>5</v>
      </c>
      <c r="K17" s="11" t="s">
        <v>26</v>
      </c>
      <c r="L17" s="11" t="s">
        <v>24</v>
      </c>
      <c r="M17" s="29"/>
      <c r="N17" s="16">
        <v>45036</v>
      </c>
      <c r="O17" s="17" t="s">
        <v>86</v>
      </c>
      <c r="P17" s="23"/>
      <c r="Q17" s="23"/>
      <c r="R17" s="3"/>
      <c r="S17" s="3"/>
      <c r="T17" s="3"/>
      <c r="U17" s="3"/>
      <c r="V17" s="3"/>
      <c r="W17" s="3"/>
      <c r="X17" s="3"/>
      <c r="Y17" s="3"/>
      <c r="Z17" s="3"/>
    </row>
    <row r="18" spans="1:26" ht="251.4" thickBot="1">
      <c r="A18" s="9">
        <v>17</v>
      </c>
      <c r="B18" s="10" t="s">
        <v>147</v>
      </c>
      <c r="C18" s="11" t="s">
        <v>204</v>
      </c>
      <c r="D18" s="11" t="s">
        <v>22</v>
      </c>
      <c r="E18" s="12">
        <v>45036</v>
      </c>
      <c r="F18" s="11" t="s">
        <v>197</v>
      </c>
      <c r="G18" s="10" t="s">
        <v>24</v>
      </c>
      <c r="H18" s="11" t="s">
        <v>25</v>
      </c>
      <c r="I18" s="12">
        <v>45036</v>
      </c>
      <c r="J18" s="10">
        <v>0</v>
      </c>
      <c r="K18" s="11" t="s">
        <v>26</v>
      </c>
      <c r="L18" s="11" t="s">
        <v>24</v>
      </c>
      <c r="M18" s="11"/>
      <c r="N18" s="13">
        <v>45036</v>
      </c>
      <c r="O18" s="14" t="s">
        <v>40</v>
      </c>
      <c r="P18" s="24" t="s">
        <v>205</v>
      </c>
      <c r="Q18" s="15" t="s">
        <v>206</v>
      </c>
      <c r="R18" s="3"/>
      <c r="S18" s="3"/>
      <c r="T18" s="3"/>
      <c r="U18" s="4"/>
      <c r="V18" s="4"/>
      <c r="W18" s="4"/>
      <c r="X18" s="3"/>
      <c r="Y18" s="3"/>
      <c r="Z18" s="3"/>
    </row>
    <row r="19" spans="1:26" ht="97.2" thickBot="1">
      <c r="A19" s="9">
        <v>18</v>
      </c>
      <c r="B19" s="10" t="s">
        <v>147</v>
      </c>
      <c r="C19" s="11" t="s">
        <v>207</v>
      </c>
      <c r="D19" s="11" t="s">
        <v>22</v>
      </c>
      <c r="E19" s="12">
        <v>45039</v>
      </c>
      <c r="F19" s="11" t="s">
        <v>208</v>
      </c>
      <c r="G19" s="10" t="s">
        <v>24</v>
      </c>
      <c r="H19" s="11" t="s">
        <v>25</v>
      </c>
      <c r="I19" s="12">
        <v>45042</v>
      </c>
      <c r="J19" s="10">
        <v>3</v>
      </c>
      <c r="K19" s="11" t="s">
        <v>26</v>
      </c>
      <c r="L19" s="11" t="s">
        <v>24</v>
      </c>
      <c r="M19" s="29"/>
      <c r="N19" s="16">
        <v>45040</v>
      </c>
      <c r="O19" s="17" t="s">
        <v>63</v>
      </c>
      <c r="P19" s="23"/>
      <c r="Q19" s="23"/>
      <c r="R19" s="3"/>
      <c r="S19" s="3"/>
      <c r="T19" s="30"/>
      <c r="U19" s="31"/>
      <c r="V19" s="31"/>
      <c r="W19" s="32" t="s">
        <v>72</v>
      </c>
      <c r="X19" s="3"/>
      <c r="Y19" s="3"/>
      <c r="Z19" s="3"/>
    </row>
    <row r="20" spans="1:26" ht="180" thickBot="1">
      <c r="A20" s="19">
        <v>19</v>
      </c>
      <c r="B20" s="20" t="s">
        <v>147</v>
      </c>
      <c r="C20" s="21" t="s">
        <v>209</v>
      </c>
      <c r="D20" s="21" t="s">
        <v>22</v>
      </c>
      <c r="E20" s="22">
        <v>45041</v>
      </c>
      <c r="F20" s="21" t="s">
        <v>210</v>
      </c>
      <c r="G20" s="20" t="s">
        <v>24</v>
      </c>
      <c r="H20" s="21" t="s">
        <v>33</v>
      </c>
      <c r="I20" s="22">
        <v>45041</v>
      </c>
      <c r="J20" s="20">
        <v>0</v>
      </c>
      <c r="K20" s="21" t="s">
        <v>26</v>
      </c>
      <c r="L20" s="21" t="s">
        <v>24</v>
      </c>
      <c r="M20" s="21" t="s">
        <v>34</v>
      </c>
      <c r="N20" s="13">
        <v>45041</v>
      </c>
      <c r="O20" s="14" t="s">
        <v>211</v>
      </c>
      <c r="P20" s="15"/>
      <c r="Q20" s="15"/>
      <c r="R20" s="3"/>
      <c r="S20" s="3"/>
      <c r="T20" s="30"/>
      <c r="U20" s="134" t="s">
        <v>25</v>
      </c>
      <c r="V20" s="135"/>
      <c r="W20" s="33">
        <v>76</v>
      </c>
      <c r="X20" s="3"/>
      <c r="Y20" s="3"/>
      <c r="Z20" s="3"/>
    </row>
    <row r="21" spans="1:26" ht="221.4" thickBot="1">
      <c r="A21" s="34">
        <v>20</v>
      </c>
      <c r="B21" s="35" t="s">
        <v>147</v>
      </c>
      <c r="C21" s="36" t="s">
        <v>212</v>
      </c>
      <c r="D21" s="36" t="s">
        <v>22</v>
      </c>
      <c r="E21" s="37">
        <v>45041</v>
      </c>
      <c r="F21" s="36" t="s">
        <v>213</v>
      </c>
      <c r="G21" s="35" t="s">
        <v>24</v>
      </c>
      <c r="H21" s="36" t="s">
        <v>214</v>
      </c>
      <c r="I21" s="37">
        <v>45042</v>
      </c>
      <c r="J21" s="35">
        <v>1</v>
      </c>
      <c r="K21" s="36" t="s">
        <v>26</v>
      </c>
      <c r="L21" s="36" t="s">
        <v>24</v>
      </c>
      <c r="M21" s="36" t="s">
        <v>215</v>
      </c>
      <c r="N21" s="16">
        <v>45042</v>
      </c>
      <c r="O21" s="17" t="s">
        <v>216</v>
      </c>
      <c r="P21" s="23"/>
      <c r="Q21" s="23"/>
      <c r="R21" s="3"/>
      <c r="S21" s="3"/>
      <c r="T21" s="30"/>
      <c r="U21" s="130" t="s">
        <v>77</v>
      </c>
      <c r="V21" s="131"/>
      <c r="W21" s="33">
        <v>1</v>
      </c>
      <c r="X21" s="3"/>
      <c r="Y21" s="3"/>
      <c r="Z21" s="3"/>
    </row>
    <row r="22" spans="1:26" ht="370.2" thickBot="1">
      <c r="A22" s="9">
        <v>21</v>
      </c>
      <c r="B22" s="10" t="s">
        <v>147</v>
      </c>
      <c r="C22" s="11" t="s">
        <v>217</v>
      </c>
      <c r="D22" s="11" t="s">
        <v>22</v>
      </c>
      <c r="E22" s="12">
        <v>45041</v>
      </c>
      <c r="F22" s="11" t="s">
        <v>197</v>
      </c>
      <c r="G22" s="10" t="s">
        <v>24</v>
      </c>
      <c r="H22" s="11" t="s">
        <v>25</v>
      </c>
      <c r="I22" s="12">
        <v>45042</v>
      </c>
      <c r="J22" s="10">
        <v>1</v>
      </c>
      <c r="K22" s="11" t="s">
        <v>26</v>
      </c>
      <c r="L22" s="11" t="s">
        <v>24</v>
      </c>
      <c r="M22" s="11" t="s">
        <v>150</v>
      </c>
      <c r="N22" s="13">
        <v>45042</v>
      </c>
      <c r="O22" s="14" t="s">
        <v>102</v>
      </c>
      <c r="P22" s="15" t="s">
        <v>218</v>
      </c>
      <c r="Q22" s="15"/>
      <c r="R22" s="3"/>
      <c r="S22" s="3"/>
      <c r="T22" s="30"/>
      <c r="U22" s="130" t="s">
        <v>60</v>
      </c>
      <c r="V22" s="131"/>
      <c r="W22" s="38">
        <v>20</v>
      </c>
      <c r="X22" s="3"/>
      <c r="Y22" s="3"/>
      <c r="Z22" s="3"/>
    </row>
    <row r="23" spans="1:26" ht="83.4" thickBot="1">
      <c r="A23" s="9">
        <v>22</v>
      </c>
      <c r="B23" s="10" t="s">
        <v>147</v>
      </c>
      <c r="C23" s="11" t="s">
        <v>219</v>
      </c>
      <c r="D23" s="11" t="s">
        <v>22</v>
      </c>
      <c r="E23" s="12">
        <v>45043</v>
      </c>
      <c r="F23" s="11" t="s">
        <v>220</v>
      </c>
      <c r="G23" s="10" t="s">
        <v>24</v>
      </c>
      <c r="H23" s="11" t="s">
        <v>25</v>
      </c>
      <c r="I23" s="12">
        <v>45044</v>
      </c>
      <c r="J23" s="10">
        <v>1</v>
      </c>
      <c r="K23" s="11" t="s">
        <v>26</v>
      </c>
      <c r="L23" s="11" t="s">
        <v>24</v>
      </c>
      <c r="M23" s="29"/>
      <c r="N23" s="16">
        <v>45043</v>
      </c>
      <c r="O23" s="17" t="s">
        <v>115</v>
      </c>
      <c r="P23" s="23"/>
      <c r="Q23" s="23"/>
      <c r="R23" s="3"/>
      <c r="S23" s="3"/>
      <c r="T23" s="30"/>
      <c r="U23" s="130" t="s">
        <v>82</v>
      </c>
      <c r="V23" s="131"/>
      <c r="W23" s="33">
        <v>0</v>
      </c>
      <c r="X23" s="3"/>
      <c r="Y23" s="3"/>
      <c r="Z23" s="3"/>
    </row>
    <row r="24" spans="1:26" ht="69.599999999999994" thickBot="1">
      <c r="A24" s="9">
        <v>23</v>
      </c>
      <c r="B24" s="10" t="s">
        <v>147</v>
      </c>
      <c r="C24" s="11" t="s">
        <v>221</v>
      </c>
      <c r="D24" s="11" t="s">
        <v>22</v>
      </c>
      <c r="E24" s="12">
        <v>45043</v>
      </c>
      <c r="F24" s="11" t="s">
        <v>222</v>
      </c>
      <c r="G24" s="10" t="s">
        <v>24</v>
      </c>
      <c r="H24" s="11" t="s">
        <v>25</v>
      </c>
      <c r="I24" s="12">
        <v>45056</v>
      </c>
      <c r="J24" s="10">
        <v>13</v>
      </c>
      <c r="K24" s="11" t="s">
        <v>26</v>
      </c>
      <c r="L24" s="11" t="s">
        <v>24</v>
      </c>
      <c r="M24" s="11"/>
      <c r="N24" s="13">
        <v>45044</v>
      </c>
      <c r="O24" s="14" t="s">
        <v>30</v>
      </c>
      <c r="P24" s="15"/>
      <c r="Q24" s="15"/>
      <c r="R24" s="3"/>
      <c r="S24" s="3"/>
      <c r="T24" s="30"/>
      <c r="U24" s="130" t="s">
        <v>87</v>
      </c>
      <c r="V24" s="131"/>
      <c r="W24" s="33">
        <v>14</v>
      </c>
      <c r="X24" s="3"/>
      <c r="Y24" s="3"/>
      <c r="Z24" s="3"/>
    </row>
    <row r="25" spans="1:26" ht="69.599999999999994" thickBot="1">
      <c r="A25" s="19">
        <v>24</v>
      </c>
      <c r="B25" s="20" t="s">
        <v>147</v>
      </c>
      <c r="C25" s="21" t="s">
        <v>223</v>
      </c>
      <c r="D25" s="21" t="s">
        <v>22</v>
      </c>
      <c r="E25" s="22">
        <v>45043</v>
      </c>
      <c r="F25" s="21" t="s">
        <v>224</v>
      </c>
      <c r="G25" s="20" t="s">
        <v>24</v>
      </c>
      <c r="H25" s="21" t="s">
        <v>33</v>
      </c>
      <c r="I25" s="22">
        <v>45044</v>
      </c>
      <c r="J25" s="20">
        <v>1</v>
      </c>
      <c r="K25" s="21" t="s">
        <v>26</v>
      </c>
      <c r="L25" s="21" t="s">
        <v>24</v>
      </c>
      <c r="M25" s="21" t="s">
        <v>34</v>
      </c>
      <c r="N25" s="16">
        <v>45044</v>
      </c>
      <c r="O25" s="17" t="s">
        <v>225</v>
      </c>
      <c r="P25" s="23"/>
      <c r="Q25" s="23"/>
      <c r="R25" s="3"/>
      <c r="S25" s="3"/>
      <c r="T25" s="30"/>
      <c r="U25" s="130" t="s">
        <v>90</v>
      </c>
      <c r="V25" s="131"/>
      <c r="W25" s="33">
        <v>0</v>
      </c>
      <c r="X25" s="3"/>
      <c r="Y25" s="3"/>
      <c r="Z25" s="3"/>
    </row>
    <row r="26" spans="1:26" ht="97.2" thickBot="1">
      <c r="A26" s="19">
        <v>25</v>
      </c>
      <c r="B26" s="20" t="s">
        <v>147</v>
      </c>
      <c r="C26" s="21" t="s">
        <v>226</v>
      </c>
      <c r="D26" s="21" t="s">
        <v>22</v>
      </c>
      <c r="E26" s="22">
        <v>45043</v>
      </c>
      <c r="F26" s="21" t="s">
        <v>227</v>
      </c>
      <c r="G26" s="20" t="s">
        <v>24</v>
      </c>
      <c r="H26" s="21" t="s">
        <v>33</v>
      </c>
      <c r="I26" s="22">
        <v>45044</v>
      </c>
      <c r="J26" s="20">
        <v>1</v>
      </c>
      <c r="K26" s="21" t="s">
        <v>26</v>
      </c>
      <c r="L26" s="21" t="s">
        <v>24</v>
      </c>
      <c r="M26" s="21" t="s">
        <v>34</v>
      </c>
      <c r="N26" s="13">
        <v>45044</v>
      </c>
      <c r="O26" s="14" t="s">
        <v>211</v>
      </c>
      <c r="P26" s="15"/>
      <c r="Q26" s="15"/>
      <c r="R26" s="3"/>
      <c r="S26" s="3"/>
      <c r="T26" s="30"/>
      <c r="U26" s="130" t="s">
        <v>93</v>
      </c>
      <c r="V26" s="131"/>
      <c r="W26" s="33">
        <v>0</v>
      </c>
      <c r="X26" s="3"/>
      <c r="Y26" s="3"/>
      <c r="Z26" s="3"/>
    </row>
    <row r="27" spans="1:26" ht="152.4" thickBot="1">
      <c r="A27" s="9">
        <v>26</v>
      </c>
      <c r="B27" s="10" t="s">
        <v>147</v>
      </c>
      <c r="C27" s="11" t="s">
        <v>228</v>
      </c>
      <c r="D27" s="11" t="s">
        <v>22</v>
      </c>
      <c r="E27" s="12">
        <v>45044</v>
      </c>
      <c r="F27" s="11" t="s">
        <v>229</v>
      </c>
      <c r="G27" s="10" t="s">
        <v>24</v>
      </c>
      <c r="H27" s="11" t="s">
        <v>25</v>
      </c>
      <c r="I27" s="12">
        <v>45044</v>
      </c>
      <c r="J27" s="10">
        <v>0</v>
      </c>
      <c r="K27" s="11" t="s">
        <v>26</v>
      </c>
      <c r="L27" s="11" t="s">
        <v>24</v>
      </c>
      <c r="M27" s="11" t="s">
        <v>150</v>
      </c>
      <c r="N27" s="16">
        <v>45044</v>
      </c>
      <c r="O27" s="17" t="s">
        <v>102</v>
      </c>
      <c r="P27" s="23"/>
      <c r="Q27" s="23"/>
      <c r="R27" s="3"/>
      <c r="S27" s="3"/>
      <c r="T27" s="30"/>
      <c r="U27" s="130" t="s">
        <v>214</v>
      </c>
      <c r="V27" s="131"/>
      <c r="W27" s="39">
        <v>1</v>
      </c>
      <c r="X27" s="3"/>
      <c r="Y27" s="3"/>
      <c r="Z27" s="3"/>
    </row>
    <row r="28" spans="1:26" ht="276.60000000000002" thickBot="1">
      <c r="A28" s="25">
        <v>27</v>
      </c>
      <c r="B28" s="26" t="s">
        <v>147</v>
      </c>
      <c r="C28" s="27" t="s">
        <v>230</v>
      </c>
      <c r="D28" s="27" t="s">
        <v>22</v>
      </c>
      <c r="E28" s="28">
        <v>45044</v>
      </c>
      <c r="F28" s="27" t="s">
        <v>231</v>
      </c>
      <c r="G28" s="26" t="s">
        <v>24</v>
      </c>
      <c r="H28" s="27" t="s">
        <v>60</v>
      </c>
      <c r="I28" s="28">
        <v>45049</v>
      </c>
      <c r="J28" s="26">
        <v>5</v>
      </c>
      <c r="K28" s="27" t="s">
        <v>26</v>
      </c>
      <c r="L28" s="27" t="s">
        <v>24</v>
      </c>
      <c r="M28" s="27" t="s">
        <v>232</v>
      </c>
      <c r="N28" s="14" t="s">
        <v>102</v>
      </c>
      <c r="O28" s="14" t="s">
        <v>102</v>
      </c>
      <c r="P28" s="15"/>
      <c r="Q28" s="15"/>
      <c r="R28" s="3"/>
      <c r="S28" s="3"/>
      <c r="T28" s="30"/>
      <c r="U28" s="130" t="s">
        <v>98</v>
      </c>
      <c r="V28" s="131"/>
      <c r="W28" s="33">
        <v>112</v>
      </c>
      <c r="X28" s="3"/>
      <c r="Y28" s="3"/>
      <c r="Z28" s="3"/>
    </row>
    <row r="29" spans="1:26" ht="69.599999999999994" thickBot="1">
      <c r="A29" s="25">
        <v>28</v>
      </c>
      <c r="B29" s="26" t="s">
        <v>147</v>
      </c>
      <c r="C29" s="27" t="s">
        <v>233</v>
      </c>
      <c r="D29" s="27" t="s">
        <v>22</v>
      </c>
      <c r="E29" s="28">
        <v>45047</v>
      </c>
      <c r="F29" s="27" t="s">
        <v>234</v>
      </c>
      <c r="G29" s="26" t="s">
        <v>24</v>
      </c>
      <c r="H29" s="27" t="s">
        <v>60</v>
      </c>
      <c r="I29" s="28">
        <v>45048</v>
      </c>
      <c r="J29" s="26">
        <v>1</v>
      </c>
      <c r="K29" s="27" t="s">
        <v>26</v>
      </c>
      <c r="L29" s="27" t="s">
        <v>24</v>
      </c>
      <c r="M29" s="27" t="s">
        <v>34</v>
      </c>
      <c r="N29" s="17" t="s">
        <v>102</v>
      </c>
      <c r="O29" s="17" t="s">
        <v>102</v>
      </c>
      <c r="P29" s="23"/>
      <c r="Q29" s="23"/>
      <c r="R29" s="3"/>
      <c r="S29" s="3"/>
      <c r="T29" s="3"/>
      <c r="U29" s="3"/>
      <c r="V29" s="3"/>
      <c r="W29" s="3"/>
      <c r="X29" s="3"/>
      <c r="Y29" s="3"/>
      <c r="Z29" s="3"/>
    </row>
    <row r="30" spans="1:26" ht="97.2" thickBot="1">
      <c r="A30" s="9">
        <v>29</v>
      </c>
      <c r="B30" s="10" t="s">
        <v>147</v>
      </c>
      <c r="C30" s="11" t="s">
        <v>235</v>
      </c>
      <c r="D30" s="11" t="s">
        <v>22</v>
      </c>
      <c r="E30" s="12">
        <v>45048</v>
      </c>
      <c r="F30" s="11" t="s">
        <v>236</v>
      </c>
      <c r="G30" s="10" t="s">
        <v>24</v>
      </c>
      <c r="H30" s="11" t="s">
        <v>25</v>
      </c>
      <c r="I30" s="12">
        <v>45048</v>
      </c>
      <c r="J30" s="10">
        <v>0</v>
      </c>
      <c r="K30" s="11" t="s">
        <v>26</v>
      </c>
      <c r="L30" s="11" t="s">
        <v>24</v>
      </c>
      <c r="M30" s="11" t="s">
        <v>150</v>
      </c>
      <c r="N30" s="13">
        <v>45048</v>
      </c>
      <c r="O30" s="14" t="s">
        <v>57</v>
      </c>
      <c r="P30" s="15"/>
      <c r="Q30" s="15"/>
      <c r="R30" s="3"/>
      <c r="S30" s="3"/>
      <c r="T30" s="3"/>
      <c r="U30" s="3"/>
      <c r="V30" s="3"/>
      <c r="W30" s="3"/>
      <c r="X30" s="3"/>
      <c r="Y30" s="3"/>
      <c r="Z30" s="3"/>
    </row>
    <row r="31" spans="1:26" ht="69.599999999999994" thickBot="1">
      <c r="A31" s="25">
        <v>30</v>
      </c>
      <c r="B31" s="26" t="s">
        <v>147</v>
      </c>
      <c r="C31" s="27" t="s">
        <v>237</v>
      </c>
      <c r="D31" s="27" t="s">
        <v>22</v>
      </c>
      <c r="E31" s="28">
        <v>45048</v>
      </c>
      <c r="F31" s="27" t="s">
        <v>234</v>
      </c>
      <c r="G31" s="26" t="s">
        <v>24</v>
      </c>
      <c r="H31" s="27" t="s">
        <v>60</v>
      </c>
      <c r="I31" s="28">
        <v>45048</v>
      </c>
      <c r="J31" s="26">
        <v>0</v>
      </c>
      <c r="K31" s="27" t="s">
        <v>26</v>
      </c>
      <c r="L31" s="27" t="s">
        <v>24</v>
      </c>
      <c r="M31" s="27" t="s">
        <v>34</v>
      </c>
      <c r="N31" s="17" t="s">
        <v>102</v>
      </c>
      <c r="O31" s="17" t="s">
        <v>102</v>
      </c>
      <c r="P31" s="23"/>
      <c r="Q31" s="23"/>
      <c r="R31" s="3"/>
      <c r="S31" s="3"/>
      <c r="T31" s="3"/>
      <c r="U31" s="3"/>
      <c r="V31" s="3"/>
      <c r="W31" s="3"/>
      <c r="X31" s="3"/>
      <c r="Y31" s="3"/>
      <c r="Z31" s="3"/>
    </row>
    <row r="32" spans="1:26" ht="69.599999999999994" thickBot="1">
      <c r="A32" s="25">
        <v>31</v>
      </c>
      <c r="B32" s="26" t="s">
        <v>147</v>
      </c>
      <c r="C32" s="27" t="s">
        <v>238</v>
      </c>
      <c r="D32" s="27" t="s">
        <v>22</v>
      </c>
      <c r="E32" s="28">
        <v>45048</v>
      </c>
      <c r="F32" s="27" t="s">
        <v>239</v>
      </c>
      <c r="G32" s="26" t="s">
        <v>24</v>
      </c>
      <c r="H32" s="27" t="s">
        <v>60</v>
      </c>
      <c r="I32" s="28">
        <v>45049</v>
      </c>
      <c r="J32" s="26">
        <v>1</v>
      </c>
      <c r="K32" s="27" t="s">
        <v>26</v>
      </c>
      <c r="L32" s="27" t="s">
        <v>24</v>
      </c>
      <c r="M32" s="27" t="s">
        <v>34</v>
      </c>
      <c r="N32" s="14" t="s">
        <v>102</v>
      </c>
      <c r="O32" s="14" t="s">
        <v>102</v>
      </c>
      <c r="P32" s="15"/>
      <c r="Q32" s="15"/>
      <c r="R32" s="3"/>
      <c r="S32" s="3"/>
      <c r="T32" s="3"/>
      <c r="U32" s="3"/>
      <c r="V32" s="3"/>
      <c r="W32" s="3"/>
      <c r="X32" s="3"/>
      <c r="Y32" s="3"/>
      <c r="Z32" s="3"/>
    </row>
    <row r="33" spans="1:26" ht="97.2" thickBot="1">
      <c r="A33" s="40">
        <v>32</v>
      </c>
      <c r="B33" s="41" t="s">
        <v>147</v>
      </c>
      <c r="C33" s="42" t="s">
        <v>240</v>
      </c>
      <c r="D33" s="42" t="s">
        <v>22</v>
      </c>
      <c r="E33" s="43">
        <v>45048</v>
      </c>
      <c r="F33" s="42" t="s">
        <v>241</v>
      </c>
      <c r="G33" s="41" t="s">
        <v>24</v>
      </c>
      <c r="H33" s="42" t="s">
        <v>77</v>
      </c>
      <c r="I33" s="43">
        <v>45049</v>
      </c>
      <c r="J33" s="41">
        <v>1</v>
      </c>
      <c r="K33" s="42" t="s">
        <v>26</v>
      </c>
      <c r="L33" s="42" t="s">
        <v>24</v>
      </c>
      <c r="M33" s="44"/>
      <c r="N33" s="16">
        <v>45049</v>
      </c>
      <c r="O33" s="17" t="s">
        <v>115</v>
      </c>
      <c r="P33" s="23"/>
      <c r="Q33" s="23"/>
      <c r="R33" s="3"/>
      <c r="S33" s="3"/>
      <c r="T33" s="3"/>
      <c r="U33" s="3"/>
      <c r="V33" s="3"/>
      <c r="W33" s="3"/>
      <c r="X33" s="3"/>
      <c r="Y33" s="3"/>
      <c r="Z33" s="3"/>
    </row>
    <row r="34" spans="1:26" ht="69.599999999999994" thickBot="1">
      <c r="A34" s="25">
        <v>33</v>
      </c>
      <c r="B34" s="26" t="s">
        <v>147</v>
      </c>
      <c r="C34" s="27" t="s">
        <v>242</v>
      </c>
      <c r="D34" s="27" t="s">
        <v>22</v>
      </c>
      <c r="E34" s="28">
        <v>45049</v>
      </c>
      <c r="F34" s="27" t="s">
        <v>239</v>
      </c>
      <c r="G34" s="26" t="s">
        <v>24</v>
      </c>
      <c r="H34" s="27" t="s">
        <v>60</v>
      </c>
      <c r="I34" s="28">
        <v>45049</v>
      </c>
      <c r="J34" s="26">
        <v>0</v>
      </c>
      <c r="K34" s="27" t="s">
        <v>26</v>
      </c>
      <c r="L34" s="27" t="s">
        <v>24</v>
      </c>
      <c r="M34" s="27" t="s">
        <v>34</v>
      </c>
      <c r="N34" s="14" t="s">
        <v>102</v>
      </c>
      <c r="O34" s="14" t="s">
        <v>102</v>
      </c>
      <c r="P34" s="15"/>
      <c r="Q34" s="15"/>
      <c r="R34" s="3"/>
      <c r="S34" s="3"/>
      <c r="T34" s="3"/>
      <c r="U34" s="3"/>
      <c r="V34" s="3"/>
      <c r="W34" s="3"/>
      <c r="X34" s="3"/>
      <c r="Y34" s="3"/>
      <c r="Z34" s="3"/>
    </row>
    <row r="35" spans="1:26" ht="55.8" thickBot="1">
      <c r="A35" s="9">
        <v>34</v>
      </c>
      <c r="B35" s="10" t="s">
        <v>147</v>
      </c>
      <c r="C35" s="11" t="s">
        <v>243</v>
      </c>
      <c r="D35" s="11" t="s">
        <v>22</v>
      </c>
      <c r="E35" s="12">
        <v>45049</v>
      </c>
      <c r="F35" s="11" t="s">
        <v>244</v>
      </c>
      <c r="G35" s="10" t="s">
        <v>24</v>
      </c>
      <c r="H35" s="11" t="s">
        <v>25</v>
      </c>
      <c r="I35" s="12">
        <v>45049</v>
      </c>
      <c r="J35" s="10">
        <v>0</v>
      </c>
      <c r="K35" s="11" t="s">
        <v>26</v>
      </c>
      <c r="L35" s="11" t="s">
        <v>24</v>
      </c>
      <c r="M35" s="29"/>
      <c r="N35" s="16">
        <v>45049</v>
      </c>
      <c r="O35" s="17" t="s">
        <v>245</v>
      </c>
      <c r="P35" s="23"/>
      <c r="Q35" s="23"/>
      <c r="R35" s="3"/>
      <c r="S35" s="3"/>
      <c r="T35" s="3"/>
      <c r="U35" s="3"/>
      <c r="V35" s="3"/>
      <c r="W35" s="3"/>
      <c r="X35" s="3"/>
      <c r="Y35" s="3"/>
      <c r="Z35" s="3"/>
    </row>
    <row r="36" spans="1:26" ht="55.8" thickBot="1">
      <c r="A36" s="9">
        <v>35</v>
      </c>
      <c r="B36" s="10" t="s">
        <v>147</v>
      </c>
      <c r="C36" s="11" t="s">
        <v>246</v>
      </c>
      <c r="D36" s="11" t="s">
        <v>22</v>
      </c>
      <c r="E36" s="12">
        <v>45049</v>
      </c>
      <c r="F36" s="11" t="s">
        <v>247</v>
      </c>
      <c r="G36" s="10" t="s">
        <v>24</v>
      </c>
      <c r="H36" s="11" t="s">
        <v>25</v>
      </c>
      <c r="I36" s="12">
        <v>45057</v>
      </c>
      <c r="J36" s="10">
        <v>8</v>
      </c>
      <c r="K36" s="11" t="s">
        <v>26</v>
      </c>
      <c r="L36" s="11" t="s">
        <v>24</v>
      </c>
      <c r="M36" s="11"/>
      <c r="N36" s="13">
        <v>45049</v>
      </c>
      <c r="O36" s="14" t="s">
        <v>248</v>
      </c>
      <c r="P36" s="15"/>
      <c r="Q36" s="15"/>
      <c r="R36" s="3"/>
      <c r="S36" s="3"/>
      <c r="T36" s="3"/>
      <c r="U36" s="3"/>
      <c r="V36" s="3"/>
      <c r="W36" s="3"/>
      <c r="X36" s="3"/>
      <c r="Y36" s="3"/>
      <c r="Z36" s="3"/>
    </row>
    <row r="37" spans="1:26" ht="138.6" thickBot="1">
      <c r="A37" s="9">
        <v>36</v>
      </c>
      <c r="B37" s="10" t="s">
        <v>147</v>
      </c>
      <c r="C37" s="11" t="s">
        <v>249</v>
      </c>
      <c r="D37" s="11" t="s">
        <v>22</v>
      </c>
      <c r="E37" s="12">
        <v>45049</v>
      </c>
      <c r="F37" s="11" t="s">
        <v>250</v>
      </c>
      <c r="G37" s="10" t="s">
        <v>24</v>
      </c>
      <c r="H37" s="11" t="s">
        <v>25</v>
      </c>
      <c r="I37" s="12">
        <v>45049</v>
      </c>
      <c r="J37" s="10">
        <v>0</v>
      </c>
      <c r="K37" s="11" t="s">
        <v>26</v>
      </c>
      <c r="L37" s="11" t="s">
        <v>24</v>
      </c>
      <c r="M37" s="11" t="s">
        <v>150</v>
      </c>
      <c r="N37" s="16">
        <v>45049</v>
      </c>
      <c r="O37" s="17" t="s">
        <v>115</v>
      </c>
      <c r="P37" s="23"/>
      <c r="Q37" s="23"/>
      <c r="R37" s="3"/>
      <c r="S37" s="3"/>
      <c r="T37" s="3"/>
      <c r="U37" s="3"/>
      <c r="V37" s="3"/>
      <c r="W37" s="3"/>
      <c r="X37" s="3"/>
      <c r="Y37" s="3"/>
      <c r="Z37" s="3"/>
    </row>
    <row r="38" spans="1:26" ht="152.4" thickBot="1">
      <c r="A38" s="9">
        <v>37</v>
      </c>
      <c r="B38" s="10" t="s">
        <v>147</v>
      </c>
      <c r="C38" s="11" t="s">
        <v>251</v>
      </c>
      <c r="D38" s="11" t="s">
        <v>22</v>
      </c>
      <c r="E38" s="12">
        <v>45049</v>
      </c>
      <c r="F38" s="11" t="s">
        <v>252</v>
      </c>
      <c r="G38" s="10" t="s">
        <v>24</v>
      </c>
      <c r="H38" s="11" t="s">
        <v>25</v>
      </c>
      <c r="I38" s="12">
        <v>45050</v>
      </c>
      <c r="J38" s="10">
        <v>1</v>
      </c>
      <c r="K38" s="11" t="s">
        <v>26</v>
      </c>
      <c r="L38" s="11" t="s">
        <v>24</v>
      </c>
      <c r="M38" s="11" t="s">
        <v>150</v>
      </c>
      <c r="N38" s="13">
        <v>45050</v>
      </c>
      <c r="O38" s="14" t="s">
        <v>151</v>
      </c>
      <c r="P38" s="15"/>
      <c r="Q38" s="15"/>
      <c r="R38" s="3"/>
      <c r="S38" s="3"/>
      <c r="T38" s="3"/>
      <c r="U38" s="3"/>
      <c r="V38" s="3"/>
      <c r="W38" s="3"/>
      <c r="X38" s="3"/>
      <c r="Y38" s="3"/>
      <c r="Z38" s="3"/>
    </row>
    <row r="39" spans="1:26" ht="152.4" thickBot="1">
      <c r="A39" s="9">
        <v>38</v>
      </c>
      <c r="B39" s="10" t="s">
        <v>147</v>
      </c>
      <c r="C39" s="11" t="s">
        <v>253</v>
      </c>
      <c r="D39" s="11" t="s">
        <v>22</v>
      </c>
      <c r="E39" s="12">
        <v>45051</v>
      </c>
      <c r="F39" s="11" t="s">
        <v>254</v>
      </c>
      <c r="G39" s="10" t="s">
        <v>24</v>
      </c>
      <c r="H39" s="11" t="s">
        <v>25</v>
      </c>
      <c r="I39" s="12">
        <v>45051</v>
      </c>
      <c r="J39" s="10">
        <v>0</v>
      </c>
      <c r="K39" s="11" t="s">
        <v>26</v>
      </c>
      <c r="L39" s="11" t="s">
        <v>24</v>
      </c>
      <c r="M39" s="29"/>
      <c r="N39" s="16">
        <v>45051</v>
      </c>
      <c r="O39" s="17" t="s">
        <v>255</v>
      </c>
      <c r="P39" s="23"/>
      <c r="Q39" s="23"/>
      <c r="R39" s="3"/>
      <c r="S39" s="3"/>
      <c r="T39" s="3"/>
      <c r="U39" s="3"/>
      <c r="V39" s="3"/>
      <c r="W39" s="3"/>
      <c r="X39" s="3"/>
      <c r="Y39" s="3"/>
      <c r="Z39" s="3"/>
    </row>
    <row r="40" spans="1:26" ht="55.8" thickBot="1">
      <c r="A40" s="9">
        <v>39</v>
      </c>
      <c r="B40" s="10" t="s">
        <v>147</v>
      </c>
      <c r="C40" s="11" t="s">
        <v>256</v>
      </c>
      <c r="D40" s="11" t="s">
        <v>22</v>
      </c>
      <c r="E40" s="12">
        <v>45051</v>
      </c>
      <c r="F40" s="11" t="s">
        <v>257</v>
      </c>
      <c r="G40" s="10" t="s">
        <v>24</v>
      </c>
      <c r="H40" s="11" t="s">
        <v>25</v>
      </c>
      <c r="I40" s="12">
        <v>45072</v>
      </c>
      <c r="J40" s="10">
        <v>21</v>
      </c>
      <c r="K40" s="11" t="s">
        <v>26</v>
      </c>
      <c r="L40" s="11" t="s">
        <v>24</v>
      </c>
      <c r="M40" s="11"/>
      <c r="N40" s="13">
        <v>45051</v>
      </c>
      <c r="O40" s="14" t="s">
        <v>258</v>
      </c>
      <c r="P40" s="15"/>
      <c r="Q40" s="15"/>
      <c r="R40" s="3"/>
      <c r="S40" s="3"/>
      <c r="T40" s="3"/>
      <c r="U40" s="3"/>
      <c r="V40" s="3"/>
      <c r="W40" s="3"/>
      <c r="X40" s="3"/>
      <c r="Y40" s="3"/>
      <c r="Z40" s="3"/>
    </row>
    <row r="41" spans="1:26" ht="124.8" thickBot="1">
      <c r="A41" s="9">
        <v>40</v>
      </c>
      <c r="B41" s="10" t="s">
        <v>147</v>
      </c>
      <c r="C41" s="11" t="s">
        <v>259</v>
      </c>
      <c r="D41" s="11" t="s">
        <v>22</v>
      </c>
      <c r="E41" s="12">
        <v>45052</v>
      </c>
      <c r="F41" s="11" t="s">
        <v>260</v>
      </c>
      <c r="G41" s="10" t="s">
        <v>24</v>
      </c>
      <c r="H41" s="11" t="s">
        <v>25</v>
      </c>
      <c r="I41" s="12">
        <v>45054</v>
      </c>
      <c r="J41" s="10">
        <v>2</v>
      </c>
      <c r="K41" s="11" t="s">
        <v>26</v>
      </c>
      <c r="L41" s="11" t="s">
        <v>24</v>
      </c>
      <c r="M41" s="11" t="s">
        <v>150</v>
      </c>
      <c r="N41" s="16">
        <v>45054</v>
      </c>
      <c r="O41" s="17" t="s">
        <v>83</v>
      </c>
      <c r="P41" s="23"/>
      <c r="Q41" s="23"/>
      <c r="R41" s="3"/>
      <c r="S41" s="3"/>
      <c r="T41" s="3"/>
      <c r="U41" s="3"/>
      <c r="V41" s="3"/>
      <c r="W41" s="3"/>
      <c r="X41" s="3"/>
      <c r="Y41" s="3"/>
      <c r="Z41" s="3"/>
    </row>
    <row r="42" spans="1:26" ht="138.6" thickBot="1">
      <c r="A42" s="9">
        <v>41</v>
      </c>
      <c r="B42" s="10" t="s">
        <v>147</v>
      </c>
      <c r="C42" s="11" t="s">
        <v>261</v>
      </c>
      <c r="D42" s="11" t="s">
        <v>22</v>
      </c>
      <c r="E42" s="12">
        <v>45053</v>
      </c>
      <c r="F42" s="11" t="s">
        <v>262</v>
      </c>
      <c r="G42" s="10" t="s">
        <v>24</v>
      </c>
      <c r="H42" s="11" t="s">
        <v>25</v>
      </c>
      <c r="I42" s="12">
        <v>45054</v>
      </c>
      <c r="J42" s="10">
        <v>1</v>
      </c>
      <c r="K42" s="11" t="s">
        <v>26</v>
      </c>
      <c r="L42" s="11" t="s">
        <v>24</v>
      </c>
      <c r="M42" s="11"/>
      <c r="N42" s="13">
        <v>45054</v>
      </c>
      <c r="O42" s="14" t="s">
        <v>115</v>
      </c>
      <c r="P42" s="15"/>
      <c r="Q42" s="15"/>
      <c r="R42" s="3"/>
      <c r="S42" s="3"/>
      <c r="T42" s="3"/>
      <c r="U42" s="3"/>
      <c r="V42" s="3"/>
      <c r="W42" s="3"/>
      <c r="X42" s="3"/>
      <c r="Y42" s="3"/>
      <c r="Z42" s="3"/>
    </row>
    <row r="43" spans="1:26" ht="111" thickBot="1">
      <c r="A43" s="9">
        <v>42</v>
      </c>
      <c r="B43" s="10" t="s">
        <v>147</v>
      </c>
      <c r="C43" s="11" t="s">
        <v>263</v>
      </c>
      <c r="D43" s="11" t="s">
        <v>22</v>
      </c>
      <c r="E43" s="12">
        <v>45054</v>
      </c>
      <c r="F43" s="11" t="s">
        <v>264</v>
      </c>
      <c r="G43" s="10" t="s">
        <v>24</v>
      </c>
      <c r="H43" s="11" t="s">
        <v>25</v>
      </c>
      <c r="I43" s="12">
        <v>45055</v>
      </c>
      <c r="J43" s="10">
        <v>1</v>
      </c>
      <c r="K43" s="11" t="s">
        <v>26</v>
      </c>
      <c r="L43" s="11" t="s">
        <v>24</v>
      </c>
      <c r="M43" s="29"/>
      <c r="N43" s="16">
        <v>45054</v>
      </c>
      <c r="O43" s="17" t="s">
        <v>265</v>
      </c>
      <c r="P43" s="23"/>
      <c r="Q43" s="23"/>
      <c r="R43" s="3"/>
      <c r="S43" s="3"/>
      <c r="T43" s="3"/>
      <c r="U43" s="3"/>
      <c r="V43" s="3"/>
      <c r="W43" s="3"/>
      <c r="X43" s="3"/>
      <c r="Y43" s="3"/>
      <c r="Z43" s="3"/>
    </row>
    <row r="44" spans="1:26" ht="97.2" thickBot="1">
      <c r="A44" s="9">
        <v>43</v>
      </c>
      <c r="B44" s="10" t="s">
        <v>147</v>
      </c>
      <c r="C44" s="11" t="s">
        <v>266</v>
      </c>
      <c r="D44" s="11" t="s">
        <v>22</v>
      </c>
      <c r="E44" s="12">
        <v>45054</v>
      </c>
      <c r="F44" s="11" t="s">
        <v>267</v>
      </c>
      <c r="G44" s="10" t="s">
        <v>24</v>
      </c>
      <c r="H44" s="11" t="s">
        <v>25</v>
      </c>
      <c r="I44" s="12">
        <v>45054</v>
      </c>
      <c r="J44" s="10">
        <v>0</v>
      </c>
      <c r="K44" s="11" t="s">
        <v>26</v>
      </c>
      <c r="L44" s="11" t="s">
        <v>24</v>
      </c>
      <c r="M44" s="11" t="s">
        <v>150</v>
      </c>
      <c r="N44" s="13">
        <v>45054</v>
      </c>
      <c r="O44" s="14" t="s">
        <v>268</v>
      </c>
      <c r="P44" s="15"/>
      <c r="Q44" s="15"/>
      <c r="R44" s="3"/>
      <c r="S44" s="3"/>
      <c r="T44" s="3"/>
      <c r="U44" s="3"/>
      <c r="V44" s="3"/>
      <c r="W44" s="3"/>
      <c r="X44" s="3"/>
      <c r="Y44" s="3"/>
      <c r="Z44" s="3"/>
    </row>
    <row r="45" spans="1:26" ht="97.2" thickBot="1">
      <c r="A45" s="9">
        <v>44</v>
      </c>
      <c r="B45" s="10" t="s">
        <v>147</v>
      </c>
      <c r="C45" s="11" t="s">
        <v>269</v>
      </c>
      <c r="D45" s="11" t="s">
        <v>22</v>
      </c>
      <c r="E45" s="12">
        <v>45055</v>
      </c>
      <c r="F45" s="11" t="s">
        <v>270</v>
      </c>
      <c r="G45" s="10" t="s">
        <v>24</v>
      </c>
      <c r="H45" s="11" t="s">
        <v>25</v>
      </c>
      <c r="I45" s="12">
        <v>45056</v>
      </c>
      <c r="J45" s="10">
        <v>1</v>
      </c>
      <c r="K45" s="11" t="s">
        <v>26</v>
      </c>
      <c r="L45" s="11" t="s">
        <v>24</v>
      </c>
      <c r="M45" s="11" t="s">
        <v>150</v>
      </c>
      <c r="N45" s="16">
        <v>45056</v>
      </c>
      <c r="O45" s="17" t="s">
        <v>86</v>
      </c>
      <c r="P45" s="23"/>
      <c r="Q45" s="23"/>
      <c r="R45" s="3"/>
      <c r="S45" s="3"/>
      <c r="T45" s="3"/>
      <c r="U45" s="3"/>
      <c r="V45" s="3"/>
      <c r="W45" s="3"/>
      <c r="X45" s="3"/>
      <c r="Y45" s="3"/>
      <c r="Z45" s="3"/>
    </row>
    <row r="46" spans="1:26" ht="138.6" thickBot="1">
      <c r="A46" s="9">
        <v>45</v>
      </c>
      <c r="B46" s="10" t="s">
        <v>147</v>
      </c>
      <c r="C46" s="11" t="s">
        <v>271</v>
      </c>
      <c r="D46" s="11" t="s">
        <v>22</v>
      </c>
      <c r="E46" s="12">
        <v>45055</v>
      </c>
      <c r="F46" s="11" t="s">
        <v>272</v>
      </c>
      <c r="G46" s="10" t="s">
        <v>24</v>
      </c>
      <c r="H46" s="11" t="s">
        <v>25</v>
      </c>
      <c r="I46" s="12">
        <v>45057</v>
      </c>
      <c r="J46" s="10">
        <v>2</v>
      </c>
      <c r="K46" s="11" t="s">
        <v>26</v>
      </c>
      <c r="L46" s="11" t="s">
        <v>24</v>
      </c>
      <c r="M46" s="11"/>
      <c r="N46" s="13">
        <v>45056</v>
      </c>
      <c r="O46" s="14" t="s">
        <v>265</v>
      </c>
      <c r="P46" s="15"/>
      <c r="Q46" s="15"/>
      <c r="R46" s="3"/>
      <c r="S46" s="3"/>
      <c r="T46" s="3"/>
      <c r="U46" s="3"/>
      <c r="V46" s="3"/>
      <c r="W46" s="3"/>
      <c r="X46" s="3"/>
      <c r="Y46" s="3"/>
      <c r="Z46" s="3"/>
    </row>
    <row r="47" spans="1:26" ht="138.6" thickBot="1">
      <c r="A47" s="9">
        <v>46</v>
      </c>
      <c r="B47" s="10" t="s">
        <v>147</v>
      </c>
      <c r="C47" s="11" t="s">
        <v>273</v>
      </c>
      <c r="D47" s="11" t="s">
        <v>22</v>
      </c>
      <c r="E47" s="12">
        <v>45056</v>
      </c>
      <c r="F47" s="11" t="s">
        <v>274</v>
      </c>
      <c r="G47" s="10" t="s">
        <v>24</v>
      </c>
      <c r="H47" s="11" t="s">
        <v>25</v>
      </c>
      <c r="I47" s="12">
        <v>45056</v>
      </c>
      <c r="J47" s="10">
        <v>0</v>
      </c>
      <c r="K47" s="11" t="s">
        <v>26</v>
      </c>
      <c r="L47" s="11" t="s">
        <v>24</v>
      </c>
      <c r="M47" s="11" t="s">
        <v>150</v>
      </c>
      <c r="N47" s="16">
        <v>45056</v>
      </c>
      <c r="O47" s="17" t="s">
        <v>86</v>
      </c>
      <c r="P47" s="23"/>
      <c r="Q47" s="23"/>
      <c r="R47" s="3"/>
      <c r="S47" s="3"/>
      <c r="T47" s="3"/>
      <c r="U47" s="3"/>
      <c r="V47" s="3"/>
      <c r="W47" s="3"/>
      <c r="X47" s="3"/>
      <c r="Y47" s="3"/>
      <c r="Z47" s="3"/>
    </row>
    <row r="48" spans="1:26" ht="152.4" thickBot="1">
      <c r="A48" s="19">
        <v>47</v>
      </c>
      <c r="B48" s="20" t="s">
        <v>147</v>
      </c>
      <c r="C48" s="21" t="s">
        <v>275</v>
      </c>
      <c r="D48" s="21" t="s">
        <v>22</v>
      </c>
      <c r="E48" s="22">
        <v>45056</v>
      </c>
      <c r="F48" s="21" t="s">
        <v>276</v>
      </c>
      <c r="G48" s="20" t="s">
        <v>24</v>
      </c>
      <c r="H48" s="21" t="s">
        <v>33</v>
      </c>
      <c r="I48" s="22">
        <v>45057</v>
      </c>
      <c r="J48" s="20">
        <v>1</v>
      </c>
      <c r="K48" s="21" t="s">
        <v>26</v>
      </c>
      <c r="L48" s="21" t="s">
        <v>24</v>
      </c>
      <c r="M48" s="21" t="s">
        <v>34</v>
      </c>
      <c r="N48" s="13">
        <v>45057</v>
      </c>
      <c r="O48" s="14" t="s">
        <v>69</v>
      </c>
      <c r="P48" s="15"/>
      <c r="Q48" s="15"/>
      <c r="R48" s="3"/>
      <c r="S48" s="3"/>
      <c r="T48" s="3"/>
      <c r="U48" s="3"/>
      <c r="V48" s="3"/>
      <c r="W48" s="3"/>
      <c r="X48" s="3"/>
      <c r="Y48" s="3"/>
      <c r="Z48" s="3"/>
    </row>
    <row r="49" spans="1:26" ht="409.6" thickBot="1">
      <c r="A49" s="9">
        <v>48</v>
      </c>
      <c r="B49" s="10" t="s">
        <v>147</v>
      </c>
      <c r="C49" s="11" t="s">
        <v>277</v>
      </c>
      <c r="D49" s="11" t="s">
        <v>163</v>
      </c>
      <c r="E49" s="12">
        <v>45056</v>
      </c>
      <c r="F49" s="11" t="s">
        <v>278</v>
      </c>
      <c r="G49" s="10" t="s">
        <v>24</v>
      </c>
      <c r="H49" s="11" t="s">
        <v>25</v>
      </c>
      <c r="I49" s="12">
        <v>45063</v>
      </c>
      <c r="J49" s="10">
        <v>7</v>
      </c>
      <c r="K49" s="11" t="s">
        <v>26</v>
      </c>
      <c r="L49" s="11" t="s">
        <v>24</v>
      </c>
      <c r="M49" s="11" t="s">
        <v>279</v>
      </c>
      <c r="N49" s="16">
        <v>45058</v>
      </c>
      <c r="O49" s="17" t="s">
        <v>280</v>
      </c>
      <c r="P49" s="23"/>
      <c r="Q49" s="23"/>
      <c r="R49" s="3"/>
      <c r="S49" s="3"/>
      <c r="T49" s="3"/>
      <c r="U49" s="3"/>
      <c r="V49" s="3"/>
      <c r="W49" s="3"/>
      <c r="X49" s="3"/>
      <c r="Y49" s="3"/>
      <c r="Z49" s="3"/>
    </row>
    <row r="50" spans="1:26" ht="42" thickBot="1">
      <c r="A50" s="9">
        <v>49</v>
      </c>
      <c r="B50" s="10" t="s">
        <v>147</v>
      </c>
      <c r="C50" s="11" t="s">
        <v>281</v>
      </c>
      <c r="D50" s="11" t="s">
        <v>22</v>
      </c>
      <c r="E50" s="12">
        <v>45057</v>
      </c>
      <c r="F50" s="11" t="s">
        <v>282</v>
      </c>
      <c r="G50" s="10" t="s">
        <v>24</v>
      </c>
      <c r="H50" s="11" t="s">
        <v>25</v>
      </c>
      <c r="I50" s="12">
        <v>45066</v>
      </c>
      <c r="J50" s="10">
        <v>9</v>
      </c>
      <c r="K50" s="11" t="s">
        <v>26</v>
      </c>
      <c r="L50" s="11" t="s">
        <v>24</v>
      </c>
      <c r="M50" s="29"/>
      <c r="N50" s="13">
        <v>45058</v>
      </c>
      <c r="O50" s="14" t="s">
        <v>248</v>
      </c>
      <c r="P50" s="15"/>
      <c r="Q50" s="15"/>
      <c r="R50" s="3"/>
      <c r="S50" s="3"/>
      <c r="T50" s="3"/>
      <c r="U50" s="3"/>
      <c r="V50" s="3"/>
      <c r="W50" s="3"/>
      <c r="X50" s="3"/>
      <c r="Y50" s="3"/>
      <c r="Z50" s="3"/>
    </row>
    <row r="51" spans="1:26" ht="193.8" thickBot="1">
      <c r="A51" s="25">
        <v>50</v>
      </c>
      <c r="B51" s="26" t="s">
        <v>147</v>
      </c>
      <c r="C51" s="27" t="s">
        <v>283</v>
      </c>
      <c r="D51" s="27" t="s">
        <v>22</v>
      </c>
      <c r="E51" s="28">
        <v>45058</v>
      </c>
      <c r="F51" s="27" t="s">
        <v>284</v>
      </c>
      <c r="G51" s="26" t="s">
        <v>24</v>
      </c>
      <c r="H51" s="27" t="s">
        <v>60</v>
      </c>
      <c r="I51" s="28">
        <v>45058</v>
      </c>
      <c r="J51" s="26">
        <v>0</v>
      </c>
      <c r="K51" s="27" t="s">
        <v>26</v>
      </c>
      <c r="L51" s="27" t="s">
        <v>24</v>
      </c>
      <c r="M51" s="27" t="s">
        <v>193</v>
      </c>
      <c r="N51" s="17" t="s">
        <v>102</v>
      </c>
      <c r="O51" s="17" t="s">
        <v>102</v>
      </c>
      <c r="P51" s="23"/>
      <c r="Q51" s="23"/>
      <c r="R51" s="3"/>
      <c r="S51" s="3"/>
      <c r="T51" s="3"/>
      <c r="U51" s="3"/>
      <c r="V51" s="3"/>
      <c r="W51" s="3"/>
      <c r="X51" s="3"/>
      <c r="Y51" s="3"/>
      <c r="Z51" s="3"/>
    </row>
    <row r="52" spans="1:26" ht="97.2" thickBot="1">
      <c r="A52" s="9">
        <v>51</v>
      </c>
      <c r="B52" s="10" t="s">
        <v>147</v>
      </c>
      <c r="C52" s="11" t="s">
        <v>285</v>
      </c>
      <c r="D52" s="11" t="s">
        <v>22</v>
      </c>
      <c r="E52" s="12">
        <v>45061</v>
      </c>
      <c r="F52" s="11" t="s">
        <v>286</v>
      </c>
      <c r="G52" s="10" t="s">
        <v>24</v>
      </c>
      <c r="H52" s="11" t="s">
        <v>25</v>
      </c>
      <c r="I52" s="12">
        <v>45061</v>
      </c>
      <c r="J52" s="10">
        <v>0</v>
      </c>
      <c r="K52" s="11" t="s">
        <v>26</v>
      </c>
      <c r="L52" s="11" t="s">
        <v>24</v>
      </c>
      <c r="M52" s="11" t="s">
        <v>150</v>
      </c>
      <c r="N52" s="13">
        <v>45061</v>
      </c>
      <c r="O52" s="14" t="s">
        <v>83</v>
      </c>
      <c r="P52" s="15"/>
      <c r="Q52" s="15"/>
      <c r="R52" s="3"/>
      <c r="S52" s="3"/>
      <c r="T52" s="3"/>
      <c r="U52" s="3"/>
      <c r="V52" s="3"/>
      <c r="W52" s="3"/>
      <c r="X52" s="3"/>
      <c r="Y52" s="3"/>
      <c r="Z52" s="3"/>
    </row>
    <row r="53" spans="1:26" ht="42" thickBot="1">
      <c r="A53" s="9">
        <v>52</v>
      </c>
      <c r="B53" s="10" t="s">
        <v>147</v>
      </c>
      <c r="C53" s="11" t="s">
        <v>287</v>
      </c>
      <c r="D53" s="11" t="s">
        <v>22</v>
      </c>
      <c r="E53" s="12">
        <v>45061</v>
      </c>
      <c r="F53" s="11" t="s">
        <v>288</v>
      </c>
      <c r="G53" s="10" t="s">
        <v>24</v>
      </c>
      <c r="H53" s="11" t="s">
        <v>25</v>
      </c>
      <c r="I53" s="12">
        <v>45063</v>
      </c>
      <c r="J53" s="10">
        <v>2</v>
      </c>
      <c r="K53" s="11" t="s">
        <v>26</v>
      </c>
      <c r="L53" s="11" t="s">
        <v>24</v>
      </c>
      <c r="M53" s="29"/>
      <c r="N53" s="16">
        <v>45062</v>
      </c>
      <c r="O53" s="17" t="s">
        <v>115</v>
      </c>
      <c r="P53" s="23"/>
      <c r="Q53" s="23"/>
      <c r="R53" s="3"/>
      <c r="S53" s="3"/>
      <c r="T53" s="3"/>
      <c r="U53" s="3"/>
      <c r="V53" s="3"/>
      <c r="W53" s="3"/>
      <c r="X53" s="3"/>
      <c r="Y53" s="3"/>
      <c r="Z53" s="3"/>
    </row>
    <row r="54" spans="1:26" ht="97.2" thickBot="1">
      <c r="A54" s="25">
        <v>53</v>
      </c>
      <c r="B54" s="26" t="s">
        <v>147</v>
      </c>
      <c r="C54" s="27" t="s">
        <v>289</v>
      </c>
      <c r="D54" s="27" t="s">
        <v>22</v>
      </c>
      <c r="E54" s="28">
        <v>45062</v>
      </c>
      <c r="F54" s="27" t="s">
        <v>290</v>
      </c>
      <c r="G54" s="26" t="s">
        <v>24</v>
      </c>
      <c r="H54" s="27" t="s">
        <v>60</v>
      </c>
      <c r="I54" s="28">
        <v>45068</v>
      </c>
      <c r="J54" s="26">
        <v>6</v>
      </c>
      <c r="K54" s="27" t="s">
        <v>26</v>
      </c>
      <c r="L54" s="27" t="s">
        <v>24</v>
      </c>
      <c r="M54" s="27" t="s">
        <v>34</v>
      </c>
      <c r="N54" s="13">
        <v>45062</v>
      </c>
      <c r="O54" s="14" t="s">
        <v>83</v>
      </c>
      <c r="P54" s="24" t="s">
        <v>291</v>
      </c>
      <c r="Q54" s="15"/>
      <c r="R54" s="3"/>
      <c r="S54" s="3"/>
      <c r="T54" s="3"/>
      <c r="U54" s="3"/>
      <c r="V54" s="3"/>
      <c r="W54" s="3"/>
      <c r="X54" s="3"/>
      <c r="Y54" s="3"/>
      <c r="Z54" s="3"/>
    </row>
    <row r="55" spans="1:26" ht="235.2" thickBot="1">
      <c r="A55" s="9">
        <v>54</v>
      </c>
      <c r="B55" s="10" t="s">
        <v>147</v>
      </c>
      <c r="C55" s="11" t="s">
        <v>292</v>
      </c>
      <c r="D55" s="11" t="s">
        <v>22</v>
      </c>
      <c r="E55" s="12">
        <v>45063</v>
      </c>
      <c r="F55" s="11" t="s">
        <v>293</v>
      </c>
      <c r="G55" s="10" t="s">
        <v>24</v>
      </c>
      <c r="H55" s="11" t="s">
        <v>25</v>
      </c>
      <c r="I55" s="12">
        <v>45063</v>
      </c>
      <c r="J55" s="10">
        <v>0</v>
      </c>
      <c r="K55" s="11" t="s">
        <v>26</v>
      </c>
      <c r="L55" s="11" t="s">
        <v>24</v>
      </c>
      <c r="M55" s="29"/>
      <c r="N55" s="16">
        <v>45063</v>
      </c>
      <c r="O55" s="17" t="s">
        <v>294</v>
      </c>
      <c r="P55" s="23"/>
      <c r="Q55" s="23"/>
      <c r="R55" s="3"/>
      <c r="S55" s="3"/>
      <c r="T55" s="3"/>
      <c r="U55" s="3"/>
      <c r="V55" s="3"/>
      <c r="W55" s="3"/>
      <c r="X55" s="3"/>
      <c r="Y55" s="3"/>
      <c r="Z55" s="3"/>
    </row>
    <row r="56" spans="1:26" ht="97.2" thickBot="1">
      <c r="A56" s="19">
        <v>55</v>
      </c>
      <c r="B56" s="20" t="s">
        <v>147</v>
      </c>
      <c r="C56" s="21" t="s">
        <v>295</v>
      </c>
      <c r="D56" s="21" t="s">
        <v>22</v>
      </c>
      <c r="E56" s="22">
        <v>45063</v>
      </c>
      <c r="F56" s="21" t="s">
        <v>296</v>
      </c>
      <c r="G56" s="20" t="s">
        <v>24</v>
      </c>
      <c r="H56" s="21" t="s">
        <v>33</v>
      </c>
      <c r="I56" s="22">
        <v>45063</v>
      </c>
      <c r="J56" s="20">
        <v>0</v>
      </c>
      <c r="K56" s="21" t="s">
        <v>26</v>
      </c>
      <c r="L56" s="21" t="s">
        <v>24</v>
      </c>
      <c r="M56" s="21" t="s">
        <v>34</v>
      </c>
      <c r="N56" s="13">
        <v>45063</v>
      </c>
      <c r="O56" s="14" t="s">
        <v>69</v>
      </c>
      <c r="P56" s="15"/>
      <c r="Q56" s="15"/>
      <c r="R56" s="3"/>
      <c r="S56" s="3"/>
      <c r="T56" s="3"/>
      <c r="U56" s="3"/>
      <c r="V56" s="3"/>
      <c r="W56" s="3"/>
      <c r="X56" s="3"/>
      <c r="Y56" s="3"/>
      <c r="Z56" s="3"/>
    </row>
    <row r="57" spans="1:26" ht="111" thickBot="1">
      <c r="A57" s="25">
        <v>56</v>
      </c>
      <c r="B57" s="26" t="s">
        <v>147</v>
      </c>
      <c r="C57" s="27" t="s">
        <v>297</v>
      </c>
      <c r="D57" s="27" t="s">
        <v>22</v>
      </c>
      <c r="E57" s="28">
        <v>45063</v>
      </c>
      <c r="F57" s="27" t="s">
        <v>298</v>
      </c>
      <c r="G57" s="26" t="s">
        <v>24</v>
      </c>
      <c r="H57" s="27" t="s">
        <v>60</v>
      </c>
      <c r="I57" s="28">
        <v>45063</v>
      </c>
      <c r="J57" s="26">
        <v>0</v>
      </c>
      <c r="K57" s="27" t="s">
        <v>26</v>
      </c>
      <c r="L57" s="27" t="s">
        <v>24</v>
      </c>
      <c r="M57" s="27" t="s">
        <v>193</v>
      </c>
      <c r="N57" s="16">
        <v>45063</v>
      </c>
      <c r="O57" s="17" t="s">
        <v>102</v>
      </c>
      <c r="P57" s="23"/>
      <c r="Q57" s="23"/>
      <c r="R57" s="3"/>
      <c r="S57" s="3"/>
      <c r="T57" s="3"/>
      <c r="U57" s="3"/>
      <c r="V57" s="3"/>
      <c r="W57" s="3"/>
      <c r="X57" s="3"/>
      <c r="Y57" s="3"/>
      <c r="Z57" s="3"/>
    </row>
    <row r="58" spans="1:26" ht="97.2" thickBot="1">
      <c r="A58" s="9">
        <v>57</v>
      </c>
      <c r="B58" s="10" t="s">
        <v>147</v>
      </c>
      <c r="C58" s="11" t="s">
        <v>299</v>
      </c>
      <c r="D58" s="11" t="s">
        <v>22</v>
      </c>
      <c r="E58" s="12">
        <v>45064</v>
      </c>
      <c r="F58" s="11" t="s">
        <v>300</v>
      </c>
      <c r="G58" s="10" t="s">
        <v>24</v>
      </c>
      <c r="H58" s="11" t="s">
        <v>25</v>
      </c>
      <c r="I58" s="12">
        <v>45064</v>
      </c>
      <c r="J58" s="10">
        <v>0</v>
      </c>
      <c r="K58" s="11" t="s">
        <v>26</v>
      </c>
      <c r="L58" s="11" t="s">
        <v>24</v>
      </c>
      <c r="M58" s="11" t="s">
        <v>150</v>
      </c>
      <c r="N58" s="13">
        <v>45064</v>
      </c>
      <c r="O58" s="14" t="s">
        <v>151</v>
      </c>
      <c r="P58" s="15"/>
      <c r="Q58" s="15"/>
      <c r="R58" s="3"/>
      <c r="S58" s="3"/>
      <c r="T58" s="3"/>
      <c r="U58" s="3"/>
      <c r="V58" s="3"/>
      <c r="W58" s="3"/>
      <c r="X58" s="3"/>
      <c r="Y58" s="3"/>
      <c r="Z58" s="3"/>
    </row>
    <row r="59" spans="1:26" ht="111" thickBot="1">
      <c r="A59" s="9">
        <v>58</v>
      </c>
      <c r="B59" s="10" t="s">
        <v>147</v>
      </c>
      <c r="C59" s="11" t="s">
        <v>301</v>
      </c>
      <c r="D59" s="11" t="s">
        <v>22</v>
      </c>
      <c r="E59" s="12">
        <v>45064</v>
      </c>
      <c r="F59" s="11" t="s">
        <v>302</v>
      </c>
      <c r="G59" s="10" t="s">
        <v>24</v>
      </c>
      <c r="H59" s="11" t="s">
        <v>25</v>
      </c>
      <c r="I59" s="12">
        <v>45079</v>
      </c>
      <c r="J59" s="10">
        <v>15</v>
      </c>
      <c r="K59" s="11" t="s">
        <v>26</v>
      </c>
      <c r="L59" s="11" t="s">
        <v>24</v>
      </c>
      <c r="M59" s="29"/>
      <c r="N59" s="16">
        <v>45064</v>
      </c>
      <c r="O59" s="17" t="s">
        <v>303</v>
      </c>
      <c r="P59" s="23"/>
      <c r="Q59" s="23"/>
      <c r="R59" s="3"/>
      <c r="S59" s="3"/>
      <c r="T59" s="3"/>
      <c r="U59" s="3"/>
      <c r="V59" s="3"/>
      <c r="W59" s="3"/>
      <c r="X59" s="3"/>
      <c r="Y59" s="3"/>
      <c r="Z59" s="3"/>
    </row>
    <row r="60" spans="1:26" ht="111" thickBot="1">
      <c r="A60" s="19">
        <v>59</v>
      </c>
      <c r="B60" s="20" t="s">
        <v>147</v>
      </c>
      <c r="C60" s="21" t="s">
        <v>304</v>
      </c>
      <c r="D60" s="21" t="s">
        <v>22</v>
      </c>
      <c r="E60" s="22">
        <v>45065</v>
      </c>
      <c r="F60" s="21" t="s">
        <v>305</v>
      </c>
      <c r="G60" s="20" t="s">
        <v>24</v>
      </c>
      <c r="H60" s="21" t="s">
        <v>33</v>
      </c>
      <c r="I60" s="22">
        <v>45065</v>
      </c>
      <c r="J60" s="20">
        <v>0</v>
      </c>
      <c r="K60" s="21" t="s">
        <v>26</v>
      </c>
      <c r="L60" s="21" t="s">
        <v>24</v>
      </c>
      <c r="M60" s="21" t="s">
        <v>34</v>
      </c>
      <c r="N60" s="13">
        <v>45065</v>
      </c>
      <c r="O60" s="14" t="s">
        <v>306</v>
      </c>
      <c r="P60" s="15"/>
      <c r="Q60" s="15"/>
      <c r="R60" s="3"/>
      <c r="S60" s="3"/>
      <c r="T60" s="3"/>
      <c r="U60" s="3"/>
      <c r="V60" s="3"/>
      <c r="W60" s="3"/>
      <c r="X60" s="3"/>
      <c r="Y60" s="3"/>
      <c r="Z60" s="3"/>
    </row>
    <row r="61" spans="1:26" ht="221.4" thickBot="1">
      <c r="A61" s="9">
        <v>60</v>
      </c>
      <c r="B61" s="10" t="s">
        <v>147</v>
      </c>
      <c r="C61" s="11" t="s">
        <v>307</v>
      </c>
      <c r="D61" s="11" t="s">
        <v>22</v>
      </c>
      <c r="E61" s="12">
        <v>45065</v>
      </c>
      <c r="F61" s="11" t="s">
        <v>308</v>
      </c>
      <c r="G61" s="10" t="s">
        <v>24</v>
      </c>
      <c r="H61" s="11" t="s">
        <v>25</v>
      </c>
      <c r="I61" s="12">
        <v>45068</v>
      </c>
      <c r="J61" s="10">
        <v>3</v>
      </c>
      <c r="K61" s="11" t="s">
        <v>26</v>
      </c>
      <c r="L61" s="11" t="s">
        <v>24</v>
      </c>
      <c r="M61" s="11" t="s">
        <v>150</v>
      </c>
      <c r="N61" s="16">
        <v>45068</v>
      </c>
      <c r="O61" s="17" t="s">
        <v>83</v>
      </c>
      <c r="P61" s="23"/>
      <c r="Q61" s="23"/>
      <c r="R61" s="3"/>
      <c r="S61" s="3"/>
      <c r="T61" s="3"/>
      <c r="U61" s="3"/>
      <c r="V61" s="3"/>
      <c r="W61" s="3"/>
      <c r="X61" s="3"/>
      <c r="Y61" s="3"/>
      <c r="Z61" s="3"/>
    </row>
    <row r="62" spans="1:26" ht="152.4" thickBot="1">
      <c r="A62" s="19">
        <v>61</v>
      </c>
      <c r="B62" s="20" t="s">
        <v>147</v>
      </c>
      <c r="C62" s="21" t="s">
        <v>309</v>
      </c>
      <c r="D62" s="21" t="s">
        <v>22</v>
      </c>
      <c r="E62" s="22">
        <v>45066</v>
      </c>
      <c r="F62" s="21" t="s">
        <v>310</v>
      </c>
      <c r="G62" s="20" t="s">
        <v>24</v>
      </c>
      <c r="H62" s="21" t="s">
        <v>33</v>
      </c>
      <c r="I62" s="22">
        <v>45068</v>
      </c>
      <c r="J62" s="20">
        <v>2</v>
      </c>
      <c r="K62" s="21" t="s">
        <v>26</v>
      </c>
      <c r="L62" s="21" t="s">
        <v>24</v>
      </c>
      <c r="M62" s="21" t="s">
        <v>34</v>
      </c>
      <c r="N62" s="13">
        <v>45068</v>
      </c>
      <c r="O62" s="14" t="s">
        <v>311</v>
      </c>
      <c r="P62" s="15"/>
      <c r="Q62" s="15"/>
      <c r="R62" s="3"/>
      <c r="S62" s="3"/>
      <c r="T62" s="3"/>
      <c r="U62" s="3"/>
      <c r="V62" s="3"/>
      <c r="W62" s="3"/>
      <c r="X62" s="3"/>
      <c r="Y62" s="3"/>
      <c r="Z62" s="3"/>
    </row>
    <row r="63" spans="1:26" ht="124.8" thickBot="1">
      <c r="A63" s="25">
        <v>62</v>
      </c>
      <c r="B63" s="26" t="s">
        <v>147</v>
      </c>
      <c r="C63" s="27" t="s">
        <v>312</v>
      </c>
      <c r="D63" s="27" t="s">
        <v>22</v>
      </c>
      <c r="E63" s="28">
        <v>45068</v>
      </c>
      <c r="F63" s="27" t="s">
        <v>313</v>
      </c>
      <c r="G63" s="26" t="s">
        <v>24</v>
      </c>
      <c r="H63" s="27" t="s">
        <v>60</v>
      </c>
      <c r="I63" s="28">
        <v>45071</v>
      </c>
      <c r="J63" s="26">
        <v>3</v>
      </c>
      <c r="K63" s="27" t="s">
        <v>26</v>
      </c>
      <c r="L63" s="27" t="s">
        <v>24</v>
      </c>
      <c r="M63" s="27" t="s">
        <v>34</v>
      </c>
      <c r="N63" s="16">
        <v>45069</v>
      </c>
      <c r="O63" s="17" t="s">
        <v>314</v>
      </c>
      <c r="P63" s="23"/>
      <c r="Q63" s="23"/>
      <c r="R63" s="3"/>
      <c r="S63" s="3"/>
      <c r="T63" s="3"/>
      <c r="U63" s="3"/>
      <c r="V63" s="3"/>
      <c r="W63" s="3"/>
      <c r="X63" s="3"/>
      <c r="Y63" s="3"/>
      <c r="Z63" s="3"/>
    </row>
    <row r="64" spans="1:26" ht="193.8" thickBot="1">
      <c r="A64" s="19">
        <v>63</v>
      </c>
      <c r="B64" s="20" t="s">
        <v>147</v>
      </c>
      <c r="C64" s="21" t="s">
        <v>315</v>
      </c>
      <c r="D64" s="21" t="s">
        <v>22</v>
      </c>
      <c r="E64" s="22">
        <v>45069</v>
      </c>
      <c r="F64" s="45" t="s">
        <v>316</v>
      </c>
      <c r="G64" s="20" t="s">
        <v>24</v>
      </c>
      <c r="H64" s="46" t="s">
        <v>33</v>
      </c>
      <c r="I64" s="22">
        <v>45069</v>
      </c>
      <c r="J64" s="20">
        <v>0</v>
      </c>
      <c r="K64" s="21" t="s">
        <v>26</v>
      </c>
      <c r="L64" s="21" t="s">
        <v>24</v>
      </c>
      <c r="M64" s="21" t="s">
        <v>34</v>
      </c>
      <c r="N64" s="47">
        <v>45069</v>
      </c>
      <c r="O64" s="48" t="s">
        <v>306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97.2" thickBot="1">
      <c r="A65" s="9">
        <v>64</v>
      </c>
      <c r="B65" s="10" t="s">
        <v>147</v>
      </c>
      <c r="C65" s="11" t="s">
        <v>317</v>
      </c>
      <c r="D65" s="11" t="s">
        <v>163</v>
      </c>
      <c r="E65" s="12">
        <v>45068</v>
      </c>
      <c r="F65" s="11" t="s">
        <v>318</v>
      </c>
      <c r="G65" s="10" t="s">
        <v>24</v>
      </c>
      <c r="H65" s="29" t="s">
        <v>25</v>
      </c>
      <c r="I65" s="12">
        <v>45075</v>
      </c>
      <c r="J65" s="10">
        <v>7</v>
      </c>
      <c r="K65" s="11" t="s">
        <v>26</v>
      </c>
      <c r="L65" s="11" t="s">
        <v>24</v>
      </c>
      <c r="M65" s="11" t="s">
        <v>319</v>
      </c>
      <c r="N65" s="47">
        <v>45071</v>
      </c>
      <c r="O65" s="2" t="s">
        <v>320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11" thickBot="1">
      <c r="A66" s="25">
        <v>65</v>
      </c>
      <c r="B66" s="26" t="s">
        <v>147</v>
      </c>
      <c r="C66" s="27" t="s">
        <v>321</v>
      </c>
      <c r="D66" s="27" t="s">
        <v>22</v>
      </c>
      <c r="E66" s="28">
        <v>45071</v>
      </c>
      <c r="F66" s="27" t="s">
        <v>322</v>
      </c>
      <c r="G66" s="26" t="s">
        <v>24</v>
      </c>
      <c r="H66" s="27" t="s">
        <v>60</v>
      </c>
      <c r="I66" s="28">
        <v>45075</v>
      </c>
      <c r="J66" s="26">
        <v>4</v>
      </c>
      <c r="K66" s="27" t="s">
        <v>26</v>
      </c>
      <c r="L66" s="27" t="s">
        <v>24</v>
      </c>
      <c r="M66" s="27" t="s">
        <v>34</v>
      </c>
      <c r="N66" s="47">
        <v>45072</v>
      </c>
      <c r="O66" s="2" t="s">
        <v>323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8.6" thickBot="1">
      <c r="A67" s="25">
        <v>66</v>
      </c>
      <c r="B67" s="26" t="s">
        <v>147</v>
      </c>
      <c r="C67" s="27" t="s">
        <v>324</v>
      </c>
      <c r="D67" s="27" t="s">
        <v>22</v>
      </c>
      <c r="E67" s="28">
        <v>45071</v>
      </c>
      <c r="F67" s="27" t="s">
        <v>325</v>
      </c>
      <c r="G67" s="26" t="s">
        <v>24</v>
      </c>
      <c r="H67" s="27" t="s">
        <v>60</v>
      </c>
      <c r="I67" s="28">
        <v>45072</v>
      </c>
      <c r="J67" s="26">
        <v>1</v>
      </c>
      <c r="K67" s="27" t="s">
        <v>26</v>
      </c>
      <c r="L67" s="27" t="s">
        <v>24</v>
      </c>
      <c r="M67" s="27" t="s">
        <v>193</v>
      </c>
      <c r="N67" s="47">
        <v>45072</v>
      </c>
      <c r="O67" s="2" t="s">
        <v>102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07.6" thickBot="1">
      <c r="A68" s="25">
        <v>67</v>
      </c>
      <c r="B68" s="26" t="s">
        <v>147</v>
      </c>
      <c r="C68" s="27" t="s">
        <v>326</v>
      </c>
      <c r="D68" s="27" t="s">
        <v>22</v>
      </c>
      <c r="E68" s="28">
        <v>45073</v>
      </c>
      <c r="F68" s="27" t="s">
        <v>327</v>
      </c>
      <c r="G68" s="26" t="s">
        <v>24</v>
      </c>
      <c r="H68" s="27" t="s">
        <v>60</v>
      </c>
      <c r="I68" s="28">
        <v>45075</v>
      </c>
      <c r="J68" s="26">
        <v>2</v>
      </c>
      <c r="K68" s="27" t="s">
        <v>26</v>
      </c>
      <c r="L68" s="27" t="s">
        <v>24</v>
      </c>
      <c r="M68" s="27" t="s">
        <v>193</v>
      </c>
      <c r="N68" s="47">
        <v>45075</v>
      </c>
      <c r="O68" s="2" t="s">
        <v>102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97.2" thickBot="1">
      <c r="A69" s="9">
        <v>68</v>
      </c>
      <c r="B69" s="10" t="s">
        <v>147</v>
      </c>
      <c r="C69" s="11" t="s">
        <v>328</v>
      </c>
      <c r="D69" s="11" t="s">
        <v>22</v>
      </c>
      <c r="E69" s="12">
        <v>45074</v>
      </c>
      <c r="F69" s="11" t="s">
        <v>329</v>
      </c>
      <c r="G69" s="10" t="s">
        <v>24</v>
      </c>
      <c r="H69" s="11" t="s">
        <v>25</v>
      </c>
      <c r="I69" s="12">
        <v>45075</v>
      </c>
      <c r="J69" s="10">
        <v>1</v>
      </c>
      <c r="K69" s="11" t="s">
        <v>26</v>
      </c>
      <c r="L69" s="11" t="s">
        <v>24</v>
      </c>
      <c r="M69" s="11" t="s">
        <v>150</v>
      </c>
      <c r="N69" s="47">
        <v>45075</v>
      </c>
      <c r="O69" s="2" t="s">
        <v>86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69.599999999999994" thickBot="1">
      <c r="A70" s="19">
        <v>69</v>
      </c>
      <c r="B70" s="20" t="s">
        <v>147</v>
      </c>
      <c r="C70" s="21" t="s">
        <v>330</v>
      </c>
      <c r="D70" s="21" t="s">
        <v>22</v>
      </c>
      <c r="E70" s="22">
        <v>45075</v>
      </c>
      <c r="F70" s="21" t="s">
        <v>331</v>
      </c>
      <c r="G70" s="20" t="s">
        <v>24</v>
      </c>
      <c r="H70" s="21" t="s">
        <v>33</v>
      </c>
      <c r="I70" s="22">
        <v>45075</v>
      </c>
      <c r="J70" s="20">
        <v>0</v>
      </c>
      <c r="K70" s="21" t="s">
        <v>26</v>
      </c>
      <c r="L70" s="21" t="s">
        <v>24</v>
      </c>
      <c r="M70" s="21" t="s">
        <v>34</v>
      </c>
      <c r="N70" s="47">
        <v>45075</v>
      </c>
      <c r="O70" s="2" t="s">
        <v>311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69.599999999999994" thickBot="1">
      <c r="A71" s="25">
        <v>70</v>
      </c>
      <c r="B71" s="26" t="s">
        <v>147</v>
      </c>
      <c r="C71" s="27" t="s">
        <v>332</v>
      </c>
      <c r="D71" s="27" t="s">
        <v>22</v>
      </c>
      <c r="E71" s="28">
        <v>45075</v>
      </c>
      <c r="F71" s="27" t="s">
        <v>333</v>
      </c>
      <c r="G71" s="26" t="s">
        <v>24</v>
      </c>
      <c r="H71" s="27" t="s">
        <v>60</v>
      </c>
      <c r="I71" s="28">
        <v>45078</v>
      </c>
      <c r="J71" s="26">
        <v>3</v>
      </c>
      <c r="K71" s="27" t="s">
        <v>26</v>
      </c>
      <c r="L71" s="27" t="s">
        <v>24</v>
      </c>
      <c r="M71" s="27" t="s">
        <v>34</v>
      </c>
      <c r="N71" s="47">
        <v>45075</v>
      </c>
      <c r="O71" s="2" t="s">
        <v>268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97.2" thickBot="1">
      <c r="A72" s="9">
        <v>71</v>
      </c>
      <c r="B72" s="10" t="s">
        <v>147</v>
      </c>
      <c r="C72" s="11" t="s">
        <v>334</v>
      </c>
      <c r="D72" s="11" t="s">
        <v>22</v>
      </c>
      <c r="E72" s="12">
        <v>45075</v>
      </c>
      <c r="F72" s="11" t="s">
        <v>335</v>
      </c>
      <c r="G72" s="10" t="s">
        <v>24</v>
      </c>
      <c r="H72" s="11" t="s">
        <v>25</v>
      </c>
      <c r="I72" s="12">
        <v>45076</v>
      </c>
      <c r="J72" s="10">
        <v>1</v>
      </c>
      <c r="K72" s="11" t="s">
        <v>26</v>
      </c>
      <c r="L72" s="11" t="s">
        <v>24</v>
      </c>
      <c r="M72" s="11" t="s">
        <v>150</v>
      </c>
      <c r="N72" s="47">
        <v>45076</v>
      </c>
      <c r="O72" s="2" t="s">
        <v>323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97.2" thickBot="1">
      <c r="A73" s="9">
        <v>72</v>
      </c>
      <c r="B73" s="10" t="s">
        <v>147</v>
      </c>
      <c r="C73" s="11" t="s">
        <v>336</v>
      </c>
      <c r="D73" s="11" t="s">
        <v>22</v>
      </c>
      <c r="E73" s="12">
        <v>45076</v>
      </c>
      <c r="F73" s="11" t="s">
        <v>337</v>
      </c>
      <c r="G73" s="10" t="s">
        <v>24</v>
      </c>
      <c r="H73" s="11" t="s">
        <v>25</v>
      </c>
      <c r="I73" s="12">
        <v>45076</v>
      </c>
      <c r="J73" s="10">
        <v>0</v>
      </c>
      <c r="K73" s="11" t="s">
        <v>26</v>
      </c>
      <c r="L73" s="11" t="s">
        <v>24</v>
      </c>
      <c r="M73" s="11" t="s">
        <v>150</v>
      </c>
      <c r="N73" s="47">
        <v>45076</v>
      </c>
      <c r="O73" s="2" t="s">
        <v>86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42" thickBot="1">
      <c r="A74" s="9">
        <v>73</v>
      </c>
      <c r="B74" s="10" t="s">
        <v>147</v>
      </c>
      <c r="C74" s="11" t="s">
        <v>338</v>
      </c>
      <c r="D74" s="11" t="s">
        <v>22</v>
      </c>
      <c r="E74" s="12">
        <v>45076</v>
      </c>
      <c r="F74" s="11" t="s">
        <v>197</v>
      </c>
      <c r="G74" s="10" t="s">
        <v>24</v>
      </c>
      <c r="H74" s="11" t="s">
        <v>25</v>
      </c>
      <c r="I74" s="12">
        <v>45077</v>
      </c>
      <c r="J74" s="10">
        <v>1</v>
      </c>
      <c r="K74" s="11" t="s">
        <v>26</v>
      </c>
      <c r="L74" s="11" t="s">
        <v>24</v>
      </c>
      <c r="M74" s="49"/>
      <c r="N74" s="47">
        <v>45076</v>
      </c>
      <c r="O74" s="2" t="s">
        <v>339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11" thickBot="1">
      <c r="A75" s="9">
        <v>74</v>
      </c>
      <c r="B75" s="10" t="s">
        <v>147</v>
      </c>
      <c r="C75" s="11" t="s">
        <v>340</v>
      </c>
      <c r="D75" s="11" t="s">
        <v>22</v>
      </c>
      <c r="E75" s="12">
        <v>45077</v>
      </c>
      <c r="F75" s="11" t="s">
        <v>341</v>
      </c>
      <c r="G75" s="10" t="s">
        <v>24</v>
      </c>
      <c r="H75" s="11" t="s">
        <v>25</v>
      </c>
      <c r="I75" s="12">
        <v>45077</v>
      </c>
      <c r="J75" s="10">
        <v>0</v>
      </c>
      <c r="K75" s="11" t="s">
        <v>26</v>
      </c>
      <c r="L75" s="11" t="s">
        <v>24</v>
      </c>
      <c r="M75" s="11" t="s">
        <v>150</v>
      </c>
      <c r="N75" s="1">
        <v>45077</v>
      </c>
      <c r="O75" s="2" t="s">
        <v>86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97.2" thickBot="1">
      <c r="A76" s="9">
        <v>75</v>
      </c>
      <c r="B76" s="10" t="s">
        <v>147</v>
      </c>
      <c r="C76" s="11" t="s">
        <v>342</v>
      </c>
      <c r="D76" s="11" t="s">
        <v>22</v>
      </c>
      <c r="E76" s="12">
        <v>45078</v>
      </c>
      <c r="F76" s="11" t="s">
        <v>343</v>
      </c>
      <c r="G76" s="10" t="s">
        <v>24</v>
      </c>
      <c r="H76" s="11" t="s">
        <v>25</v>
      </c>
      <c r="I76" s="12">
        <v>45078</v>
      </c>
      <c r="J76" s="10">
        <v>0</v>
      </c>
      <c r="K76" s="11" t="s">
        <v>26</v>
      </c>
      <c r="L76" s="11" t="s">
        <v>24</v>
      </c>
      <c r="M76" s="11" t="s">
        <v>150</v>
      </c>
      <c r="N76" s="1">
        <v>45078</v>
      </c>
      <c r="O76" s="2" t="s">
        <v>151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83.4" thickBot="1">
      <c r="A77" s="9">
        <v>76</v>
      </c>
      <c r="B77" s="10" t="s">
        <v>147</v>
      </c>
      <c r="C77" s="11" t="s">
        <v>344</v>
      </c>
      <c r="D77" s="11" t="s">
        <v>22</v>
      </c>
      <c r="E77" s="12">
        <v>45078</v>
      </c>
      <c r="F77" s="11" t="s">
        <v>345</v>
      </c>
      <c r="G77" s="10" t="s">
        <v>24</v>
      </c>
      <c r="H77" s="11" t="s">
        <v>25</v>
      </c>
      <c r="I77" s="12">
        <v>45079</v>
      </c>
      <c r="J77" s="10">
        <v>1</v>
      </c>
      <c r="K77" s="11" t="s">
        <v>26</v>
      </c>
      <c r="L77" s="11" t="s">
        <v>24</v>
      </c>
      <c r="M77" s="49"/>
      <c r="N77" s="1">
        <v>45078</v>
      </c>
      <c r="O77" s="2" t="s">
        <v>346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42" thickBot="1">
      <c r="A78" s="9">
        <v>77</v>
      </c>
      <c r="B78" s="10" t="s">
        <v>147</v>
      </c>
      <c r="C78" s="11" t="s">
        <v>347</v>
      </c>
      <c r="D78" s="11" t="s">
        <v>22</v>
      </c>
      <c r="E78" s="12">
        <v>45079</v>
      </c>
      <c r="F78" s="11" t="s">
        <v>348</v>
      </c>
      <c r="G78" s="10" t="s">
        <v>24</v>
      </c>
      <c r="H78" s="11" t="s">
        <v>25</v>
      </c>
      <c r="I78" s="12">
        <v>45082</v>
      </c>
      <c r="J78" s="10">
        <v>3</v>
      </c>
      <c r="K78" s="11" t="s">
        <v>26</v>
      </c>
      <c r="L78" s="11" t="s">
        <v>24</v>
      </c>
      <c r="M78" s="49"/>
      <c r="N78" s="1">
        <v>45079</v>
      </c>
      <c r="O78" s="2" t="s">
        <v>339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97.2" thickBot="1">
      <c r="A79" s="9">
        <v>78</v>
      </c>
      <c r="B79" s="10" t="s">
        <v>147</v>
      </c>
      <c r="C79" s="11" t="s">
        <v>349</v>
      </c>
      <c r="D79" s="11" t="s">
        <v>22</v>
      </c>
      <c r="E79" s="12">
        <v>45081</v>
      </c>
      <c r="F79" s="11" t="s">
        <v>350</v>
      </c>
      <c r="G79" s="10" t="s">
        <v>24</v>
      </c>
      <c r="H79" s="11" t="s">
        <v>25</v>
      </c>
      <c r="I79" s="12">
        <v>45082</v>
      </c>
      <c r="J79" s="10">
        <v>1</v>
      </c>
      <c r="K79" s="11" t="s">
        <v>26</v>
      </c>
      <c r="L79" s="11" t="s">
        <v>24</v>
      </c>
      <c r="M79" s="11" t="s">
        <v>150</v>
      </c>
      <c r="N79" s="1">
        <v>45082</v>
      </c>
      <c r="O79" s="2" t="s">
        <v>86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97.2" thickBot="1">
      <c r="A80" s="9">
        <v>79</v>
      </c>
      <c r="B80" s="10" t="s">
        <v>147</v>
      </c>
      <c r="C80" s="11" t="s">
        <v>351</v>
      </c>
      <c r="D80" s="11" t="s">
        <v>22</v>
      </c>
      <c r="E80" s="12">
        <v>45082</v>
      </c>
      <c r="F80" s="11" t="s">
        <v>352</v>
      </c>
      <c r="G80" s="10" t="s">
        <v>24</v>
      </c>
      <c r="H80" s="11" t="s">
        <v>25</v>
      </c>
      <c r="I80" s="12">
        <v>45084</v>
      </c>
      <c r="J80" s="10">
        <v>2</v>
      </c>
      <c r="K80" s="11" t="s">
        <v>26</v>
      </c>
      <c r="L80" s="11" t="s">
        <v>24</v>
      </c>
      <c r="M80" s="49"/>
      <c r="N80" s="1">
        <v>45083</v>
      </c>
      <c r="O80" s="2" t="s">
        <v>248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97.2" thickBot="1">
      <c r="A81" s="25">
        <v>80</v>
      </c>
      <c r="B81" s="26" t="s">
        <v>147</v>
      </c>
      <c r="C81" s="27" t="s">
        <v>353</v>
      </c>
      <c r="D81" s="27" t="s">
        <v>22</v>
      </c>
      <c r="E81" s="28">
        <v>45083</v>
      </c>
      <c r="F81" s="27" t="s">
        <v>354</v>
      </c>
      <c r="G81" s="26" t="s">
        <v>24</v>
      </c>
      <c r="H81" s="27" t="s">
        <v>60</v>
      </c>
      <c r="I81" s="28">
        <v>45083</v>
      </c>
      <c r="J81" s="26">
        <v>0</v>
      </c>
      <c r="K81" s="27" t="s">
        <v>26</v>
      </c>
      <c r="L81" s="27" t="s">
        <v>24</v>
      </c>
      <c r="M81" s="27" t="s">
        <v>193</v>
      </c>
      <c r="N81" s="1">
        <v>45083</v>
      </c>
      <c r="O81" s="2" t="s">
        <v>102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42" thickBot="1">
      <c r="A82" s="9">
        <v>81</v>
      </c>
      <c r="B82" s="10" t="s">
        <v>147</v>
      </c>
      <c r="C82" s="11" t="s">
        <v>355</v>
      </c>
      <c r="D82" s="11" t="s">
        <v>22</v>
      </c>
      <c r="E82" s="12">
        <v>45084</v>
      </c>
      <c r="F82" s="11" t="s">
        <v>348</v>
      </c>
      <c r="G82" s="10" t="s">
        <v>24</v>
      </c>
      <c r="H82" s="11" t="s">
        <v>25</v>
      </c>
      <c r="I82" s="12">
        <v>45084</v>
      </c>
      <c r="J82" s="10">
        <v>0</v>
      </c>
      <c r="K82" s="11" t="s">
        <v>26</v>
      </c>
      <c r="L82" s="11" t="s">
        <v>24</v>
      </c>
      <c r="M82" s="49"/>
      <c r="N82" s="1">
        <v>45084</v>
      </c>
      <c r="O82" s="2" t="s">
        <v>248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4.8" thickBot="1">
      <c r="A83" s="9">
        <v>82</v>
      </c>
      <c r="B83" s="10" t="s">
        <v>147</v>
      </c>
      <c r="C83" s="11" t="s">
        <v>356</v>
      </c>
      <c r="D83" s="11" t="s">
        <v>22</v>
      </c>
      <c r="E83" s="12">
        <v>45084</v>
      </c>
      <c r="F83" s="11" t="s">
        <v>357</v>
      </c>
      <c r="G83" s="10" t="s">
        <v>24</v>
      </c>
      <c r="H83" s="11" t="s">
        <v>25</v>
      </c>
      <c r="I83" s="12">
        <v>45085</v>
      </c>
      <c r="J83" s="10">
        <v>1</v>
      </c>
      <c r="K83" s="11" t="s">
        <v>26</v>
      </c>
      <c r="L83" s="11" t="s">
        <v>24</v>
      </c>
      <c r="M83" s="11" t="s">
        <v>150</v>
      </c>
      <c r="N83" s="1">
        <v>45085</v>
      </c>
      <c r="O83" s="2" t="s">
        <v>358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0" thickBot="1">
      <c r="A84" s="9">
        <v>83</v>
      </c>
      <c r="B84" s="10" t="s">
        <v>147</v>
      </c>
      <c r="C84" s="11" t="s">
        <v>359</v>
      </c>
      <c r="D84" s="11" t="s">
        <v>22</v>
      </c>
      <c r="E84" s="12">
        <v>45084</v>
      </c>
      <c r="F84" s="11" t="s">
        <v>360</v>
      </c>
      <c r="G84" s="10" t="s">
        <v>24</v>
      </c>
      <c r="H84" s="11" t="s">
        <v>25</v>
      </c>
      <c r="I84" s="12">
        <v>45085</v>
      </c>
      <c r="J84" s="10">
        <v>1</v>
      </c>
      <c r="K84" s="11" t="s">
        <v>26</v>
      </c>
      <c r="L84" s="11" t="s">
        <v>24</v>
      </c>
      <c r="M84" s="49"/>
      <c r="N84" s="1">
        <v>45085</v>
      </c>
      <c r="O84" s="2" t="s">
        <v>339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97.2" thickBot="1">
      <c r="A85" s="25">
        <v>84</v>
      </c>
      <c r="B85" s="26" t="s">
        <v>147</v>
      </c>
      <c r="C85" s="27" t="s">
        <v>361</v>
      </c>
      <c r="D85" s="27" t="s">
        <v>22</v>
      </c>
      <c r="E85" s="28">
        <v>45085</v>
      </c>
      <c r="F85" s="27" t="s">
        <v>362</v>
      </c>
      <c r="G85" s="26" t="s">
        <v>24</v>
      </c>
      <c r="H85" s="27" t="s">
        <v>60</v>
      </c>
      <c r="I85" s="28">
        <v>45085</v>
      </c>
      <c r="J85" s="26">
        <v>0</v>
      </c>
      <c r="K85" s="27" t="s">
        <v>26</v>
      </c>
      <c r="L85" s="27" t="s">
        <v>24</v>
      </c>
      <c r="M85" s="27" t="s">
        <v>34</v>
      </c>
      <c r="N85" s="1">
        <v>45085</v>
      </c>
      <c r="O85" s="2" t="s">
        <v>102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42" thickBot="1">
      <c r="A86" s="9">
        <v>85</v>
      </c>
      <c r="B86" s="10" t="s">
        <v>147</v>
      </c>
      <c r="C86" s="11" t="s">
        <v>363</v>
      </c>
      <c r="D86" s="11" t="s">
        <v>22</v>
      </c>
      <c r="E86" s="12">
        <v>45085</v>
      </c>
      <c r="F86" s="11" t="s">
        <v>364</v>
      </c>
      <c r="G86" s="10" t="s">
        <v>24</v>
      </c>
      <c r="H86" s="11" t="s">
        <v>25</v>
      </c>
      <c r="I86" s="12">
        <v>45086</v>
      </c>
      <c r="J86" s="10">
        <v>1</v>
      </c>
      <c r="K86" s="11" t="s">
        <v>26</v>
      </c>
      <c r="L86" s="11" t="s">
        <v>24</v>
      </c>
      <c r="M86" s="49"/>
      <c r="N86" s="1">
        <v>45085</v>
      </c>
      <c r="O86" s="2" t="s">
        <v>115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97.2" thickBot="1">
      <c r="A87" s="9">
        <v>86</v>
      </c>
      <c r="B87" s="10" t="s">
        <v>147</v>
      </c>
      <c r="C87" s="11" t="s">
        <v>365</v>
      </c>
      <c r="D87" s="11" t="s">
        <v>22</v>
      </c>
      <c r="E87" s="12">
        <v>45087</v>
      </c>
      <c r="F87" s="11" t="s">
        <v>366</v>
      </c>
      <c r="G87" s="10" t="s">
        <v>24</v>
      </c>
      <c r="H87" s="11" t="s">
        <v>25</v>
      </c>
      <c r="I87" s="12">
        <v>45090</v>
      </c>
      <c r="J87" s="10">
        <v>3</v>
      </c>
      <c r="K87" s="11" t="s">
        <v>26</v>
      </c>
      <c r="L87" s="11" t="s">
        <v>24</v>
      </c>
      <c r="M87" s="11" t="s">
        <v>150</v>
      </c>
      <c r="N87" s="1">
        <v>45090</v>
      </c>
      <c r="O87" s="2" t="s">
        <v>86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11" thickBot="1">
      <c r="A88" s="9">
        <v>87</v>
      </c>
      <c r="B88" s="10" t="s">
        <v>147</v>
      </c>
      <c r="C88" s="11" t="s">
        <v>367</v>
      </c>
      <c r="D88" s="11" t="s">
        <v>22</v>
      </c>
      <c r="E88" s="12">
        <v>45087</v>
      </c>
      <c r="F88" s="11" t="s">
        <v>368</v>
      </c>
      <c r="G88" s="10" t="s">
        <v>24</v>
      </c>
      <c r="H88" s="11" t="s">
        <v>25</v>
      </c>
      <c r="I88" s="12">
        <v>45091</v>
      </c>
      <c r="J88" s="10">
        <v>4</v>
      </c>
      <c r="K88" s="11" t="s">
        <v>26</v>
      </c>
      <c r="L88" s="11" t="s">
        <v>24</v>
      </c>
      <c r="M88" s="49"/>
      <c r="N88" s="1">
        <v>45090</v>
      </c>
      <c r="O88" s="2" t="s">
        <v>339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42" thickBot="1">
      <c r="A89" s="9">
        <v>88</v>
      </c>
      <c r="B89" s="10" t="s">
        <v>147</v>
      </c>
      <c r="C89" s="11" t="s">
        <v>369</v>
      </c>
      <c r="D89" s="11" t="s">
        <v>22</v>
      </c>
      <c r="E89" s="12">
        <v>45090</v>
      </c>
      <c r="F89" s="11" t="s">
        <v>197</v>
      </c>
      <c r="G89" s="10" t="s">
        <v>24</v>
      </c>
      <c r="H89" s="11" t="s">
        <v>25</v>
      </c>
      <c r="I89" s="12">
        <v>45093</v>
      </c>
      <c r="J89" s="10">
        <v>3</v>
      </c>
      <c r="K89" s="11" t="s">
        <v>26</v>
      </c>
      <c r="L89" s="11" t="s">
        <v>24</v>
      </c>
      <c r="M89" s="49"/>
      <c r="N89" s="1">
        <v>45091</v>
      </c>
      <c r="O89" s="2" t="s">
        <v>370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97.2" thickBot="1">
      <c r="A90" s="9">
        <v>89</v>
      </c>
      <c r="B90" s="10" t="s">
        <v>147</v>
      </c>
      <c r="C90" s="11" t="s">
        <v>371</v>
      </c>
      <c r="D90" s="11" t="s">
        <v>22</v>
      </c>
      <c r="E90" s="12">
        <v>45091</v>
      </c>
      <c r="F90" s="11" t="s">
        <v>372</v>
      </c>
      <c r="G90" s="10" t="s">
        <v>24</v>
      </c>
      <c r="H90" s="11" t="s">
        <v>25</v>
      </c>
      <c r="I90" s="12">
        <v>45091</v>
      </c>
      <c r="J90" s="10">
        <v>0</v>
      </c>
      <c r="K90" s="11" t="s">
        <v>26</v>
      </c>
      <c r="L90" s="11" t="s">
        <v>24</v>
      </c>
      <c r="M90" s="11" t="s">
        <v>150</v>
      </c>
      <c r="N90" s="1">
        <v>45091</v>
      </c>
      <c r="O90" s="2" t="s">
        <v>86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93.8" thickBot="1">
      <c r="A91" s="9">
        <v>90</v>
      </c>
      <c r="B91" s="10" t="s">
        <v>147</v>
      </c>
      <c r="C91" s="11" t="s">
        <v>373</v>
      </c>
      <c r="D91" s="11" t="s">
        <v>22</v>
      </c>
      <c r="E91" s="12">
        <v>45091</v>
      </c>
      <c r="F91" s="11" t="s">
        <v>374</v>
      </c>
      <c r="G91" s="10" t="s">
        <v>24</v>
      </c>
      <c r="H91" s="11" t="s">
        <v>25</v>
      </c>
      <c r="I91" s="12">
        <v>45092</v>
      </c>
      <c r="J91" s="10">
        <v>1</v>
      </c>
      <c r="K91" s="11" t="s">
        <v>26</v>
      </c>
      <c r="L91" s="11" t="s">
        <v>24</v>
      </c>
      <c r="M91" s="49"/>
      <c r="N91" s="1">
        <v>45092</v>
      </c>
      <c r="O91" s="2" t="s">
        <v>346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97.2" thickBot="1">
      <c r="A92" s="9">
        <v>91</v>
      </c>
      <c r="B92" s="10" t="s">
        <v>147</v>
      </c>
      <c r="C92" s="11" t="s">
        <v>375</v>
      </c>
      <c r="D92" s="11" t="s">
        <v>22</v>
      </c>
      <c r="E92" s="12">
        <v>45092</v>
      </c>
      <c r="F92" s="11" t="s">
        <v>376</v>
      </c>
      <c r="G92" s="10" t="s">
        <v>24</v>
      </c>
      <c r="H92" s="11" t="s">
        <v>25</v>
      </c>
      <c r="I92" s="12">
        <v>45092</v>
      </c>
      <c r="J92" s="10">
        <v>0</v>
      </c>
      <c r="K92" s="11" t="s">
        <v>26</v>
      </c>
      <c r="L92" s="11" t="s">
        <v>24</v>
      </c>
      <c r="M92" s="11" t="s">
        <v>150</v>
      </c>
      <c r="N92" s="1">
        <v>45092</v>
      </c>
      <c r="O92" s="2" t="s">
        <v>86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6.2" thickBot="1">
      <c r="A93" s="25">
        <v>92</v>
      </c>
      <c r="B93" s="26" t="s">
        <v>147</v>
      </c>
      <c r="C93" s="27" t="s">
        <v>377</v>
      </c>
      <c r="D93" s="27" t="s">
        <v>22</v>
      </c>
      <c r="E93" s="28">
        <v>45093</v>
      </c>
      <c r="F93" s="27" t="s">
        <v>378</v>
      </c>
      <c r="G93" s="26" t="s">
        <v>24</v>
      </c>
      <c r="H93" s="27" t="s">
        <v>60</v>
      </c>
      <c r="I93" s="28">
        <v>45093</v>
      </c>
      <c r="J93" s="26">
        <v>0</v>
      </c>
      <c r="K93" s="27" t="s">
        <v>26</v>
      </c>
      <c r="L93" s="27" t="s">
        <v>24</v>
      </c>
      <c r="M93" s="27" t="s">
        <v>193</v>
      </c>
      <c r="N93" s="1">
        <v>45093</v>
      </c>
      <c r="O93" s="2" t="s">
        <v>102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35.2" thickBot="1">
      <c r="A94" s="9">
        <v>93</v>
      </c>
      <c r="B94" s="10" t="s">
        <v>147</v>
      </c>
      <c r="C94" s="11" t="s">
        <v>379</v>
      </c>
      <c r="D94" s="11" t="s">
        <v>22</v>
      </c>
      <c r="E94" s="12">
        <v>45093</v>
      </c>
      <c r="F94" s="11" t="s">
        <v>380</v>
      </c>
      <c r="G94" s="10" t="s">
        <v>24</v>
      </c>
      <c r="H94" s="11" t="s">
        <v>25</v>
      </c>
      <c r="I94" s="12">
        <v>45097</v>
      </c>
      <c r="J94" s="10">
        <v>4</v>
      </c>
      <c r="K94" s="11" t="s">
        <v>26</v>
      </c>
      <c r="L94" s="11" t="s">
        <v>24</v>
      </c>
      <c r="M94" s="49"/>
      <c r="N94" s="1">
        <v>45096</v>
      </c>
      <c r="O94" s="2" t="s">
        <v>381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97.2" thickBot="1">
      <c r="A95" s="9">
        <v>94</v>
      </c>
      <c r="B95" s="10" t="s">
        <v>147</v>
      </c>
      <c r="C95" s="11" t="s">
        <v>382</v>
      </c>
      <c r="D95" s="11" t="s">
        <v>22</v>
      </c>
      <c r="E95" s="12">
        <v>45094</v>
      </c>
      <c r="F95" s="11" t="s">
        <v>383</v>
      </c>
      <c r="G95" s="10" t="s">
        <v>24</v>
      </c>
      <c r="H95" s="11" t="s">
        <v>25</v>
      </c>
      <c r="I95" s="12">
        <v>45096</v>
      </c>
      <c r="J95" s="10">
        <v>2</v>
      </c>
      <c r="K95" s="11" t="s">
        <v>26</v>
      </c>
      <c r="L95" s="11" t="s">
        <v>24</v>
      </c>
      <c r="M95" s="11" t="s">
        <v>150</v>
      </c>
      <c r="N95" s="1">
        <v>45096</v>
      </c>
      <c r="O95" s="2" t="s">
        <v>86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97.2" thickBot="1">
      <c r="A96" s="9">
        <v>95</v>
      </c>
      <c r="B96" s="10" t="s">
        <v>147</v>
      </c>
      <c r="C96" s="11" t="s">
        <v>384</v>
      </c>
      <c r="D96" s="11" t="s">
        <v>22</v>
      </c>
      <c r="E96" s="12">
        <v>45094</v>
      </c>
      <c r="F96" s="11" t="s">
        <v>385</v>
      </c>
      <c r="G96" s="10" t="s">
        <v>24</v>
      </c>
      <c r="H96" s="11" t="s">
        <v>25</v>
      </c>
      <c r="I96" s="12">
        <v>45096</v>
      </c>
      <c r="J96" s="10">
        <v>2</v>
      </c>
      <c r="K96" s="11" t="s">
        <v>26</v>
      </c>
      <c r="L96" s="11" t="s">
        <v>24</v>
      </c>
      <c r="M96" s="49"/>
      <c r="N96" s="1">
        <v>45096</v>
      </c>
      <c r="O96" s="2" t="s">
        <v>115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07.6" thickBot="1">
      <c r="A97" s="9">
        <v>96</v>
      </c>
      <c r="B97" s="10" t="s">
        <v>147</v>
      </c>
      <c r="C97" s="11" t="s">
        <v>386</v>
      </c>
      <c r="D97" s="11" t="s">
        <v>22</v>
      </c>
      <c r="E97" s="12">
        <v>45096</v>
      </c>
      <c r="F97" s="11" t="s">
        <v>387</v>
      </c>
      <c r="G97" s="10" t="s">
        <v>24</v>
      </c>
      <c r="H97" s="11" t="s">
        <v>25</v>
      </c>
      <c r="I97" s="12">
        <v>45096</v>
      </c>
      <c r="J97" s="10">
        <v>0</v>
      </c>
      <c r="K97" s="11" t="s">
        <v>26</v>
      </c>
      <c r="L97" s="11" t="s">
        <v>24</v>
      </c>
      <c r="M97" s="11" t="s">
        <v>150</v>
      </c>
      <c r="N97" s="1">
        <v>45096</v>
      </c>
      <c r="O97" s="2" t="s">
        <v>86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69.599999999999994" thickBot="1">
      <c r="A98" s="9">
        <v>97</v>
      </c>
      <c r="B98" s="10" t="s">
        <v>147</v>
      </c>
      <c r="C98" s="11" t="s">
        <v>388</v>
      </c>
      <c r="D98" s="11" t="s">
        <v>22</v>
      </c>
      <c r="E98" s="12">
        <v>45096</v>
      </c>
      <c r="F98" s="11" t="s">
        <v>389</v>
      </c>
      <c r="G98" s="10" t="s">
        <v>24</v>
      </c>
      <c r="H98" s="11" t="s">
        <v>25</v>
      </c>
      <c r="I98" s="12">
        <v>45098</v>
      </c>
      <c r="J98" s="10">
        <v>2</v>
      </c>
      <c r="K98" s="11" t="s">
        <v>26</v>
      </c>
      <c r="L98" s="11" t="s">
        <v>24</v>
      </c>
      <c r="M98" s="49"/>
      <c r="N98" s="1">
        <v>45096</v>
      </c>
      <c r="O98" s="2" t="s">
        <v>115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69.599999999999994" thickBot="1">
      <c r="A99" s="25">
        <v>98</v>
      </c>
      <c r="B99" s="26" t="s">
        <v>147</v>
      </c>
      <c r="C99" s="27" t="s">
        <v>390</v>
      </c>
      <c r="D99" s="27" t="s">
        <v>22</v>
      </c>
      <c r="E99" s="28">
        <v>45097</v>
      </c>
      <c r="F99" s="27" t="s">
        <v>391</v>
      </c>
      <c r="G99" s="26" t="s">
        <v>24</v>
      </c>
      <c r="H99" s="27" t="s">
        <v>60</v>
      </c>
      <c r="I99" s="28">
        <v>45097</v>
      </c>
      <c r="J99" s="26">
        <v>0</v>
      </c>
      <c r="K99" s="27" t="s">
        <v>26</v>
      </c>
      <c r="L99" s="27" t="s">
        <v>24</v>
      </c>
      <c r="M99" s="50" t="s">
        <v>34</v>
      </c>
      <c r="N99" s="1">
        <v>45097</v>
      </c>
      <c r="O99" s="2" t="s">
        <v>102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83.4" thickBot="1">
      <c r="A100" s="9">
        <v>99</v>
      </c>
      <c r="B100" s="10" t="s">
        <v>147</v>
      </c>
      <c r="C100" s="11" t="s">
        <v>392</v>
      </c>
      <c r="D100" s="11" t="s">
        <v>22</v>
      </c>
      <c r="E100" s="12">
        <v>45097</v>
      </c>
      <c r="F100" s="11" t="s">
        <v>393</v>
      </c>
      <c r="G100" s="10" t="s">
        <v>24</v>
      </c>
      <c r="H100" s="11" t="s">
        <v>25</v>
      </c>
      <c r="I100" s="12">
        <v>45110</v>
      </c>
      <c r="J100" s="10">
        <v>13</v>
      </c>
      <c r="K100" s="11" t="s">
        <v>26</v>
      </c>
      <c r="L100" s="11" t="s">
        <v>24</v>
      </c>
      <c r="M100" s="49"/>
      <c r="N100" s="1">
        <v>45098</v>
      </c>
      <c r="O100" s="2" t="s">
        <v>57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42" thickBot="1">
      <c r="A101" s="19">
        <v>100</v>
      </c>
      <c r="B101" s="20" t="s">
        <v>147</v>
      </c>
      <c r="C101" s="21" t="s">
        <v>394</v>
      </c>
      <c r="D101" s="21" t="s">
        <v>22</v>
      </c>
      <c r="E101" s="22">
        <v>45098</v>
      </c>
      <c r="F101" s="21" t="s">
        <v>395</v>
      </c>
      <c r="G101" s="20" t="s">
        <v>24</v>
      </c>
      <c r="H101" s="21" t="s">
        <v>33</v>
      </c>
      <c r="I101" s="22">
        <v>45098</v>
      </c>
      <c r="J101" s="20">
        <v>0</v>
      </c>
      <c r="K101" s="21" t="s">
        <v>26</v>
      </c>
      <c r="L101" s="21" t="s">
        <v>24</v>
      </c>
      <c r="M101" s="51"/>
      <c r="N101" s="1">
        <v>45098</v>
      </c>
      <c r="O101" s="2" t="s">
        <v>69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4.8" thickBot="1">
      <c r="A102" s="9">
        <v>101</v>
      </c>
      <c r="B102" s="10" t="s">
        <v>147</v>
      </c>
      <c r="C102" s="11" t="s">
        <v>396</v>
      </c>
      <c r="D102" s="11" t="s">
        <v>22</v>
      </c>
      <c r="E102" s="12">
        <v>45098</v>
      </c>
      <c r="F102" s="11" t="s">
        <v>397</v>
      </c>
      <c r="G102" s="10" t="s">
        <v>24</v>
      </c>
      <c r="H102" s="11" t="s">
        <v>25</v>
      </c>
      <c r="I102" s="12">
        <v>45098</v>
      </c>
      <c r="J102" s="10">
        <v>0</v>
      </c>
      <c r="K102" s="11" t="s">
        <v>26</v>
      </c>
      <c r="L102" s="11" t="s">
        <v>24</v>
      </c>
      <c r="M102" s="49"/>
      <c r="N102" s="1">
        <v>45098</v>
      </c>
      <c r="O102" s="2" t="s">
        <v>115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4.8" thickBot="1">
      <c r="A103" s="9">
        <v>102</v>
      </c>
      <c r="B103" s="10" t="s">
        <v>147</v>
      </c>
      <c r="C103" s="11" t="s">
        <v>398</v>
      </c>
      <c r="D103" s="11" t="s">
        <v>22</v>
      </c>
      <c r="E103" s="12">
        <v>45099</v>
      </c>
      <c r="F103" s="11" t="s">
        <v>399</v>
      </c>
      <c r="G103" s="10" t="s">
        <v>24</v>
      </c>
      <c r="H103" s="11" t="s">
        <v>25</v>
      </c>
      <c r="I103" s="12">
        <v>45103</v>
      </c>
      <c r="J103" s="10">
        <v>4</v>
      </c>
      <c r="K103" s="11" t="s">
        <v>26</v>
      </c>
      <c r="L103" s="11" t="s">
        <v>24</v>
      </c>
      <c r="M103" s="49"/>
      <c r="N103" s="1">
        <v>45100</v>
      </c>
      <c r="O103" s="2" t="s">
        <v>115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8.6" thickBot="1">
      <c r="A104" s="9">
        <v>103</v>
      </c>
      <c r="B104" s="10" t="s">
        <v>147</v>
      </c>
      <c r="C104" s="11" t="s">
        <v>400</v>
      </c>
      <c r="D104" s="11" t="s">
        <v>22</v>
      </c>
      <c r="E104" s="12">
        <v>45100</v>
      </c>
      <c r="F104" s="11" t="s">
        <v>401</v>
      </c>
      <c r="G104" s="10" t="s">
        <v>24</v>
      </c>
      <c r="H104" s="11" t="s">
        <v>25</v>
      </c>
      <c r="I104" s="12">
        <v>45103</v>
      </c>
      <c r="J104" s="10">
        <v>3</v>
      </c>
      <c r="K104" s="11" t="s">
        <v>26</v>
      </c>
      <c r="L104" s="11" t="s">
        <v>24</v>
      </c>
      <c r="M104" s="49"/>
      <c r="N104" s="1">
        <v>45100</v>
      </c>
      <c r="O104" s="2" t="s">
        <v>115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4.8" thickBot="1">
      <c r="A105" s="9">
        <v>104</v>
      </c>
      <c r="B105" s="10" t="s">
        <v>147</v>
      </c>
      <c r="C105" s="11" t="s">
        <v>402</v>
      </c>
      <c r="D105" s="11" t="s">
        <v>22</v>
      </c>
      <c r="E105" s="12">
        <v>45100</v>
      </c>
      <c r="F105" s="11" t="s">
        <v>403</v>
      </c>
      <c r="G105" s="10" t="s">
        <v>24</v>
      </c>
      <c r="H105" s="11" t="s">
        <v>25</v>
      </c>
      <c r="I105" s="12">
        <v>45103</v>
      </c>
      <c r="J105" s="10">
        <v>3</v>
      </c>
      <c r="K105" s="11" t="s">
        <v>26</v>
      </c>
      <c r="L105" s="11" t="s">
        <v>24</v>
      </c>
      <c r="M105" s="11" t="s">
        <v>150</v>
      </c>
      <c r="N105" s="1">
        <v>45103</v>
      </c>
      <c r="O105" s="2" t="s">
        <v>86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2.4" thickBot="1">
      <c r="A106" s="25">
        <v>105</v>
      </c>
      <c r="B106" s="26" t="s">
        <v>147</v>
      </c>
      <c r="C106" s="27" t="s">
        <v>404</v>
      </c>
      <c r="D106" s="27" t="s">
        <v>22</v>
      </c>
      <c r="E106" s="28">
        <v>45104</v>
      </c>
      <c r="F106" s="27" t="s">
        <v>405</v>
      </c>
      <c r="G106" s="26" t="s">
        <v>24</v>
      </c>
      <c r="H106" s="27" t="s">
        <v>60</v>
      </c>
      <c r="I106" s="28">
        <v>45104</v>
      </c>
      <c r="J106" s="26">
        <v>0</v>
      </c>
      <c r="K106" s="27" t="s">
        <v>26</v>
      </c>
      <c r="L106" s="27" t="s">
        <v>24</v>
      </c>
      <c r="M106" s="50" t="s">
        <v>34</v>
      </c>
      <c r="N106" s="1">
        <v>45104</v>
      </c>
      <c r="O106" s="2" t="s">
        <v>102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97.2" thickBot="1">
      <c r="A107" s="9">
        <v>106</v>
      </c>
      <c r="B107" s="10" t="s">
        <v>147</v>
      </c>
      <c r="C107" s="11" t="s">
        <v>406</v>
      </c>
      <c r="D107" s="11" t="s">
        <v>22</v>
      </c>
      <c r="E107" s="12">
        <v>45104</v>
      </c>
      <c r="F107" s="11" t="s">
        <v>407</v>
      </c>
      <c r="G107" s="10" t="s">
        <v>24</v>
      </c>
      <c r="H107" s="11" t="s">
        <v>25</v>
      </c>
      <c r="I107" s="12">
        <v>45106</v>
      </c>
      <c r="J107" s="10">
        <v>2</v>
      </c>
      <c r="K107" s="11" t="s">
        <v>26</v>
      </c>
      <c r="L107" s="11" t="s">
        <v>24</v>
      </c>
      <c r="M107" s="11" t="s">
        <v>150</v>
      </c>
      <c r="N107" s="1">
        <v>45106</v>
      </c>
      <c r="O107" s="2" t="s">
        <v>83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93.8" thickBot="1">
      <c r="A108" s="9">
        <v>107</v>
      </c>
      <c r="B108" s="10" t="s">
        <v>147</v>
      </c>
      <c r="C108" s="11" t="s">
        <v>408</v>
      </c>
      <c r="D108" s="11" t="s">
        <v>22</v>
      </c>
      <c r="E108" s="12">
        <v>45105</v>
      </c>
      <c r="F108" s="11" t="s">
        <v>409</v>
      </c>
      <c r="G108" s="10" t="s">
        <v>24</v>
      </c>
      <c r="H108" s="11" t="s">
        <v>25</v>
      </c>
      <c r="I108" s="12">
        <v>45106</v>
      </c>
      <c r="J108" s="10">
        <v>1</v>
      </c>
      <c r="K108" s="11" t="s">
        <v>26</v>
      </c>
      <c r="L108" s="11" t="s">
        <v>24</v>
      </c>
      <c r="M108" s="49"/>
      <c r="N108" s="1">
        <v>45106</v>
      </c>
      <c r="O108" s="2" t="s">
        <v>346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97.2" thickBot="1">
      <c r="A109" s="9">
        <v>108</v>
      </c>
      <c r="B109" s="10" t="s">
        <v>147</v>
      </c>
      <c r="C109" s="11" t="s">
        <v>410</v>
      </c>
      <c r="D109" s="11" t="s">
        <v>22</v>
      </c>
      <c r="E109" s="12">
        <v>45105</v>
      </c>
      <c r="F109" s="11" t="s">
        <v>411</v>
      </c>
      <c r="G109" s="10" t="s">
        <v>24</v>
      </c>
      <c r="H109" s="11" t="s">
        <v>25</v>
      </c>
      <c r="I109" s="12">
        <v>45107</v>
      </c>
      <c r="J109" s="10">
        <v>2</v>
      </c>
      <c r="K109" s="11" t="s">
        <v>26</v>
      </c>
      <c r="L109" s="11" t="s">
        <v>24</v>
      </c>
      <c r="M109" s="49"/>
      <c r="N109" s="1">
        <v>45106</v>
      </c>
      <c r="O109" s="2" t="s">
        <v>370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42" thickBot="1">
      <c r="A110" s="9">
        <v>109</v>
      </c>
      <c r="B110" s="10" t="s">
        <v>147</v>
      </c>
      <c r="C110" s="11" t="s">
        <v>412</v>
      </c>
      <c r="D110" s="11" t="s">
        <v>22</v>
      </c>
      <c r="E110" s="12">
        <v>45105</v>
      </c>
      <c r="F110" s="11" t="s">
        <v>413</v>
      </c>
      <c r="G110" s="10" t="s">
        <v>24</v>
      </c>
      <c r="H110" s="11" t="s">
        <v>25</v>
      </c>
      <c r="I110" s="12">
        <v>45106</v>
      </c>
      <c r="J110" s="10">
        <v>1</v>
      </c>
      <c r="K110" s="11" t="s">
        <v>26</v>
      </c>
      <c r="L110" s="11" t="s">
        <v>24</v>
      </c>
      <c r="M110" s="49"/>
      <c r="N110" s="1">
        <v>45106</v>
      </c>
      <c r="O110" s="2" t="s">
        <v>339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11" thickBot="1">
      <c r="A111" s="9">
        <v>110</v>
      </c>
      <c r="B111" s="10" t="s">
        <v>147</v>
      </c>
      <c r="C111" s="11" t="s">
        <v>414</v>
      </c>
      <c r="D111" s="11" t="s">
        <v>22</v>
      </c>
      <c r="E111" s="12">
        <v>45106</v>
      </c>
      <c r="F111" s="11" t="s">
        <v>415</v>
      </c>
      <c r="G111" s="10" t="s">
        <v>24</v>
      </c>
      <c r="H111" s="11" t="s">
        <v>25</v>
      </c>
      <c r="I111" s="12">
        <v>45106</v>
      </c>
      <c r="J111" s="10">
        <v>0</v>
      </c>
      <c r="K111" s="11" t="s">
        <v>26</v>
      </c>
      <c r="L111" s="11" t="s">
        <v>24</v>
      </c>
      <c r="M111" s="49"/>
      <c r="N111" s="1">
        <v>45106</v>
      </c>
      <c r="O111" s="2" t="s">
        <v>245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11" thickBot="1">
      <c r="A112" s="19">
        <v>111</v>
      </c>
      <c r="B112" s="20" t="s">
        <v>147</v>
      </c>
      <c r="C112" s="21" t="s">
        <v>416</v>
      </c>
      <c r="D112" s="21" t="s">
        <v>22</v>
      </c>
      <c r="E112" s="22">
        <v>45107</v>
      </c>
      <c r="F112" s="21" t="s">
        <v>417</v>
      </c>
      <c r="G112" s="20" t="s">
        <v>24</v>
      </c>
      <c r="H112" s="21" t="s">
        <v>33</v>
      </c>
      <c r="I112" s="22">
        <v>45107</v>
      </c>
      <c r="J112" s="20">
        <v>0</v>
      </c>
      <c r="K112" s="21" t="s">
        <v>26</v>
      </c>
      <c r="L112" s="21" t="s">
        <v>24</v>
      </c>
      <c r="M112" s="51"/>
      <c r="N112" s="1">
        <v>45107</v>
      </c>
      <c r="O112" s="2" t="s">
        <v>418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97.2" thickBot="1">
      <c r="A113" s="9">
        <v>112</v>
      </c>
      <c r="B113" s="10" t="s">
        <v>147</v>
      </c>
      <c r="C113" s="11" t="s">
        <v>148</v>
      </c>
      <c r="D113" s="11" t="s">
        <v>22</v>
      </c>
      <c r="E113" s="12">
        <v>45107</v>
      </c>
      <c r="F113" s="11" t="s">
        <v>149</v>
      </c>
      <c r="G113" s="10" t="s">
        <v>24</v>
      </c>
      <c r="H113" s="11" t="s">
        <v>25</v>
      </c>
      <c r="I113" s="12">
        <v>45107</v>
      </c>
      <c r="J113" s="10">
        <v>0</v>
      </c>
      <c r="K113" s="11" t="s">
        <v>26</v>
      </c>
      <c r="L113" s="11" t="s">
        <v>24</v>
      </c>
      <c r="M113" s="11" t="s">
        <v>150</v>
      </c>
      <c r="N113" s="1">
        <v>45107</v>
      </c>
      <c r="O113" s="2" t="s">
        <v>151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21" spans="1:26">
      <c r="H121" s="132" t="s">
        <v>420</v>
      </c>
      <c r="I121" s="133"/>
      <c r="J121" s="133"/>
      <c r="K121" s="133"/>
    </row>
    <row r="122" spans="1:26">
      <c r="H122" s="52" t="s">
        <v>139</v>
      </c>
      <c r="I122" s="52"/>
      <c r="J122" s="126">
        <f>COUNTIF(H2:H113,"Successful")</f>
        <v>76</v>
      </c>
      <c r="K122" s="127"/>
    </row>
    <row r="123" spans="1:26" ht="26.4">
      <c r="H123" s="52" t="s">
        <v>140</v>
      </c>
      <c r="I123" s="52"/>
      <c r="J123" s="126">
        <f>COUNTIF(H2:H113,"partially successful")</f>
        <v>1</v>
      </c>
      <c r="K123" s="127"/>
    </row>
    <row r="124" spans="1:26">
      <c r="H124" s="52" t="s">
        <v>141</v>
      </c>
      <c r="I124" s="52"/>
      <c r="J124" s="123">
        <f>COUNTIF(H3:H113,"Accepted")</f>
        <v>0</v>
      </c>
      <c r="K124" s="124"/>
    </row>
    <row r="125" spans="1:26">
      <c r="H125" s="52" t="s">
        <v>142</v>
      </c>
      <c r="I125" s="52"/>
      <c r="J125" s="123">
        <f>COUNTIF(H3:H113,"Referred")</f>
        <v>14</v>
      </c>
      <c r="K125" s="128"/>
    </row>
    <row r="126" spans="1:26">
      <c r="H126" s="52" t="s">
        <v>143</v>
      </c>
      <c r="I126" s="52"/>
      <c r="J126" s="129">
        <f>COUNTIF(H3:H113,"Denied")</f>
        <v>20</v>
      </c>
      <c r="K126" s="124"/>
    </row>
    <row r="127" spans="1:26">
      <c r="H127" s="52" t="s">
        <v>145</v>
      </c>
      <c r="I127" s="52"/>
      <c r="J127" s="123">
        <f>COUNTIF(H3:H113,"Processing")</f>
        <v>0</v>
      </c>
      <c r="K127" s="124"/>
    </row>
    <row r="128" spans="1:26">
      <c r="H128" s="54" t="s">
        <v>419</v>
      </c>
      <c r="I128" s="52"/>
      <c r="J128" s="123">
        <f>COUNTIF(H3:H113,"closed")</f>
        <v>1</v>
      </c>
      <c r="K128" s="124"/>
    </row>
    <row r="129" spans="8:11" ht="26.4">
      <c r="H129" s="52" t="s">
        <v>144</v>
      </c>
      <c r="I129" s="52"/>
      <c r="J129" s="123">
        <f>COUNTIF(H3:H113,"Awaiting Clarification")</f>
        <v>0</v>
      </c>
      <c r="K129" s="124"/>
    </row>
    <row r="130" spans="8:11">
      <c r="H130" s="53" t="s">
        <v>146</v>
      </c>
      <c r="I130" s="53"/>
      <c r="J130" s="125">
        <f>SUM(J122:J129)</f>
        <v>112</v>
      </c>
      <c r="K130" s="124"/>
    </row>
  </sheetData>
  <mergeCells count="19">
    <mergeCell ref="U25:V25"/>
    <mergeCell ref="H121:K121"/>
    <mergeCell ref="U20:V20"/>
    <mergeCell ref="U21:V21"/>
    <mergeCell ref="U22:V22"/>
    <mergeCell ref="U23:V23"/>
    <mergeCell ref="U24:V24"/>
    <mergeCell ref="U26:V26"/>
    <mergeCell ref="U27:V27"/>
    <mergeCell ref="U28:V28"/>
    <mergeCell ref="J127:K127"/>
    <mergeCell ref="J129:K129"/>
    <mergeCell ref="J130:K130"/>
    <mergeCell ref="J128:K128"/>
    <mergeCell ref="J122:K122"/>
    <mergeCell ref="J124:K124"/>
    <mergeCell ref="J123:K123"/>
    <mergeCell ref="J125:K125"/>
    <mergeCell ref="J126:K1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8912-BC02-48BE-953E-7FA086C34C5B}">
  <dimension ref="A1:M162"/>
  <sheetViews>
    <sheetView topLeftCell="A148" workbookViewId="0">
      <selection activeCell="H162" sqref="H162"/>
    </sheetView>
  </sheetViews>
  <sheetFormatPr defaultRowHeight="13.2"/>
  <cols>
    <col min="1" max="1" width="4.33203125" style="82" bestFit="1" customWidth="1"/>
    <col min="2" max="2" width="9.109375" style="82" bestFit="1" customWidth="1"/>
    <col min="3" max="3" width="25.77734375" style="82" customWidth="1"/>
    <col min="4" max="5" width="10.77734375" style="82" customWidth="1"/>
    <col min="6" max="6" width="25.77734375" style="82" customWidth="1"/>
    <col min="7" max="7" width="10.77734375" style="82" customWidth="1"/>
    <col min="8" max="8" width="18.77734375" style="82" customWidth="1"/>
    <col min="9" max="9" width="14.44140625" style="82" customWidth="1"/>
    <col min="10" max="10" width="13.33203125" style="82" customWidth="1"/>
    <col min="11" max="11" width="15.77734375" style="82" customWidth="1"/>
    <col min="12" max="12" width="10.77734375" style="82" customWidth="1"/>
    <col min="13" max="13" width="25.77734375" style="82" customWidth="1"/>
    <col min="14" max="16384" width="8.88671875" style="82"/>
  </cols>
  <sheetData>
    <row r="1" spans="1:13" ht="27" thickBot="1">
      <c r="A1" s="81"/>
      <c r="B1" s="80" t="s">
        <v>0</v>
      </c>
      <c r="C1" s="80" t="s">
        <v>1</v>
      </c>
      <c r="D1" s="80" t="s">
        <v>2</v>
      </c>
      <c r="E1" s="80" t="s">
        <v>3</v>
      </c>
      <c r="F1" s="80" t="s">
        <v>4</v>
      </c>
      <c r="G1" s="80" t="s">
        <v>5</v>
      </c>
      <c r="H1" s="80" t="s">
        <v>6</v>
      </c>
      <c r="I1" s="80" t="s">
        <v>7</v>
      </c>
      <c r="J1" s="80" t="s">
        <v>8</v>
      </c>
      <c r="K1" s="80" t="s">
        <v>9</v>
      </c>
      <c r="L1" s="80" t="s">
        <v>10</v>
      </c>
      <c r="M1" s="80" t="s">
        <v>11</v>
      </c>
    </row>
    <row r="2" spans="1:13" ht="159" thickBot="1">
      <c r="A2" s="83"/>
      <c r="B2" s="75" t="s">
        <v>13</v>
      </c>
      <c r="C2" s="76" t="s">
        <v>14</v>
      </c>
      <c r="D2" s="75" t="s">
        <v>152</v>
      </c>
      <c r="E2" s="75" t="s">
        <v>153</v>
      </c>
      <c r="F2" s="75" t="s">
        <v>15</v>
      </c>
      <c r="G2" s="75" t="s">
        <v>154</v>
      </c>
      <c r="H2" s="75" t="s">
        <v>16</v>
      </c>
      <c r="I2" s="75" t="s">
        <v>155</v>
      </c>
      <c r="J2" s="75" t="s">
        <v>156</v>
      </c>
      <c r="K2" s="75" t="s">
        <v>157</v>
      </c>
      <c r="L2" s="75" t="s">
        <v>158</v>
      </c>
      <c r="M2" s="75" t="s">
        <v>17</v>
      </c>
    </row>
    <row r="3" spans="1:13" ht="14.4" thickBot="1">
      <c r="A3" s="9">
        <v>1</v>
      </c>
      <c r="B3" s="10" t="s">
        <v>493</v>
      </c>
      <c r="C3" s="10" t="s">
        <v>494</v>
      </c>
      <c r="D3" s="10" t="s">
        <v>22</v>
      </c>
      <c r="E3" s="12">
        <v>45107</v>
      </c>
      <c r="F3" s="10" t="s">
        <v>495</v>
      </c>
      <c r="G3" s="10" t="s">
        <v>24</v>
      </c>
      <c r="H3" s="10" t="s">
        <v>25</v>
      </c>
      <c r="I3" s="12">
        <v>45110</v>
      </c>
      <c r="J3" s="10">
        <v>3</v>
      </c>
      <c r="K3" s="10" t="s">
        <v>26</v>
      </c>
      <c r="L3" s="10" t="s">
        <v>24</v>
      </c>
      <c r="M3" s="62"/>
    </row>
    <row r="4" spans="1:13" ht="55.8" thickBot="1">
      <c r="A4" s="9">
        <v>2</v>
      </c>
      <c r="B4" s="10" t="s">
        <v>493</v>
      </c>
      <c r="C4" s="10" t="s">
        <v>496</v>
      </c>
      <c r="D4" s="10" t="s">
        <v>22</v>
      </c>
      <c r="E4" s="12">
        <v>45109</v>
      </c>
      <c r="F4" s="10" t="s">
        <v>497</v>
      </c>
      <c r="G4" s="10" t="s">
        <v>24</v>
      </c>
      <c r="H4" s="10" t="s">
        <v>25</v>
      </c>
      <c r="I4" s="12">
        <v>45110</v>
      </c>
      <c r="J4" s="10">
        <v>1</v>
      </c>
      <c r="K4" s="10" t="s">
        <v>26</v>
      </c>
      <c r="L4" s="10" t="s">
        <v>24</v>
      </c>
      <c r="M4" s="62"/>
    </row>
    <row r="5" spans="1:13" ht="42" thickBot="1">
      <c r="A5" s="9">
        <v>3</v>
      </c>
      <c r="B5" s="10" t="s">
        <v>493</v>
      </c>
      <c r="C5" s="10" t="s">
        <v>498</v>
      </c>
      <c r="D5" s="10" t="s">
        <v>22</v>
      </c>
      <c r="E5" s="12">
        <v>45110</v>
      </c>
      <c r="F5" s="10" t="s">
        <v>499</v>
      </c>
      <c r="G5" s="10" t="s">
        <v>24</v>
      </c>
      <c r="H5" s="10" t="s">
        <v>25</v>
      </c>
      <c r="I5" s="12">
        <v>45111</v>
      </c>
      <c r="J5" s="10">
        <v>1</v>
      </c>
      <c r="K5" s="10" t="s">
        <v>26</v>
      </c>
      <c r="L5" s="10" t="s">
        <v>24</v>
      </c>
      <c r="M5" s="10" t="s">
        <v>150</v>
      </c>
    </row>
    <row r="6" spans="1:13" ht="42" thickBot="1">
      <c r="A6" s="19">
        <v>4</v>
      </c>
      <c r="B6" s="20" t="s">
        <v>493</v>
      </c>
      <c r="C6" s="20" t="s">
        <v>500</v>
      </c>
      <c r="D6" s="20" t="s">
        <v>22</v>
      </c>
      <c r="E6" s="22">
        <v>45110</v>
      </c>
      <c r="F6" s="20" t="s">
        <v>501</v>
      </c>
      <c r="G6" s="20" t="s">
        <v>24</v>
      </c>
      <c r="H6" s="20" t="s">
        <v>33</v>
      </c>
      <c r="I6" s="22">
        <v>45111</v>
      </c>
      <c r="J6" s="20">
        <v>1</v>
      </c>
      <c r="K6" s="20" t="s">
        <v>26</v>
      </c>
      <c r="L6" s="20" t="s">
        <v>24</v>
      </c>
      <c r="M6" s="39"/>
    </row>
    <row r="7" spans="1:13" ht="69.599999999999994" thickBot="1">
      <c r="A7" s="19">
        <v>5</v>
      </c>
      <c r="B7" s="20" t="s">
        <v>493</v>
      </c>
      <c r="C7" s="20" t="s">
        <v>502</v>
      </c>
      <c r="D7" s="20" t="s">
        <v>22</v>
      </c>
      <c r="E7" s="22">
        <v>45110</v>
      </c>
      <c r="F7" s="20" t="s">
        <v>503</v>
      </c>
      <c r="G7" s="20" t="s">
        <v>24</v>
      </c>
      <c r="H7" s="20" t="s">
        <v>33</v>
      </c>
      <c r="I7" s="22">
        <v>45112</v>
      </c>
      <c r="J7" s="20">
        <v>2</v>
      </c>
      <c r="K7" s="20" t="s">
        <v>26</v>
      </c>
      <c r="L7" s="20" t="s">
        <v>24</v>
      </c>
      <c r="M7" s="39"/>
    </row>
    <row r="8" spans="1:13" ht="55.8" thickBot="1">
      <c r="A8" s="19">
        <v>6</v>
      </c>
      <c r="B8" s="20" t="s">
        <v>493</v>
      </c>
      <c r="C8" s="20" t="s">
        <v>504</v>
      </c>
      <c r="D8" s="20" t="s">
        <v>22</v>
      </c>
      <c r="E8" s="22">
        <v>45110</v>
      </c>
      <c r="F8" s="20" t="s">
        <v>505</v>
      </c>
      <c r="G8" s="20" t="s">
        <v>24</v>
      </c>
      <c r="H8" s="20" t="s">
        <v>33</v>
      </c>
      <c r="I8" s="22">
        <v>45112</v>
      </c>
      <c r="J8" s="20">
        <v>2</v>
      </c>
      <c r="K8" s="20" t="s">
        <v>26</v>
      </c>
      <c r="L8" s="20" t="s">
        <v>24</v>
      </c>
      <c r="M8" s="39"/>
    </row>
    <row r="9" spans="1:13" ht="42" thickBot="1">
      <c r="A9" s="19">
        <v>7</v>
      </c>
      <c r="B9" s="20" t="s">
        <v>493</v>
      </c>
      <c r="C9" s="20" t="s">
        <v>506</v>
      </c>
      <c r="D9" s="20" t="s">
        <v>22</v>
      </c>
      <c r="E9" s="22">
        <v>45111</v>
      </c>
      <c r="F9" s="20" t="s">
        <v>507</v>
      </c>
      <c r="G9" s="20" t="s">
        <v>24</v>
      </c>
      <c r="H9" s="20" t="s">
        <v>33</v>
      </c>
      <c r="I9" s="22">
        <v>45112</v>
      </c>
      <c r="J9" s="20">
        <v>1</v>
      </c>
      <c r="K9" s="20" t="s">
        <v>26</v>
      </c>
      <c r="L9" s="20" t="s">
        <v>24</v>
      </c>
      <c r="M9" s="39"/>
    </row>
    <row r="10" spans="1:13" ht="42" thickBot="1">
      <c r="A10" s="19">
        <v>8</v>
      </c>
      <c r="B10" s="20" t="s">
        <v>493</v>
      </c>
      <c r="C10" s="20" t="s">
        <v>508</v>
      </c>
      <c r="D10" s="20" t="s">
        <v>22</v>
      </c>
      <c r="E10" s="22">
        <v>45111</v>
      </c>
      <c r="F10" s="20" t="s">
        <v>509</v>
      </c>
      <c r="G10" s="20" t="s">
        <v>24</v>
      </c>
      <c r="H10" s="20" t="s">
        <v>33</v>
      </c>
      <c r="I10" s="22">
        <v>45112</v>
      </c>
      <c r="J10" s="20">
        <v>1</v>
      </c>
      <c r="K10" s="20" t="s">
        <v>26</v>
      </c>
      <c r="L10" s="20" t="s">
        <v>24</v>
      </c>
      <c r="M10" s="39"/>
    </row>
    <row r="11" spans="1:13" ht="55.8" thickBot="1">
      <c r="A11" s="19">
        <v>9</v>
      </c>
      <c r="B11" s="20" t="s">
        <v>493</v>
      </c>
      <c r="C11" s="20" t="s">
        <v>510</v>
      </c>
      <c r="D11" s="20" t="s">
        <v>22</v>
      </c>
      <c r="E11" s="22">
        <v>45111</v>
      </c>
      <c r="F11" s="20" t="s">
        <v>511</v>
      </c>
      <c r="G11" s="20" t="s">
        <v>24</v>
      </c>
      <c r="H11" s="20" t="s">
        <v>33</v>
      </c>
      <c r="I11" s="22">
        <v>45112</v>
      </c>
      <c r="J11" s="20">
        <v>1</v>
      </c>
      <c r="K11" s="20" t="s">
        <v>26</v>
      </c>
      <c r="L11" s="20" t="s">
        <v>24</v>
      </c>
      <c r="M11" s="39"/>
    </row>
    <row r="12" spans="1:13" ht="69.599999999999994" thickBot="1">
      <c r="A12" s="19">
        <v>10</v>
      </c>
      <c r="B12" s="20" t="s">
        <v>493</v>
      </c>
      <c r="C12" s="20" t="s">
        <v>512</v>
      </c>
      <c r="D12" s="20" t="s">
        <v>22</v>
      </c>
      <c r="E12" s="22">
        <v>45112</v>
      </c>
      <c r="F12" s="20" t="s">
        <v>513</v>
      </c>
      <c r="G12" s="20" t="s">
        <v>24</v>
      </c>
      <c r="H12" s="20" t="s">
        <v>33</v>
      </c>
      <c r="I12" s="22">
        <v>45112</v>
      </c>
      <c r="J12" s="20">
        <v>0</v>
      </c>
      <c r="K12" s="20" t="s">
        <v>26</v>
      </c>
      <c r="L12" s="20" t="s">
        <v>24</v>
      </c>
      <c r="M12" s="39"/>
    </row>
    <row r="13" spans="1:13" ht="42" thickBot="1">
      <c r="A13" s="9">
        <v>11</v>
      </c>
      <c r="B13" s="10" t="s">
        <v>493</v>
      </c>
      <c r="C13" s="10" t="s">
        <v>514</v>
      </c>
      <c r="D13" s="10" t="s">
        <v>22</v>
      </c>
      <c r="E13" s="12">
        <v>45113</v>
      </c>
      <c r="F13" s="10" t="s">
        <v>515</v>
      </c>
      <c r="G13" s="10" t="s">
        <v>24</v>
      </c>
      <c r="H13" s="10" t="s">
        <v>25</v>
      </c>
      <c r="I13" s="12">
        <v>45113</v>
      </c>
      <c r="J13" s="10">
        <v>0</v>
      </c>
      <c r="K13" s="10" t="s">
        <v>26</v>
      </c>
      <c r="L13" s="10" t="s">
        <v>24</v>
      </c>
      <c r="M13" s="10" t="s">
        <v>150</v>
      </c>
    </row>
    <row r="14" spans="1:13" ht="42" thickBot="1">
      <c r="A14" s="9">
        <v>12</v>
      </c>
      <c r="B14" s="10" t="s">
        <v>493</v>
      </c>
      <c r="C14" s="10" t="s">
        <v>516</v>
      </c>
      <c r="D14" s="10" t="s">
        <v>22</v>
      </c>
      <c r="E14" s="12">
        <v>45114</v>
      </c>
      <c r="F14" s="10" t="s">
        <v>517</v>
      </c>
      <c r="G14" s="10" t="s">
        <v>24</v>
      </c>
      <c r="H14" s="10" t="s">
        <v>25</v>
      </c>
      <c r="I14" s="12">
        <v>45114</v>
      </c>
      <c r="J14" s="10">
        <v>0</v>
      </c>
      <c r="K14" s="10" t="s">
        <v>26</v>
      </c>
      <c r="L14" s="10" t="s">
        <v>24</v>
      </c>
      <c r="M14" s="10" t="s">
        <v>150</v>
      </c>
    </row>
    <row r="15" spans="1:13" ht="42" thickBot="1">
      <c r="A15" s="9">
        <v>13</v>
      </c>
      <c r="B15" s="10" t="s">
        <v>493</v>
      </c>
      <c r="C15" s="10" t="s">
        <v>518</v>
      </c>
      <c r="D15" s="10" t="s">
        <v>22</v>
      </c>
      <c r="E15" s="12">
        <v>45114</v>
      </c>
      <c r="F15" s="10" t="s">
        <v>519</v>
      </c>
      <c r="G15" s="10" t="s">
        <v>24</v>
      </c>
      <c r="H15" s="10" t="s">
        <v>25</v>
      </c>
      <c r="I15" s="12">
        <v>45114</v>
      </c>
      <c r="J15" s="10">
        <v>0</v>
      </c>
      <c r="K15" s="10" t="s">
        <v>26</v>
      </c>
      <c r="L15" s="10" t="s">
        <v>24</v>
      </c>
      <c r="M15" s="10" t="s">
        <v>150</v>
      </c>
    </row>
    <row r="16" spans="1:13" ht="28.2" thickBot="1">
      <c r="A16" s="25">
        <v>14</v>
      </c>
      <c r="B16" s="26" t="s">
        <v>493</v>
      </c>
      <c r="C16" s="26" t="s">
        <v>520</v>
      </c>
      <c r="D16" s="26" t="s">
        <v>22</v>
      </c>
      <c r="E16" s="28">
        <v>45114</v>
      </c>
      <c r="F16" s="26" t="s">
        <v>521</v>
      </c>
      <c r="G16" s="26" t="s">
        <v>24</v>
      </c>
      <c r="H16" s="26" t="s">
        <v>60</v>
      </c>
      <c r="I16" s="28">
        <v>45114</v>
      </c>
      <c r="J16" s="26">
        <v>0</v>
      </c>
      <c r="K16" s="26" t="s">
        <v>26</v>
      </c>
      <c r="L16" s="26" t="s">
        <v>24</v>
      </c>
      <c r="M16" s="26" t="s">
        <v>34</v>
      </c>
    </row>
    <row r="17" spans="1:13" ht="42" thickBot="1">
      <c r="A17" s="19">
        <v>15</v>
      </c>
      <c r="B17" s="20" t="s">
        <v>493</v>
      </c>
      <c r="C17" s="20" t="s">
        <v>522</v>
      </c>
      <c r="D17" s="20" t="s">
        <v>22</v>
      </c>
      <c r="E17" s="22">
        <v>45114</v>
      </c>
      <c r="F17" s="20" t="s">
        <v>523</v>
      </c>
      <c r="G17" s="20" t="s">
        <v>24</v>
      </c>
      <c r="H17" s="20" t="s">
        <v>33</v>
      </c>
      <c r="I17" s="22">
        <v>45115</v>
      </c>
      <c r="J17" s="20">
        <v>1</v>
      </c>
      <c r="K17" s="20" t="s">
        <v>26</v>
      </c>
      <c r="L17" s="20" t="s">
        <v>24</v>
      </c>
      <c r="M17" s="39"/>
    </row>
    <row r="18" spans="1:13" ht="42" thickBot="1">
      <c r="A18" s="9">
        <v>16</v>
      </c>
      <c r="B18" s="10" t="s">
        <v>493</v>
      </c>
      <c r="C18" s="10" t="s">
        <v>524</v>
      </c>
      <c r="D18" s="10" t="s">
        <v>22</v>
      </c>
      <c r="E18" s="12">
        <v>45115</v>
      </c>
      <c r="F18" s="10" t="s">
        <v>525</v>
      </c>
      <c r="G18" s="10" t="s">
        <v>24</v>
      </c>
      <c r="H18" s="10" t="s">
        <v>25</v>
      </c>
      <c r="I18" s="12">
        <v>45117</v>
      </c>
      <c r="J18" s="10">
        <v>2</v>
      </c>
      <c r="K18" s="10" t="s">
        <v>26</v>
      </c>
      <c r="L18" s="10" t="s">
        <v>24</v>
      </c>
      <c r="M18" s="10" t="s">
        <v>150</v>
      </c>
    </row>
    <row r="19" spans="1:13" ht="42" thickBot="1">
      <c r="A19" s="9">
        <v>17</v>
      </c>
      <c r="B19" s="10" t="s">
        <v>493</v>
      </c>
      <c r="C19" s="10" t="s">
        <v>526</v>
      </c>
      <c r="D19" s="10" t="s">
        <v>22</v>
      </c>
      <c r="E19" s="12">
        <v>45116</v>
      </c>
      <c r="F19" s="10" t="s">
        <v>527</v>
      </c>
      <c r="G19" s="10" t="s">
        <v>24</v>
      </c>
      <c r="H19" s="10" t="s">
        <v>25</v>
      </c>
      <c r="I19" s="12">
        <v>45117</v>
      </c>
      <c r="J19" s="10">
        <v>1</v>
      </c>
      <c r="K19" s="10" t="s">
        <v>26</v>
      </c>
      <c r="L19" s="10" t="s">
        <v>24</v>
      </c>
      <c r="M19" s="62"/>
    </row>
    <row r="20" spans="1:13" ht="42" thickBot="1">
      <c r="A20" s="9">
        <v>18</v>
      </c>
      <c r="B20" s="10" t="s">
        <v>493</v>
      </c>
      <c r="C20" s="10" t="s">
        <v>528</v>
      </c>
      <c r="D20" s="10" t="s">
        <v>22</v>
      </c>
      <c r="E20" s="12">
        <v>45117</v>
      </c>
      <c r="F20" s="10" t="s">
        <v>529</v>
      </c>
      <c r="G20" s="10" t="s">
        <v>24</v>
      </c>
      <c r="H20" s="10" t="s">
        <v>25</v>
      </c>
      <c r="I20" s="12">
        <v>45118</v>
      </c>
      <c r="J20" s="10">
        <v>1</v>
      </c>
      <c r="K20" s="10" t="s">
        <v>26</v>
      </c>
      <c r="L20" s="10" t="s">
        <v>24</v>
      </c>
      <c r="M20" s="10" t="s">
        <v>150</v>
      </c>
    </row>
    <row r="21" spans="1:13" ht="69.599999999999994" thickBot="1">
      <c r="A21" s="9">
        <v>19</v>
      </c>
      <c r="B21" s="10" t="s">
        <v>493</v>
      </c>
      <c r="C21" s="10" t="s">
        <v>530</v>
      </c>
      <c r="D21" s="10" t="s">
        <v>22</v>
      </c>
      <c r="E21" s="12">
        <v>45118</v>
      </c>
      <c r="F21" s="10" t="s">
        <v>531</v>
      </c>
      <c r="G21" s="10" t="s">
        <v>24</v>
      </c>
      <c r="H21" s="10" t="s">
        <v>25</v>
      </c>
      <c r="I21" s="12">
        <v>45118</v>
      </c>
      <c r="J21" s="10">
        <v>0</v>
      </c>
      <c r="K21" s="10" t="s">
        <v>26</v>
      </c>
      <c r="L21" s="10" t="s">
        <v>24</v>
      </c>
      <c r="M21" s="10" t="s">
        <v>150</v>
      </c>
    </row>
    <row r="22" spans="1:13" ht="42" thickBot="1">
      <c r="A22" s="9">
        <v>20</v>
      </c>
      <c r="B22" s="10" t="s">
        <v>493</v>
      </c>
      <c r="C22" s="10" t="s">
        <v>532</v>
      </c>
      <c r="D22" s="10" t="s">
        <v>22</v>
      </c>
      <c r="E22" s="12">
        <v>45118</v>
      </c>
      <c r="F22" s="10" t="s">
        <v>533</v>
      </c>
      <c r="G22" s="10" t="s">
        <v>24</v>
      </c>
      <c r="H22" s="10" t="s">
        <v>25</v>
      </c>
      <c r="I22" s="12">
        <v>45119</v>
      </c>
      <c r="J22" s="10">
        <v>1</v>
      </c>
      <c r="K22" s="10" t="s">
        <v>26</v>
      </c>
      <c r="L22" s="10" t="s">
        <v>24</v>
      </c>
      <c r="M22" s="10" t="s">
        <v>150</v>
      </c>
    </row>
    <row r="23" spans="1:13" ht="42" thickBot="1">
      <c r="A23" s="9">
        <v>21</v>
      </c>
      <c r="B23" s="10" t="s">
        <v>493</v>
      </c>
      <c r="C23" s="10" t="s">
        <v>534</v>
      </c>
      <c r="D23" s="10" t="s">
        <v>22</v>
      </c>
      <c r="E23" s="12">
        <v>45119</v>
      </c>
      <c r="F23" s="10" t="s">
        <v>535</v>
      </c>
      <c r="G23" s="10" t="s">
        <v>24</v>
      </c>
      <c r="H23" s="10" t="s">
        <v>25</v>
      </c>
      <c r="I23" s="12">
        <v>45133</v>
      </c>
      <c r="J23" s="10">
        <v>14</v>
      </c>
      <c r="K23" s="10" t="s">
        <v>26</v>
      </c>
      <c r="L23" s="10" t="s">
        <v>24</v>
      </c>
      <c r="M23" s="62"/>
    </row>
    <row r="24" spans="1:13" ht="42" thickBot="1">
      <c r="A24" s="9">
        <v>22</v>
      </c>
      <c r="B24" s="10" t="s">
        <v>493</v>
      </c>
      <c r="C24" s="10" t="s">
        <v>536</v>
      </c>
      <c r="D24" s="10" t="s">
        <v>22</v>
      </c>
      <c r="E24" s="12">
        <v>45119</v>
      </c>
      <c r="F24" s="10" t="s">
        <v>537</v>
      </c>
      <c r="G24" s="10" t="s">
        <v>24</v>
      </c>
      <c r="H24" s="10" t="s">
        <v>25</v>
      </c>
      <c r="I24" s="12">
        <v>45120</v>
      </c>
      <c r="J24" s="10">
        <v>1</v>
      </c>
      <c r="K24" s="10" t="s">
        <v>26</v>
      </c>
      <c r="L24" s="10" t="s">
        <v>24</v>
      </c>
      <c r="M24" s="10" t="s">
        <v>150</v>
      </c>
    </row>
    <row r="25" spans="1:13" ht="14.4" thickBot="1">
      <c r="A25" s="9">
        <v>23</v>
      </c>
      <c r="B25" s="10" t="s">
        <v>493</v>
      </c>
      <c r="C25" s="10" t="s">
        <v>538</v>
      </c>
      <c r="D25" s="10" t="s">
        <v>22</v>
      </c>
      <c r="E25" s="12">
        <v>45119</v>
      </c>
      <c r="F25" s="10" t="s">
        <v>539</v>
      </c>
      <c r="G25" s="10" t="s">
        <v>24</v>
      </c>
      <c r="H25" s="10" t="s">
        <v>25</v>
      </c>
      <c r="I25" s="12">
        <v>45120</v>
      </c>
      <c r="J25" s="10">
        <v>1</v>
      </c>
      <c r="K25" s="10" t="s">
        <v>26</v>
      </c>
      <c r="L25" s="10" t="s">
        <v>24</v>
      </c>
      <c r="M25" s="62"/>
    </row>
    <row r="26" spans="1:13" ht="28.2" thickBot="1">
      <c r="A26" s="40">
        <v>24</v>
      </c>
      <c r="B26" s="41" t="s">
        <v>493</v>
      </c>
      <c r="C26" s="41" t="s">
        <v>540</v>
      </c>
      <c r="D26" s="41" t="s">
        <v>22</v>
      </c>
      <c r="E26" s="43">
        <v>45120</v>
      </c>
      <c r="F26" s="41" t="s">
        <v>541</v>
      </c>
      <c r="G26" s="41" t="s">
        <v>24</v>
      </c>
      <c r="H26" s="41" t="s">
        <v>77</v>
      </c>
      <c r="I26" s="43">
        <v>45120</v>
      </c>
      <c r="J26" s="41">
        <v>0</v>
      </c>
      <c r="K26" s="41" t="s">
        <v>26</v>
      </c>
      <c r="L26" s="41" t="s">
        <v>24</v>
      </c>
      <c r="M26" s="84"/>
    </row>
    <row r="27" spans="1:13" ht="42" thickBot="1">
      <c r="A27" s="9">
        <v>25</v>
      </c>
      <c r="B27" s="10" t="s">
        <v>493</v>
      </c>
      <c r="C27" s="10" t="s">
        <v>542</v>
      </c>
      <c r="D27" s="10" t="s">
        <v>22</v>
      </c>
      <c r="E27" s="12">
        <v>45120</v>
      </c>
      <c r="F27" s="10" t="s">
        <v>543</v>
      </c>
      <c r="G27" s="10" t="s">
        <v>24</v>
      </c>
      <c r="H27" s="10" t="s">
        <v>25</v>
      </c>
      <c r="I27" s="12">
        <v>45120</v>
      </c>
      <c r="J27" s="10">
        <v>0</v>
      </c>
      <c r="K27" s="10" t="s">
        <v>26</v>
      </c>
      <c r="L27" s="10" t="s">
        <v>24</v>
      </c>
      <c r="M27" s="10" t="s">
        <v>150</v>
      </c>
    </row>
    <row r="28" spans="1:13" ht="42" thickBot="1">
      <c r="A28" s="9">
        <v>26</v>
      </c>
      <c r="B28" s="10" t="s">
        <v>493</v>
      </c>
      <c r="C28" s="10" t="s">
        <v>544</v>
      </c>
      <c r="D28" s="10" t="s">
        <v>22</v>
      </c>
      <c r="E28" s="12">
        <v>45120</v>
      </c>
      <c r="F28" s="10" t="s">
        <v>545</v>
      </c>
      <c r="G28" s="10" t="s">
        <v>24</v>
      </c>
      <c r="H28" s="10" t="s">
        <v>25</v>
      </c>
      <c r="I28" s="12">
        <v>45120</v>
      </c>
      <c r="J28" s="10">
        <v>0</v>
      </c>
      <c r="K28" s="10" t="s">
        <v>26</v>
      </c>
      <c r="L28" s="10" t="s">
        <v>24</v>
      </c>
      <c r="M28" s="10" t="s">
        <v>150</v>
      </c>
    </row>
    <row r="29" spans="1:13" ht="83.4" thickBot="1">
      <c r="A29" s="9">
        <v>27</v>
      </c>
      <c r="B29" s="10" t="s">
        <v>493</v>
      </c>
      <c r="C29" s="10" t="s">
        <v>546</v>
      </c>
      <c r="D29" s="10" t="s">
        <v>22</v>
      </c>
      <c r="E29" s="12">
        <v>45120</v>
      </c>
      <c r="F29" s="10" t="s">
        <v>547</v>
      </c>
      <c r="G29" s="10" t="s">
        <v>24</v>
      </c>
      <c r="H29" s="10" t="s">
        <v>25</v>
      </c>
      <c r="I29" s="12">
        <v>45134</v>
      </c>
      <c r="J29" s="10">
        <v>14</v>
      </c>
      <c r="K29" s="10" t="s">
        <v>26</v>
      </c>
      <c r="L29" s="10" t="s">
        <v>24</v>
      </c>
      <c r="M29" s="62"/>
    </row>
    <row r="30" spans="1:13" ht="42" thickBot="1">
      <c r="A30" s="9">
        <v>28</v>
      </c>
      <c r="B30" s="10" t="s">
        <v>493</v>
      </c>
      <c r="C30" s="10" t="s">
        <v>548</v>
      </c>
      <c r="D30" s="10" t="s">
        <v>22</v>
      </c>
      <c r="E30" s="12">
        <v>45120</v>
      </c>
      <c r="F30" s="10" t="s">
        <v>549</v>
      </c>
      <c r="G30" s="10" t="s">
        <v>24</v>
      </c>
      <c r="H30" s="10" t="s">
        <v>25</v>
      </c>
      <c r="I30" s="12">
        <v>45120</v>
      </c>
      <c r="J30" s="10">
        <v>0</v>
      </c>
      <c r="K30" s="10" t="s">
        <v>26</v>
      </c>
      <c r="L30" s="10" t="s">
        <v>24</v>
      </c>
      <c r="M30" s="10" t="s">
        <v>150</v>
      </c>
    </row>
    <row r="31" spans="1:13" ht="42" thickBot="1">
      <c r="A31" s="25">
        <v>29</v>
      </c>
      <c r="B31" s="26" t="s">
        <v>493</v>
      </c>
      <c r="C31" s="26" t="s">
        <v>550</v>
      </c>
      <c r="D31" s="26" t="s">
        <v>22</v>
      </c>
      <c r="E31" s="28">
        <v>45121</v>
      </c>
      <c r="F31" s="26" t="s">
        <v>551</v>
      </c>
      <c r="G31" s="26" t="s">
        <v>24</v>
      </c>
      <c r="H31" s="26" t="s">
        <v>60</v>
      </c>
      <c r="I31" s="28">
        <v>45145</v>
      </c>
      <c r="J31" s="26">
        <v>24</v>
      </c>
      <c r="K31" s="26" t="s">
        <v>26</v>
      </c>
      <c r="L31" s="26" t="s">
        <v>24</v>
      </c>
      <c r="M31" s="26" t="s">
        <v>34</v>
      </c>
    </row>
    <row r="32" spans="1:13" ht="55.8" thickBot="1">
      <c r="A32" s="25">
        <v>30</v>
      </c>
      <c r="B32" s="26" t="s">
        <v>493</v>
      </c>
      <c r="C32" s="26" t="s">
        <v>552</v>
      </c>
      <c r="D32" s="26" t="s">
        <v>22</v>
      </c>
      <c r="E32" s="28">
        <v>45121</v>
      </c>
      <c r="F32" s="26" t="s">
        <v>553</v>
      </c>
      <c r="G32" s="26" t="s">
        <v>24</v>
      </c>
      <c r="H32" s="26" t="s">
        <v>60</v>
      </c>
      <c r="I32" s="28">
        <v>45121</v>
      </c>
      <c r="J32" s="26">
        <v>0</v>
      </c>
      <c r="K32" s="26" t="s">
        <v>26</v>
      </c>
      <c r="L32" s="26" t="s">
        <v>24</v>
      </c>
      <c r="M32" s="26" t="s">
        <v>554</v>
      </c>
    </row>
    <row r="33" spans="1:13" ht="14.4" thickBot="1">
      <c r="A33" s="9">
        <v>31</v>
      </c>
      <c r="B33" s="10" t="s">
        <v>493</v>
      </c>
      <c r="C33" s="10" t="s">
        <v>555</v>
      </c>
      <c r="D33" s="10" t="s">
        <v>22</v>
      </c>
      <c r="E33" s="12">
        <v>45121</v>
      </c>
      <c r="F33" s="10" t="s">
        <v>556</v>
      </c>
      <c r="G33" s="10" t="s">
        <v>24</v>
      </c>
      <c r="H33" s="10" t="s">
        <v>25</v>
      </c>
      <c r="I33" s="12">
        <v>45124</v>
      </c>
      <c r="J33" s="10">
        <v>3</v>
      </c>
      <c r="K33" s="10" t="s">
        <v>26</v>
      </c>
      <c r="L33" s="10" t="s">
        <v>24</v>
      </c>
      <c r="M33" s="62"/>
    </row>
    <row r="34" spans="1:13" ht="42" thickBot="1">
      <c r="A34" s="9">
        <v>32</v>
      </c>
      <c r="B34" s="10" t="s">
        <v>493</v>
      </c>
      <c r="C34" s="10" t="s">
        <v>557</v>
      </c>
      <c r="D34" s="10" t="s">
        <v>22</v>
      </c>
      <c r="E34" s="12">
        <v>45124</v>
      </c>
      <c r="F34" s="10" t="s">
        <v>558</v>
      </c>
      <c r="G34" s="10" t="s">
        <v>24</v>
      </c>
      <c r="H34" s="10" t="s">
        <v>25</v>
      </c>
      <c r="I34" s="12">
        <v>45124</v>
      </c>
      <c r="J34" s="10">
        <v>0</v>
      </c>
      <c r="K34" s="10" t="s">
        <v>26</v>
      </c>
      <c r="L34" s="10" t="s">
        <v>24</v>
      </c>
      <c r="M34" s="62"/>
    </row>
    <row r="35" spans="1:13" ht="42" thickBot="1">
      <c r="A35" s="9">
        <v>33</v>
      </c>
      <c r="B35" s="10" t="s">
        <v>493</v>
      </c>
      <c r="C35" s="10" t="s">
        <v>559</v>
      </c>
      <c r="D35" s="10" t="s">
        <v>22</v>
      </c>
      <c r="E35" s="12">
        <v>45124</v>
      </c>
      <c r="F35" s="10" t="s">
        <v>560</v>
      </c>
      <c r="G35" s="10" t="s">
        <v>24</v>
      </c>
      <c r="H35" s="10" t="s">
        <v>25</v>
      </c>
      <c r="I35" s="12">
        <v>45125</v>
      </c>
      <c r="J35" s="10">
        <v>1</v>
      </c>
      <c r="K35" s="10" t="s">
        <v>26</v>
      </c>
      <c r="L35" s="10" t="s">
        <v>24</v>
      </c>
      <c r="M35" s="10" t="s">
        <v>150</v>
      </c>
    </row>
    <row r="36" spans="1:13" ht="28.2" thickBot="1">
      <c r="A36" s="9">
        <v>34</v>
      </c>
      <c r="B36" s="10" t="s">
        <v>493</v>
      </c>
      <c r="C36" s="10" t="s">
        <v>561</v>
      </c>
      <c r="D36" s="10" t="s">
        <v>22</v>
      </c>
      <c r="E36" s="12">
        <v>45124</v>
      </c>
      <c r="F36" s="10" t="s">
        <v>562</v>
      </c>
      <c r="G36" s="10" t="s">
        <v>24</v>
      </c>
      <c r="H36" s="10" t="s">
        <v>25</v>
      </c>
      <c r="I36" s="12">
        <v>45125</v>
      </c>
      <c r="J36" s="10">
        <v>1</v>
      </c>
      <c r="K36" s="10" t="s">
        <v>26</v>
      </c>
      <c r="L36" s="10" t="s">
        <v>24</v>
      </c>
      <c r="M36" s="62"/>
    </row>
    <row r="37" spans="1:13" ht="55.8" thickBot="1">
      <c r="A37" s="9">
        <v>35</v>
      </c>
      <c r="B37" s="10" t="s">
        <v>493</v>
      </c>
      <c r="C37" s="10" t="s">
        <v>563</v>
      </c>
      <c r="D37" s="10" t="s">
        <v>22</v>
      </c>
      <c r="E37" s="12">
        <v>45126</v>
      </c>
      <c r="F37" s="10" t="s">
        <v>564</v>
      </c>
      <c r="G37" s="10" t="s">
        <v>24</v>
      </c>
      <c r="H37" s="10" t="s">
        <v>25</v>
      </c>
      <c r="I37" s="12">
        <v>45126</v>
      </c>
      <c r="J37" s="10">
        <v>0</v>
      </c>
      <c r="K37" s="10" t="s">
        <v>26</v>
      </c>
      <c r="L37" s="10" t="s">
        <v>24</v>
      </c>
      <c r="M37" s="10" t="s">
        <v>150</v>
      </c>
    </row>
    <row r="38" spans="1:13" ht="42" thickBot="1">
      <c r="A38" s="9">
        <v>36</v>
      </c>
      <c r="B38" s="10" t="s">
        <v>493</v>
      </c>
      <c r="C38" s="10" t="s">
        <v>565</v>
      </c>
      <c r="D38" s="10" t="s">
        <v>22</v>
      </c>
      <c r="E38" s="12">
        <v>45126</v>
      </c>
      <c r="F38" s="10" t="s">
        <v>566</v>
      </c>
      <c r="G38" s="10" t="s">
        <v>24</v>
      </c>
      <c r="H38" s="10" t="s">
        <v>25</v>
      </c>
      <c r="I38" s="12">
        <v>45127</v>
      </c>
      <c r="J38" s="10">
        <v>1</v>
      </c>
      <c r="K38" s="10" t="s">
        <v>26</v>
      </c>
      <c r="L38" s="10" t="s">
        <v>24</v>
      </c>
      <c r="M38" s="62"/>
    </row>
    <row r="39" spans="1:13" ht="42" thickBot="1">
      <c r="A39" s="25">
        <v>37</v>
      </c>
      <c r="B39" s="26" t="s">
        <v>493</v>
      </c>
      <c r="C39" s="26" t="s">
        <v>567</v>
      </c>
      <c r="D39" s="26" t="s">
        <v>22</v>
      </c>
      <c r="E39" s="28">
        <v>45127</v>
      </c>
      <c r="F39" s="26" t="s">
        <v>568</v>
      </c>
      <c r="G39" s="26" t="s">
        <v>24</v>
      </c>
      <c r="H39" s="26" t="s">
        <v>60</v>
      </c>
      <c r="I39" s="28">
        <v>45127</v>
      </c>
      <c r="J39" s="26">
        <v>0</v>
      </c>
      <c r="K39" s="26" t="s">
        <v>26</v>
      </c>
      <c r="L39" s="26" t="s">
        <v>24</v>
      </c>
      <c r="M39" s="26" t="s">
        <v>34</v>
      </c>
    </row>
    <row r="40" spans="1:13" ht="28.2" thickBot="1">
      <c r="A40" s="9">
        <v>38</v>
      </c>
      <c r="B40" s="10" t="s">
        <v>493</v>
      </c>
      <c r="C40" s="10" t="s">
        <v>569</v>
      </c>
      <c r="D40" s="10" t="s">
        <v>22</v>
      </c>
      <c r="E40" s="12">
        <v>45128</v>
      </c>
      <c r="F40" s="10" t="s">
        <v>570</v>
      </c>
      <c r="G40" s="10" t="s">
        <v>24</v>
      </c>
      <c r="H40" s="10" t="s">
        <v>25</v>
      </c>
      <c r="I40" s="12">
        <v>45138</v>
      </c>
      <c r="J40" s="10">
        <v>10</v>
      </c>
      <c r="K40" s="10" t="s">
        <v>26</v>
      </c>
      <c r="L40" s="10" t="s">
        <v>24</v>
      </c>
      <c r="M40" s="62"/>
    </row>
    <row r="41" spans="1:13" ht="14.4" thickBot="1">
      <c r="A41" s="9">
        <v>39</v>
      </c>
      <c r="B41" s="10" t="s">
        <v>493</v>
      </c>
      <c r="C41" s="10" t="s">
        <v>571</v>
      </c>
      <c r="D41" s="10" t="s">
        <v>22</v>
      </c>
      <c r="E41" s="12">
        <v>45128</v>
      </c>
      <c r="F41" s="10" t="s">
        <v>572</v>
      </c>
      <c r="G41" s="10" t="s">
        <v>24</v>
      </c>
      <c r="H41" s="10" t="s">
        <v>25</v>
      </c>
      <c r="I41" s="12">
        <v>45135</v>
      </c>
      <c r="J41" s="10">
        <v>7</v>
      </c>
      <c r="K41" s="10" t="s">
        <v>26</v>
      </c>
      <c r="L41" s="10" t="s">
        <v>24</v>
      </c>
      <c r="M41" s="62"/>
    </row>
    <row r="42" spans="1:13" ht="42" thickBot="1">
      <c r="A42" s="9">
        <v>40</v>
      </c>
      <c r="B42" s="10" t="s">
        <v>493</v>
      </c>
      <c r="C42" s="10" t="s">
        <v>573</v>
      </c>
      <c r="D42" s="10" t="s">
        <v>22</v>
      </c>
      <c r="E42" s="12">
        <v>45132</v>
      </c>
      <c r="F42" s="10" t="s">
        <v>574</v>
      </c>
      <c r="G42" s="10" t="s">
        <v>24</v>
      </c>
      <c r="H42" s="10" t="s">
        <v>25</v>
      </c>
      <c r="I42" s="12">
        <v>45133</v>
      </c>
      <c r="J42" s="10">
        <v>1</v>
      </c>
      <c r="K42" s="10" t="s">
        <v>26</v>
      </c>
      <c r="L42" s="10" t="s">
        <v>24</v>
      </c>
      <c r="M42" s="10" t="s">
        <v>150</v>
      </c>
    </row>
    <row r="43" spans="1:13" ht="28.2" thickBot="1">
      <c r="A43" s="9">
        <v>41</v>
      </c>
      <c r="B43" s="10" t="s">
        <v>493</v>
      </c>
      <c r="C43" s="10" t="s">
        <v>575</v>
      </c>
      <c r="D43" s="10" t="s">
        <v>22</v>
      </c>
      <c r="E43" s="12">
        <v>45134</v>
      </c>
      <c r="F43" s="10" t="s">
        <v>576</v>
      </c>
      <c r="G43" s="10" t="s">
        <v>24</v>
      </c>
      <c r="H43" s="10" t="s">
        <v>25</v>
      </c>
      <c r="I43" s="12">
        <v>45135</v>
      </c>
      <c r="J43" s="10">
        <v>1</v>
      </c>
      <c r="K43" s="10" t="s">
        <v>26</v>
      </c>
      <c r="L43" s="10" t="s">
        <v>24</v>
      </c>
      <c r="M43" s="62"/>
    </row>
    <row r="44" spans="1:13" ht="28.2" thickBot="1">
      <c r="A44" s="9">
        <v>42</v>
      </c>
      <c r="B44" s="10" t="s">
        <v>493</v>
      </c>
      <c r="C44" s="10" t="s">
        <v>577</v>
      </c>
      <c r="D44" s="10" t="s">
        <v>22</v>
      </c>
      <c r="E44" s="12">
        <v>45135</v>
      </c>
      <c r="F44" s="10" t="s">
        <v>578</v>
      </c>
      <c r="G44" s="10" t="s">
        <v>24</v>
      </c>
      <c r="H44" s="10" t="s">
        <v>25</v>
      </c>
      <c r="I44" s="12">
        <v>45138</v>
      </c>
      <c r="J44" s="10">
        <v>3</v>
      </c>
      <c r="K44" s="10" t="s">
        <v>26</v>
      </c>
      <c r="L44" s="10" t="s">
        <v>24</v>
      </c>
      <c r="M44" s="62"/>
    </row>
    <row r="45" spans="1:13" ht="28.2" thickBot="1">
      <c r="A45" s="25">
        <v>43</v>
      </c>
      <c r="B45" s="26" t="s">
        <v>493</v>
      </c>
      <c r="C45" s="26" t="s">
        <v>579</v>
      </c>
      <c r="D45" s="26" t="s">
        <v>22</v>
      </c>
      <c r="E45" s="28">
        <v>45135</v>
      </c>
      <c r="F45" s="26" t="s">
        <v>580</v>
      </c>
      <c r="G45" s="26" t="s">
        <v>24</v>
      </c>
      <c r="H45" s="26" t="s">
        <v>60</v>
      </c>
      <c r="I45" s="28">
        <v>45138</v>
      </c>
      <c r="J45" s="26">
        <v>3</v>
      </c>
      <c r="K45" s="26" t="s">
        <v>26</v>
      </c>
      <c r="L45" s="26" t="s">
        <v>24</v>
      </c>
      <c r="M45" s="26" t="s">
        <v>34</v>
      </c>
    </row>
    <row r="46" spans="1:13" ht="55.8" thickBot="1">
      <c r="A46" s="9">
        <v>44</v>
      </c>
      <c r="B46" s="10" t="s">
        <v>493</v>
      </c>
      <c r="C46" s="10" t="s">
        <v>581</v>
      </c>
      <c r="D46" s="10" t="s">
        <v>22</v>
      </c>
      <c r="E46" s="12">
        <v>45136</v>
      </c>
      <c r="F46" s="10" t="s">
        <v>582</v>
      </c>
      <c r="G46" s="10" t="s">
        <v>24</v>
      </c>
      <c r="H46" s="10" t="s">
        <v>25</v>
      </c>
      <c r="I46" s="12">
        <v>45138</v>
      </c>
      <c r="J46" s="10">
        <v>2</v>
      </c>
      <c r="K46" s="10" t="s">
        <v>26</v>
      </c>
      <c r="L46" s="10" t="s">
        <v>24</v>
      </c>
      <c r="M46" s="62"/>
    </row>
    <row r="47" spans="1:13" ht="42" thickBot="1">
      <c r="A47" s="9">
        <v>45</v>
      </c>
      <c r="B47" s="10" t="s">
        <v>493</v>
      </c>
      <c r="C47" s="10" t="s">
        <v>583</v>
      </c>
      <c r="D47" s="10" t="s">
        <v>22</v>
      </c>
      <c r="E47" s="12">
        <v>45136</v>
      </c>
      <c r="F47" s="10" t="s">
        <v>584</v>
      </c>
      <c r="G47" s="10" t="s">
        <v>24</v>
      </c>
      <c r="H47" s="10" t="s">
        <v>25</v>
      </c>
      <c r="I47" s="12">
        <v>45138</v>
      </c>
      <c r="J47" s="10">
        <v>2</v>
      </c>
      <c r="K47" s="10" t="s">
        <v>26</v>
      </c>
      <c r="L47" s="10" t="s">
        <v>24</v>
      </c>
      <c r="M47" s="62"/>
    </row>
    <row r="48" spans="1:13" ht="42" thickBot="1">
      <c r="A48" s="40">
        <v>46</v>
      </c>
      <c r="B48" s="41" t="s">
        <v>493</v>
      </c>
      <c r="C48" s="41" t="s">
        <v>585</v>
      </c>
      <c r="D48" s="41" t="s">
        <v>22</v>
      </c>
      <c r="E48" s="43">
        <v>45138</v>
      </c>
      <c r="F48" s="41" t="s">
        <v>586</v>
      </c>
      <c r="G48" s="41" t="s">
        <v>24</v>
      </c>
      <c r="H48" s="41" t="s">
        <v>77</v>
      </c>
      <c r="I48" s="43">
        <v>45142</v>
      </c>
      <c r="J48" s="41">
        <v>4</v>
      </c>
      <c r="K48" s="41" t="s">
        <v>26</v>
      </c>
      <c r="L48" s="41" t="s">
        <v>24</v>
      </c>
      <c r="M48" s="84"/>
    </row>
    <row r="49" spans="1:13" ht="55.8" thickBot="1">
      <c r="A49" s="9">
        <v>47</v>
      </c>
      <c r="B49" s="10" t="s">
        <v>493</v>
      </c>
      <c r="C49" s="10" t="s">
        <v>587</v>
      </c>
      <c r="D49" s="10" t="s">
        <v>22</v>
      </c>
      <c r="E49" s="12">
        <v>45138</v>
      </c>
      <c r="F49" s="10" t="s">
        <v>588</v>
      </c>
      <c r="G49" s="10" t="s">
        <v>24</v>
      </c>
      <c r="H49" s="10" t="s">
        <v>25</v>
      </c>
      <c r="I49" s="12">
        <v>45138</v>
      </c>
      <c r="J49" s="10">
        <v>0</v>
      </c>
      <c r="K49" s="10" t="s">
        <v>26</v>
      </c>
      <c r="L49" s="10" t="s">
        <v>24</v>
      </c>
      <c r="M49" s="10" t="s">
        <v>150</v>
      </c>
    </row>
    <row r="50" spans="1:13" ht="55.8" thickBot="1">
      <c r="A50" s="9">
        <v>48</v>
      </c>
      <c r="B50" s="10" t="s">
        <v>493</v>
      </c>
      <c r="C50" s="10" t="s">
        <v>589</v>
      </c>
      <c r="D50" s="10" t="s">
        <v>22</v>
      </c>
      <c r="E50" s="12">
        <v>45139</v>
      </c>
      <c r="F50" s="10" t="s">
        <v>590</v>
      </c>
      <c r="G50" s="10" t="s">
        <v>24</v>
      </c>
      <c r="H50" s="10" t="s">
        <v>25</v>
      </c>
      <c r="I50" s="12">
        <v>45152</v>
      </c>
      <c r="J50" s="10">
        <v>13</v>
      </c>
      <c r="K50" s="10" t="s">
        <v>26</v>
      </c>
      <c r="L50" s="10" t="s">
        <v>24</v>
      </c>
      <c r="M50" s="62"/>
    </row>
    <row r="51" spans="1:13" ht="55.8" thickBot="1">
      <c r="A51" s="9">
        <v>49</v>
      </c>
      <c r="B51" s="10" t="s">
        <v>493</v>
      </c>
      <c r="C51" s="10" t="s">
        <v>591</v>
      </c>
      <c r="D51" s="10" t="s">
        <v>22</v>
      </c>
      <c r="E51" s="12">
        <v>45143</v>
      </c>
      <c r="F51" s="10" t="s">
        <v>592</v>
      </c>
      <c r="G51" s="10" t="s">
        <v>24</v>
      </c>
      <c r="H51" s="10" t="s">
        <v>25</v>
      </c>
      <c r="I51" s="12">
        <v>45145</v>
      </c>
      <c r="J51" s="10">
        <v>2</v>
      </c>
      <c r="K51" s="10" t="s">
        <v>26</v>
      </c>
      <c r="L51" s="10" t="s">
        <v>24</v>
      </c>
      <c r="M51" s="62"/>
    </row>
    <row r="52" spans="1:13" ht="42" thickBot="1">
      <c r="A52" s="40">
        <v>50</v>
      </c>
      <c r="B52" s="41" t="s">
        <v>493</v>
      </c>
      <c r="C52" s="41" t="s">
        <v>593</v>
      </c>
      <c r="D52" s="41" t="s">
        <v>22</v>
      </c>
      <c r="E52" s="43">
        <v>45144</v>
      </c>
      <c r="F52" s="41" t="s">
        <v>594</v>
      </c>
      <c r="G52" s="41" t="s">
        <v>24</v>
      </c>
      <c r="H52" s="41" t="s">
        <v>77</v>
      </c>
      <c r="I52" s="43">
        <v>45145</v>
      </c>
      <c r="J52" s="41">
        <v>1</v>
      </c>
      <c r="K52" s="41" t="s">
        <v>26</v>
      </c>
      <c r="L52" s="41" t="s">
        <v>24</v>
      </c>
      <c r="M52" s="84"/>
    </row>
    <row r="53" spans="1:13" ht="55.8" thickBot="1">
      <c r="A53" s="40">
        <v>51</v>
      </c>
      <c r="B53" s="41" t="s">
        <v>493</v>
      </c>
      <c r="C53" s="41" t="s">
        <v>595</v>
      </c>
      <c r="D53" s="41" t="s">
        <v>22</v>
      </c>
      <c r="E53" s="43">
        <v>45145</v>
      </c>
      <c r="F53" s="41" t="s">
        <v>596</v>
      </c>
      <c r="G53" s="41" t="s">
        <v>24</v>
      </c>
      <c r="H53" s="41" t="s">
        <v>77</v>
      </c>
      <c r="I53" s="43">
        <v>45146</v>
      </c>
      <c r="J53" s="41">
        <v>1</v>
      </c>
      <c r="K53" s="41" t="s">
        <v>26</v>
      </c>
      <c r="L53" s="41" t="s">
        <v>24</v>
      </c>
      <c r="M53" s="84"/>
    </row>
    <row r="54" spans="1:13" ht="28.2" thickBot="1">
      <c r="A54" s="9">
        <v>52</v>
      </c>
      <c r="B54" s="10" t="s">
        <v>493</v>
      </c>
      <c r="C54" s="10" t="s">
        <v>597</v>
      </c>
      <c r="D54" s="10" t="s">
        <v>22</v>
      </c>
      <c r="E54" s="12">
        <v>45145</v>
      </c>
      <c r="F54" s="10" t="s">
        <v>598</v>
      </c>
      <c r="G54" s="10" t="s">
        <v>24</v>
      </c>
      <c r="H54" s="10" t="s">
        <v>25</v>
      </c>
      <c r="I54" s="12">
        <v>45147</v>
      </c>
      <c r="J54" s="10">
        <v>2</v>
      </c>
      <c r="K54" s="10" t="s">
        <v>26</v>
      </c>
      <c r="L54" s="10" t="s">
        <v>24</v>
      </c>
      <c r="M54" s="62"/>
    </row>
    <row r="55" spans="1:13" ht="55.8" thickBot="1">
      <c r="A55" s="9">
        <v>53</v>
      </c>
      <c r="B55" s="10" t="s">
        <v>493</v>
      </c>
      <c r="C55" s="10" t="s">
        <v>599</v>
      </c>
      <c r="D55" s="10" t="s">
        <v>22</v>
      </c>
      <c r="E55" s="12">
        <v>45146</v>
      </c>
      <c r="F55" s="10" t="s">
        <v>409</v>
      </c>
      <c r="G55" s="10" t="s">
        <v>24</v>
      </c>
      <c r="H55" s="10" t="s">
        <v>25</v>
      </c>
      <c r="I55" s="12">
        <v>45148</v>
      </c>
      <c r="J55" s="10">
        <v>2</v>
      </c>
      <c r="K55" s="10" t="s">
        <v>26</v>
      </c>
      <c r="L55" s="10" t="s">
        <v>24</v>
      </c>
      <c r="M55" s="62"/>
    </row>
    <row r="56" spans="1:13" ht="42" thickBot="1">
      <c r="A56" s="9">
        <v>54</v>
      </c>
      <c r="B56" s="10" t="s">
        <v>493</v>
      </c>
      <c r="C56" s="10" t="s">
        <v>600</v>
      </c>
      <c r="D56" s="10" t="s">
        <v>22</v>
      </c>
      <c r="E56" s="12">
        <v>45147</v>
      </c>
      <c r="F56" s="10" t="s">
        <v>601</v>
      </c>
      <c r="G56" s="10" t="s">
        <v>24</v>
      </c>
      <c r="H56" s="10" t="s">
        <v>25</v>
      </c>
      <c r="I56" s="12">
        <v>45147</v>
      </c>
      <c r="J56" s="10">
        <v>0</v>
      </c>
      <c r="K56" s="10" t="s">
        <v>26</v>
      </c>
      <c r="L56" s="10" t="s">
        <v>24</v>
      </c>
      <c r="M56" s="10" t="s">
        <v>150</v>
      </c>
    </row>
    <row r="57" spans="1:13" ht="28.2" thickBot="1">
      <c r="A57" s="9">
        <v>55</v>
      </c>
      <c r="B57" s="10" t="s">
        <v>493</v>
      </c>
      <c r="C57" s="10" t="s">
        <v>602</v>
      </c>
      <c r="D57" s="10" t="s">
        <v>22</v>
      </c>
      <c r="E57" s="12">
        <v>45148</v>
      </c>
      <c r="F57" s="10" t="s">
        <v>603</v>
      </c>
      <c r="G57" s="10" t="s">
        <v>24</v>
      </c>
      <c r="H57" s="10" t="s">
        <v>25</v>
      </c>
      <c r="I57" s="12">
        <v>45148</v>
      </c>
      <c r="J57" s="10">
        <v>0</v>
      </c>
      <c r="K57" s="10" t="s">
        <v>26</v>
      </c>
      <c r="L57" s="10" t="s">
        <v>24</v>
      </c>
      <c r="M57" s="62"/>
    </row>
    <row r="58" spans="1:13" ht="55.8" thickBot="1">
      <c r="A58" s="19">
        <v>56</v>
      </c>
      <c r="B58" s="20" t="s">
        <v>493</v>
      </c>
      <c r="C58" s="20" t="s">
        <v>604</v>
      </c>
      <c r="D58" s="20" t="s">
        <v>163</v>
      </c>
      <c r="E58" s="22">
        <v>45149</v>
      </c>
      <c r="F58" s="20" t="s">
        <v>605</v>
      </c>
      <c r="G58" s="20" t="s">
        <v>24</v>
      </c>
      <c r="H58" s="20" t="s">
        <v>33</v>
      </c>
      <c r="I58" s="22">
        <v>45168</v>
      </c>
      <c r="J58" s="20">
        <v>19</v>
      </c>
      <c r="K58" s="20" t="s">
        <v>26</v>
      </c>
      <c r="L58" s="20" t="s">
        <v>24</v>
      </c>
      <c r="M58" s="20" t="s">
        <v>606</v>
      </c>
    </row>
    <row r="59" spans="1:13" ht="42" thickBot="1">
      <c r="A59" s="25">
        <v>57</v>
      </c>
      <c r="B59" s="26" t="s">
        <v>493</v>
      </c>
      <c r="C59" s="26" t="s">
        <v>607</v>
      </c>
      <c r="D59" s="26" t="s">
        <v>22</v>
      </c>
      <c r="E59" s="28">
        <v>45153</v>
      </c>
      <c r="F59" s="26" t="s">
        <v>608</v>
      </c>
      <c r="G59" s="26" t="s">
        <v>24</v>
      </c>
      <c r="H59" s="26" t="s">
        <v>60</v>
      </c>
      <c r="I59" s="28">
        <v>45153</v>
      </c>
      <c r="J59" s="26">
        <v>0</v>
      </c>
      <c r="K59" s="26" t="s">
        <v>26</v>
      </c>
      <c r="L59" s="26" t="s">
        <v>24</v>
      </c>
      <c r="M59" s="26" t="s">
        <v>193</v>
      </c>
    </row>
    <row r="60" spans="1:13" ht="28.2" thickBot="1">
      <c r="A60" s="9">
        <v>58</v>
      </c>
      <c r="B60" s="10" t="s">
        <v>493</v>
      </c>
      <c r="C60" s="10" t="s">
        <v>609</v>
      </c>
      <c r="D60" s="10" t="s">
        <v>22</v>
      </c>
      <c r="E60" s="12">
        <v>45153</v>
      </c>
      <c r="F60" s="10" t="s">
        <v>610</v>
      </c>
      <c r="G60" s="10" t="s">
        <v>24</v>
      </c>
      <c r="H60" s="10" t="s">
        <v>25</v>
      </c>
      <c r="I60" s="12">
        <v>45162</v>
      </c>
      <c r="J60" s="10">
        <v>9</v>
      </c>
      <c r="K60" s="10" t="s">
        <v>26</v>
      </c>
      <c r="L60" s="10" t="s">
        <v>24</v>
      </c>
      <c r="M60" s="62"/>
    </row>
    <row r="61" spans="1:13" ht="42" thickBot="1">
      <c r="A61" s="9">
        <v>59</v>
      </c>
      <c r="B61" s="10" t="s">
        <v>493</v>
      </c>
      <c r="C61" s="10" t="s">
        <v>611</v>
      </c>
      <c r="D61" s="10" t="s">
        <v>22</v>
      </c>
      <c r="E61" s="12">
        <v>45153</v>
      </c>
      <c r="F61" s="10" t="s">
        <v>612</v>
      </c>
      <c r="G61" s="10" t="s">
        <v>24</v>
      </c>
      <c r="H61" s="10" t="s">
        <v>25</v>
      </c>
      <c r="I61" s="12">
        <v>45153</v>
      </c>
      <c r="J61" s="10">
        <v>0</v>
      </c>
      <c r="K61" s="10" t="s">
        <v>26</v>
      </c>
      <c r="L61" s="10" t="s">
        <v>24</v>
      </c>
      <c r="M61" s="10" t="s">
        <v>150</v>
      </c>
    </row>
    <row r="62" spans="1:13" ht="42" thickBot="1">
      <c r="A62" s="9">
        <v>60</v>
      </c>
      <c r="B62" s="10" t="s">
        <v>493</v>
      </c>
      <c r="C62" s="10" t="s">
        <v>613</v>
      </c>
      <c r="D62" s="10" t="s">
        <v>22</v>
      </c>
      <c r="E62" s="12">
        <v>45153</v>
      </c>
      <c r="F62" s="10" t="s">
        <v>614</v>
      </c>
      <c r="G62" s="10" t="s">
        <v>24</v>
      </c>
      <c r="H62" s="10" t="s">
        <v>25</v>
      </c>
      <c r="I62" s="12">
        <v>45154</v>
      </c>
      <c r="J62" s="10">
        <v>1</v>
      </c>
      <c r="K62" s="10" t="s">
        <v>26</v>
      </c>
      <c r="L62" s="10" t="s">
        <v>24</v>
      </c>
      <c r="M62" s="10" t="s">
        <v>150</v>
      </c>
    </row>
    <row r="63" spans="1:13" ht="42" thickBot="1">
      <c r="A63" s="9">
        <v>61</v>
      </c>
      <c r="B63" s="10" t="s">
        <v>493</v>
      </c>
      <c r="C63" s="10" t="s">
        <v>615</v>
      </c>
      <c r="D63" s="10" t="s">
        <v>22</v>
      </c>
      <c r="E63" s="12">
        <v>45153</v>
      </c>
      <c r="F63" s="10" t="s">
        <v>616</v>
      </c>
      <c r="G63" s="10" t="s">
        <v>24</v>
      </c>
      <c r="H63" s="10" t="s">
        <v>25</v>
      </c>
      <c r="I63" s="12">
        <v>45154</v>
      </c>
      <c r="J63" s="10">
        <v>1</v>
      </c>
      <c r="K63" s="10" t="s">
        <v>26</v>
      </c>
      <c r="L63" s="10" t="s">
        <v>24</v>
      </c>
      <c r="M63" s="10" t="s">
        <v>150</v>
      </c>
    </row>
    <row r="64" spans="1:13" ht="28.2" thickBot="1">
      <c r="A64" s="9">
        <v>62</v>
      </c>
      <c r="B64" s="10" t="s">
        <v>493</v>
      </c>
      <c r="C64" s="10" t="s">
        <v>617</v>
      </c>
      <c r="D64" s="10" t="s">
        <v>22</v>
      </c>
      <c r="E64" s="12">
        <v>45154</v>
      </c>
      <c r="F64" s="10" t="s">
        <v>618</v>
      </c>
      <c r="G64" s="10" t="s">
        <v>24</v>
      </c>
      <c r="H64" s="10" t="s">
        <v>25</v>
      </c>
      <c r="I64" s="12">
        <v>45162</v>
      </c>
      <c r="J64" s="10">
        <v>8</v>
      </c>
      <c r="K64" s="10" t="s">
        <v>26</v>
      </c>
      <c r="L64" s="10" t="s">
        <v>24</v>
      </c>
      <c r="M64" s="62"/>
    </row>
    <row r="65" spans="1:13" ht="28.2" thickBot="1">
      <c r="A65" s="19">
        <v>63</v>
      </c>
      <c r="B65" s="20" t="s">
        <v>493</v>
      </c>
      <c r="C65" s="20" t="s">
        <v>619</v>
      </c>
      <c r="D65" s="20" t="s">
        <v>22</v>
      </c>
      <c r="E65" s="22">
        <v>45154</v>
      </c>
      <c r="F65" s="20" t="s">
        <v>620</v>
      </c>
      <c r="G65" s="20" t="s">
        <v>24</v>
      </c>
      <c r="H65" s="20" t="s">
        <v>33</v>
      </c>
      <c r="I65" s="22">
        <v>45154</v>
      </c>
      <c r="J65" s="20">
        <v>0</v>
      </c>
      <c r="K65" s="20" t="s">
        <v>26</v>
      </c>
      <c r="L65" s="20" t="s">
        <v>24</v>
      </c>
      <c r="M65" s="39"/>
    </row>
    <row r="66" spans="1:13" ht="69.599999999999994" thickBot="1">
      <c r="A66" s="9">
        <v>64</v>
      </c>
      <c r="B66" s="10" t="s">
        <v>493</v>
      </c>
      <c r="C66" s="10" t="s">
        <v>621</v>
      </c>
      <c r="D66" s="10" t="s">
        <v>22</v>
      </c>
      <c r="E66" s="12">
        <v>45154</v>
      </c>
      <c r="F66" s="10" t="s">
        <v>622</v>
      </c>
      <c r="G66" s="10" t="s">
        <v>24</v>
      </c>
      <c r="H66" s="10" t="s">
        <v>25</v>
      </c>
      <c r="I66" s="12">
        <v>45160</v>
      </c>
      <c r="J66" s="10">
        <v>6</v>
      </c>
      <c r="K66" s="10" t="s">
        <v>26</v>
      </c>
      <c r="L66" s="10" t="s">
        <v>24</v>
      </c>
      <c r="M66" s="62"/>
    </row>
    <row r="67" spans="1:13" ht="55.8" thickBot="1">
      <c r="A67" s="9">
        <v>65</v>
      </c>
      <c r="B67" s="10" t="s">
        <v>493</v>
      </c>
      <c r="C67" s="10" t="s">
        <v>623</v>
      </c>
      <c r="D67" s="10" t="s">
        <v>22</v>
      </c>
      <c r="E67" s="12">
        <v>45154</v>
      </c>
      <c r="F67" s="10" t="s">
        <v>624</v>
      </c>
      <c r="G67" s="10" t="s">
        <v>24</v>
      </c>
      <c r="H67" s="10" t="s">
        <v>25</v>
      </c>
      <c r="I67" s="12">
        <v>45155</v>
      </c>
      <c r="J67" s="10">
        <v>1</v>
      </c>
      <c r="K67" s="10" t="s">
        <v>26</v>
      </c>
      <c r="L67" s="10" t="s">
        <v>24</v>
      </c>
      <c r="M67" s="62"/>
    </row>
    <row r="68" spans="1:13" ht="42" thickBot="1">
      <c r="A68" s="25">
        <v>66</v>
      </c>
      <c r="B68" s="26" t="s">
        <v>493</v>
      </c>
      <c r="C68" s="26" t="s">
        <v>625</v>
      </c>
      <c r="D68" s="26" t="s">
        <v>22</v>
      </c>
      <c r="E68" s="28">
        <v>45155</v>
      </c>
      <c r="F68" s="26" t="s">
        <v>626</v>
      </c>
      <c r="G68" s="26" t="s">
        <v>24</v>
      </c>
      <c r="H68" s="26" t="s">
        <v>60</v>
      </c>
      <c r="I68" s="28">
        <v>45155</v>
      </c>
      <c r="J68" s="26">
        <v>0</v>
      </c>
      <c r="K68" s="26" t="s">
        <v>26</v>
      </c>
      <c r="L68" s="26" t="s">
        <v>24</v>
      </c>
      <c r="M68" s="26" t="s">
        <v>193</v>
      </c>
    </row>
    <row r="69" spans="1:13" ht="42" thickBot="1">
      <c r="A69" s="19">
        <v>67</v>
      </c>
      <c r="B69" s="20" t="s">
        <v>493</v>
      </c>
      <c r="C69" s="20" t="s">
        <v>627</v>
      </c>
      <c r="D69" s="20" t="s">
        <v>22</v>
      </c>
      <c r="E69" s="22">
        <v>45155</v>
      </c>
      <c r="F69" s="20" t="s">
        <v>626</v>
      </c>
      <c r="G69" s="20" t="s">
        <v>24</v>
      </c>
      <c r="H69" s="20" t="s">
        <v>33</v>
      </c>
      <c r="I69" s="22">
        <v>45155</v>
      </c>
      <c r="J69" s="20">
        <v>0</v>
      </c>
      <c r="K69" s="20" t="s">
        <v>26</v>
      </c>
      <c r="L69" s="20" t="s">
        <v>24</v>
      </c>
      <c r="M69" s="39"/>
    </row>
    <row r="70" spans="1:13" ht="28.2" thickBot="1">
      <c r="A70" s="9">
        <v>68</v>
      </c>
      <c r="B70" s="10" t="s">
        <v>493</v>
      </c>
      <c r="C70" s="10" t="s">
        <v>628</v>
      </c>
      <c r="D70" s="10" t="s">
        <v>22</v>
      </c>
      <c r="E70" s="12">
        <v>45156</v>
      </c>
      <c r="F70" s="10" t="s">
        <v>629</v>
      </c>
      <c r="G70" s="10" t="s">
        <v>24</v>
      </c>
      <c r="H70" s="10" t="s">
        <v>25</v>
      </c>
      <c r="I70" s="12">
        <v>45161</v>
      </c>
      <c r="J70" s="10">
        <v>5</v>
      </c>
      <c r="K70" s="10" t="s">
        <v>26</v>
      </c>
      <c r="L70" s="10" t="s">
        <v>24</v>
      </c>
      <c r="M70" s="62"/>
    </row>
    <row r="71" spans="1:13" ht="55.8" thickBot="1">
      <c r="A71" s="9">
        <v>69</v>
      </c>
      <c r="B71" s="10" t="s">
        <v>493</v>
      </c>
      <c r="C71" s="10" t="s">
        <v>630</v>
      </c>
      <c r="D71" s="10" t="s">
        <v>22</v>
      </c>
      <c r="E71" s="12">
        <v>45156</v>
      </c>
      <c r="F71" s="10" t="s">
        <v>631</v>
      </c>
      <c r="G71" s="10" t="s">
        <v>24</v>
      </c>
      <c r="H71" s="10" t="s">
        <v>25</v>
      </c>
      <c r="I71" s="12">
        <v>45162</v>
      </c>
      <c r="J71" s="10">
        <v>6</v>
      </c>
      <c r="K71" s="10" t="s">
        <v>26</v>
      </c>
      <c r="L71" s="10" t="s">
        <v>24</v>
      </c>
      <c r="M71" s="62"/>
    </row>
    <row r="72" spans="1:13" ht="69.599999999999994" thickBot="1">
      <c r="A72" s="9">
        <v>70</v>
      </c>
      <c r="B72" s="10" t="s">
        <v>493</v>
      </c>
      <c r="C72" s="10" t="s">
        <v>632</v>
      </c>
      <c r="D72" s="10" t="s">
        <v>22</v>
      </c>
      <c r="E72" s="12">
        <v>45159</v>
      </c>
      <c r="F72" s="10" t="s">
        <v>633</v>
      </c>
      <c r="G72" s="10" t="s">
        <v>24</v>
      </c>
      <c r="H72" s="10" t="s">
        <v>25</v>
      </c>
      <c r="I72" s="12">
        <v>45160</v>
      </c>
      <c r="J72" s="10">
        <v>1</v>
      </c>
      <c r="K72" s="10" t="s">
        <v>26</v>
      </c>
      <c r="L72" s="10" t="s">
        <v>24</v>
      </c>
      <c r="M72" s="10" t="s">
        <v>634</v>
      </c>
    </row>
    <row r="73" spans="1:13" ht="55.8" thickBot="1">
      <c r="A73" s="9">
        <v>71</v>
      </c>
      <c r="B73" s="10" t="s">
        <v>493</v>
      </c>
      <c r="C73" s="10" t="s">
        <v>635</v>
      </c>
      <c r="D73" s="10" t="s">
        <v>22</v>
      </c>
      <c r="E73" s="12">
        <v>45160</v>
      </c>
      <c r="F73" s="10" t="s">
        <v>636</v>
      </c>
      <c r="G73" s="10" t="s">
        <v>24</v>
      </c>
      <c r="H73" s="10" t="s">
        <v>25</v>
      </c>
      <c r="I73" s="12">
        <v>45161</v>
      </c>
      <c r="J73" s="10">
        <v>1</v>
      </c>
      <c r="K73" s="10" t="s">
        <v>26</v>
      </c>
      <c r="L73" s="10" t="s">
        <v>24</v>
      </c>
      <c r="M73" s="62"/>
    </row>
    <row r="74" spans="1:13" ht="55.8" thickBot="1">
      <c r="A74" s="9">
        <v>72</v>
      </c>
      <c r="B74" s="10" t="s">
        <v>493</v>
      </c>
      <c r="C74" s="10" t="s">
        <v>637</v>
      </c>
      <c r="D74" s="10" t="s">
        <v>22</v>
      </c>
      <c r="E74" s="12">
        <v>45160</v>
      </c>
      <c r="F74" s="10" t="s">
        <v>638</v>
      </c>
      <c r="G74" s="10" t="s">
        <v>24</v>
      </c>
      <c r="H74" s="10" t="s">
        <v>25</v>
      </c>
      <c r="I74" s="12">
        <v>45160</v>
      </c>
      <c r="J74" s="10">
        <v>0</v>
      </c>
      <c r="K74" s="10" t="s">
        <v>26</v>
      </c>
      <c r="L74" s="10" t="s">
        <v>24</v>
      </c>
      <c r="M74" s="10" t="s">
        <v>150</v>
      </c>
    </row>
    <row r="75" spans="1:13" ht="55.8" thickBot="1">
      <c r="A75" s="9">
        <v>73</v>
      </c>
      <c r="B75" s="10" t="s">
        <v>493</v>
      </c>
      <c r="C75" s="10" t="s">
        <v>639</v>
      </c>
      <c r="D75" s="10" t="s">
        <v>22</v>
      </c>
      <c r="E75" s="12">
        <v>45160</v>
      </c>
      <c r="F75" s="10" t="s">
        <v>640</v>
      </c>
      <c r="G75" s="10" t="s">
        <v>24</v>
      </c>
      <c r="H75" s="10" t="s">
        <v>25</v>
      </c>
      <c r="I75" s="12">
        <v>45167</v>
      </c>
      <c r="J75" s="10">
        <v>7</v>
      </c>
      <c r="K75" s="10" t="s">
        <v>26</v>
      </c>
      <c r="L75" s="10" t="s">
        <v>24</v>
      </c>
      <c r="M75" s="62"/>
    </row>
    <row r="76" spans="1:13" ht="55.8" thickBot="1">
      <c r="A76" s="9">
        <v>74</v>
      </c>
      <c r="B76" s="10" t="s">
        <v>493</v>
      </c>
      <c r="C76" s="10" t="s">
        <v>641</v>
      </c>
      <c r="D76" s="10" t="s">
        <v>22</v>
      </c>
      <c r="E76" s="12">
        <v>45161</v>
      </c>
      <c r="F76" s="10" t="s">
        <v>642</v>
      </c>
      <c r="G76" s="10" t="s">
        <v>24</v>
      </c>
      <c r="H76" s="10" t="s">
        <v>25</v>
      </c>
      <c r="I76" s="12">
        <v>45167</v>
      </c>
      <c r="J76" s="10">
        <v>6</v>
      </c>
      <c r="K76" s="10" t="s">
        <v>26</v>
      </c>
      <c r="L76" s="10" t="s">
        <v>24</v>
      </c>
      <c r="M76" s="62"/>
    </row>
    <row r="77" spans="1:13" ht="55.8" thickBot="1">
      <c r="A77" s="9">
        <v>75</v>
      </c>
      <c r="B77" s="10" t="s">
        <v>493</v>
      </c>
      <c r="C77" s="10" t="s">
        <v>643</v>
      </c>
      <c r="D77" s="10" t="s">
        <v>22</v>
      </c>
      <c r="E77" s="12">
        <v>45161</v>
      </c>
      <c r="F77" s="10" t="s">
        <v>644</v>
      </c>
      <c r="G77" s="10" t="s">
        <v>24</v>
      </c>
      <c r="H77" s="10" t="s">
        <v>25</v>
      </c>
      <c r="I77" s="12">
        <v>45162</v>
      </c>
      <c r="J77" s="10">
        <v>1</v>
      </c>
      <c r="K77" s="10" t="s">
        <v>26</v>
      </c>
      <c r="L77" s="10" t="s">
        <v>24</v>
      </c>
      <c r="M77" s="62"/>
    </row>
    <row r="78" spans="1:13" ht="55.8" thickBot="1">
      <c r="A78" s="25">
        <v>76</v>
      </c>
      <c r="B78" s="26" t="s">
        <v>493</v>
      </c>
      <c r="C78" s="26" t="s">
        <v>645</v>
      </c>
      <c r="D78" s="26" t="s">
        <v>22</v>
      </c>
      <c r="E78" s="28">
        <v>45162</v>
      </c>
      <c r="F78" s="26" t="s">
        <v>646</v>
      </c>
      <c r="G78" s="26" t="s">
        <v>24</v>
      </c>
      <c r="H78" s="26" t="s">
        <v>60</v>
      </c>
      <c r="I78" s="28">
        <v>45163</v>
      </c>
      <c r="J78" s="26">
        <v>1</v>
      </c>
      <c r="K78" s="26" t="s">
        <v>26</v>
      </c>
      <c r="L78" s="26" t="s">
        <v>24</v>
      </c>
      <c r="M78" s="26" t="s">
        <v>193</v>
      </c>
    </row>
    <row r="79" spans="1:13" ht="55.8" thickBot="1">
      <c r="A79" s="9">
        <v>77</v>
      </c>
      <c r="B79" s="10" t="s">
        <v>493</v>
      </c>
      <c r="C79" s="10" t="s">
        <v>647</v>
      </c>
      <c r="D79" s="10" t="s">
        <v>22</v>
      </c>
      <c r="E79" s="12">
        <v>45163</v>
      </c>
      <c r="F79" s="10" t="s">
        <v>648</v>
      </c>
      <c r="G79" s="10" t="s">
        <v>24</v>
      </c>
      <c r="H79" s="10" t="s">
        <v>25</v>
      </c>
      <c r="I79" s="12">
        <v>45167</v>
      </c>
      <c r="J79" s="10">
        <v>4</v>
      </c>
      <c r="K79" s="10" t="s">
        <v>26</v>
      </c>
      <c r="L79" s="10" t="s">
        <v>24</v>
      </c>
      <c r="M79" s="62"/>
    </row>
    <row r="80" spans="1:13" ht="55.8" thickBot="1">
      <c r="A80" s="19">
        <v>78</v>
      </c>
      <c r="B80" s="20" t="s">
        <v>493</v>
      </c>
      <c r="C80" s="20" t="s">
        <v>649</v>
      </c>
      <c r="D80" s="20" t="s">
        <v>22</v>
      </c>
      <c r="E80" s="22">
        <v>45163</v>
      </c>
      <c r="F80" s="20" t="s">
        <v>650</v>
      </c>
      <c r="G80" s="20" t="s">
        <v>24</v>
      </c>
      <c r="H80" s="20" t="s">
        <v>33</v>
      </c>
      <c r="I80" s="22">
        <v>45163</v>
      </c>
      <c r="J80" s="20">
        <v>0</v>
      </c>
      <c r="K80" s="20" t="s">
        <v>26</v>
      </c>
      <c r="L80" s="20" t="s">
        <v>24</v>
      </c>
      <c r="M80" s="39"/>
    </row>
    <row r="81" spans="1:13" ht="28.2" thickBot="1">
      <c r="A81" s="9">
        <v>79</v>
      </c>
      <c r="B81" s="10" t="s">
        <v>493</v>
      </c>
      <c r="C81" s="10" t="s">
        <v>651</v>
      </c>
      <c r="D81" s="10" t="s">
        <v>22</v>
      </c>
      <c r="E81" s="12">
        <v>45163</v>
      </c>
      <c r="F81" s="10" t="s">
        <v>652</v>
      </c>
      <c r="G81" s="10" t="s">
        <v>24</v>
      </c>
      <c r="H81" s="10" t="s">
        <v>25</v>
      </c>
      <c r="I81" s="12">
        <v>45167</v>
      </c>
      <c r="J81" s="10">
        <v>4</v>
      </c>
      <c r="K81" s="10" t="s">
        <v>26</v>
      </c>
      <c r="L81" s="10" t="s">
        <v>24</v>
      </c>
      <c r="M81" s="62"/>
    </row>
    <row r="82" spans="1:13" ht="55.8" thickBot="1">
      <c r="A82" s="9">
        <v>80</v>
      </c>
      <c r="B82" s="10" t="s">
        <v>493</v>
      </c>
      <c r="C82" s="10" t="s">
        <v>653</v>
      </c>
      <c r="D82" s="10" t="s">
        <v>22</v>
      </c>
      <c r="E82" s="12">
        <v>45163</v>
      </c>
      <c r="F82" s="10" t="s">
        <v>654</v>
      </c>
      <c r="G82" s="10" t="s">
        <v>24</v>
      </c>
      <c r="H82" s="10" t="s">
        <v>25</v>
      </c>
      <c r="I82" s="12">
        <v>45167</v>
      </c>
      <c r="J82" s="10">
        <v>4</v>
      </c>
      <c r="K82" s="10" t="s">
        <v>26</v>
      </c>
      <c r="L82" s="10" t="s">
        <v>24</v>
      </c>
      <c r="M82" s="62"/>
    </row>
    <row r="83" spans="1:13" ht="28.2" thickBot="1">
      <c r="A83" s="19">
        <v>81</v>
      </c>
      <c r="B83" s="20" t="s">
        <v>493</v>
      </c>
      <c r="C83" s="20" t="s">
        <v>655</v>
      </c>
      <c r="D83" s="20" t="s">
        <v>22</v>
      </c>
      <c r="E83" s="22">
        <v>45164</v>
      </c>
      <c r="F83" s="20" t="s">
        <v>656</v>
      </c>
      <c r="G83" s="20" t="s">
        <v>24</v>
      </c>
      <c r="H83" s="20" t="s">
        <v>33</v>
      </c>
      <c r="I83" s="22">
        <v>45164</v>
      </c>
      <c r="J83" s="20">
        <v>0</v>
      </c>
      <c r="K83" s="20" t="s">
        <v>26</v>
      </c>
      <c r="L83" s="20" t="s">
        <v>24</v>
      </c>
      <c r="M83" s="39"/>
    </row>
    <row r="84" spans="1:13" ht="28.2" thickBot="1">
      <c r="A84" s="19">
        <v>82</v>
      </c>
      <c r="B84" s="20" t="s">
        <v>493</v>
      </c>
      <c r="C84" s="20" t="s">
        <v>657</v>
      </c>
      <c r="D84" s="20" t="s">
        <v>22</v>
      </c>
      <c r="E84" s="22">
        <v>45164</v>
      </c>
      <c r="F84" s="20" t="s">
        <v>658</v>
      </c>
      <c r="G84" s="20" t="s">
        <v>24</v>
      </c>
      <c r="H84" s="20" t="s">
        <v>33</v>
      </c>
      <c r="I84" s="22">
        <v>45165</v>
      </c>
      <c r="J84" s="20">
        <v>1</v>
      </c>
      <c r="K84" s="20" t="s">
        <v>26</v>
      </c>
      <c r="L84" s="20" t="s">
        <v>24</v>
      </c>
      <c r="M84" s="39"/>
    </row>
    <row r="85" spans="1:13" ht="14.4" thickBot="1">
      <c r="A85" s="19">
        <v>83</v>
      </c>
      <c r="B85" s="20" t="s">
        <v>493</v>
      </c>
      <c r="C85" s="20" t="s">
        <v>659</v>
      </c>
      <c r="D85" s="20" t="s">
        <v>22</v>
      </c>
      <c r="E85" s="22">
        <v>45164</v>
      </c>
      <c r="F85" s="20" t="s">
        <v>660</v>
      </c>
      <c r="G85" s="20" t="s">
        <v>24</v>
      </c>
      <c r="H85" s="20" t="s">
        <v>33</v>
      </c>
      <c r="I85" s="22">
        <v>45165</v>
      </c>
      <c r="J85" s="20">
        <v>1</v>
      </c>
      <c r="K85" s="20" t="s">
        <v>26</v>
      </c>
      <c r="L85" s="20" t="s">
        <v>24</v>
      </c>
      <c r="M85" s="39"/>
    </row>
    <row r="86" spans="1:13" ht="55.8" thickBot="1">
      <c r="A86" s="19">
        <v>84</v>
      </c>
      <c r="B86" s="20" t="s">
        <v>493</v>
      </c>
      <c r="C86" s="20" t="s">
        <v>661</v>
      </c>
      <c r="D86" s="20" t="s">
        <v>22</v>
      </c>
      <c r="E86" s="22">
        <v>45164</v>
      </c>
      <c r="F86" s="20" t="s">
        <v>662</v>
      </c>
      <c r="G86" s="20" t="s">
        <v>24</v>
      </c>
      <c r="H86" s="20" t="s">
        <v>33</v>
      </c>
      <c r="I86" s="22">
        <v>45165</v>
      </c>
      <c r="J86" s="20">
        <v>1</v>
      </c>
      <c r="K86" s="20" t="s">
        <v>26</v>
      </c>
      <c r="L86" s="20" t="s">
        <v>24</v>
      </c>
      <c r="M86" s="39"/>
    </row>
    <row r="87" spans="1:13" ht="69.599999999999994" thickBot="1">
      <c r="A87" s="19">
        <v>85</v>
      </c>
      <c r="B87" s="20" t="s">
        <v>493</v>
      </c>
      <c r="C87" s="20" t="s">
        <v>663</v>
      </c>
      <c r="D87" s="20" t="s">
        <v>22</v>
      </c>
      <c r="E87" s="22">
        <v>45164</v>
      </c>
      <c r="F87" s="20" t="s">
        <v>664</v>
      </c>
      <c r="G87" s="20" t="s">
        <v>24</v>
      </c>
      <c r="H87" s="20" t="s">
        <v>33</v>
      </c>
      <c r="I87" s="22">
        <v>45165</v>
      </c>
      <c r="J87" s="20">
        <v>1</v>
      </c>
      <c r="K87" s="20" t="s">
        <v>26</v>
      </c>
      <c r="L87" s="20" t="s">
        <v>24</v>
      </c>
      <c r="M87" s="39"/>
    </row>
    <row r="88" spans="1:13" ht="42" thickBot="1">
      <c r="A88" s="9">
        <v>86</v>
      </c>
      <c r="B88" s="10" t="s">
        <v>493</v>
      </c>
      <c r="C88" s="10" t="s">
        <v>665</v>
      </c>
      <c r="D88" s="10" t="s">
        <v>22</v>
      </c>
      <c r="E88" s="12">
        <v>45166</v>
      </c>
      <c r="F88" s="10" t="s">
        <v>666</v>
      </c>
      <c r="G88" s="10" t="s">
        <v>24</v>
      </c>
      <c r="H88" s="10" t="s">
        <v>25</v>
      </c>
      <c r="I88" s="12">
        <v>45167</v>
      </c>
      <c r="J88" s="10">
        <v>1</v>
      </c>
      <c r="K88" s="10" t="s">
        <v>26</v>
      </c>
      <c r="L88" s="10" t="s">
        <v>24</v>
      </c>
      <c r="M88" s="62"/>
    </row>
    <row r="89" spans="1:13" ht="42" thickBot="1">
      <c r="A89" s="19">
        <v>87</v>
      </c>
      <c r="B89" s="20" t="s">
        <v>493</v>
      </c>
      <c r="C89" s="20" t="s">
        <v>667</v>
      </c>
      <c r="D89" s="20" t="s">
        <v>22</v>
      </c>
      <c r="E89" s="22">
        <v>45166</v>
      </c>
      <c r="F89" s="20" t="s">
        <v>668</v>
      </c>
      <c r="G89" s="20" t="s">
        <v>24</v>
      </c>
      <c r="H89" s="20" t="s">
        <v>33</v>
      </c>
      <c r="I89" s="22">
        <v>45167</v>
      </c>
      <c r="J89" s="20">
        <v>1</v>
      </c>
      <c r="K89" s="20" t="s">
        <v>26</v>
      </c>
      <c r="L89" s="20" t="s">
        <v>24</v>
      </c>
      <c r="M89" s="39"/>
    </row>
    <row r="90" spans="1:13" ht="42" thickBot="1">
      <c r="A90" s="9">
        <v>88</v>
      </c>
      <c r="B90" s="10" t="s">
        <v>493</v>
      </c>
      <c r="C90" s="10" t="s">
        <v>669</v>
      </c>
      <c r="D90" s="10" t="s">
        <v>22</v>
      </c>
      <c r="E90" s="12">
        <v>45167</v>
      </c>
      <c r="F90" s="10" t="s">
        <v>670</v>
      </c>
      <c r="G90" s="10" t="s">
        <v>24</v>
      </c>
      <c r="H90" s="10" t="s">
        <v>25</v>
      </c>
      <c r="I90" s="12">
        <v>45167</v>
      </c>
      <c r="J90" s="10">
        <v>0</v>
      </c>
      <c r="K90" s="10" t="s">
        <v>26</v>
      </c>
      <c r="L90" s="10" t="s">
        <v>24</v>
      </c>
      <c r="M90" s="10" t="s">
        <v>150</v>
      </c>
    </row>
    <row r="91" spans="1:13" ht="42" thickBot="1">
      <c r="A91" s="25">
        <v>89</v>
      </c>
      <c r="B91" s="26" t="s">
        <v>493</v>
      </c>
      <c r="C91" s="26" t="s">
        <v>671</v>
      </c>
      <c r="D91" s="26" t="s">
        <v>22</v>
      </c>
      <c r="E91" s="28">
        <v>45168</v>
      </c>
      <c r="F91" s="26" t="s">
        <v>672</v>
      </c>
      <c r="G91" s="26" t="s">
        <v>24</v>
      </c>
      <c r="H91" s="26" t="s">
        <v>60</v>
      </c>
      <c r="I91" s="28">
        <v>45168</v>
      </c>
      <c r="J91" s="26">
        <v>0</v>
      </c>
      <c r="K91" s="26" t="s">
        <v>26</v>
      </c>
      <c r="L91" s="26" t="s">
        <v>24</v>
      </c>
      <c r="M91" s="26" t="s">
        <v>34</v>
      </c>
    </row>
    <row r="92" spans="1:13" ht="42" thickBot="1">
      <c r="A92" s="40">
        <v>90</v>
      </c>
      <c r="B92" s="41" t="s">
        <v>493</v>
      </c>
      <c r="C92" s="41" t="s">
        <v>673</v>
      </c>
      <c r="D92" s="41" t="s">
        <v>22</v>
      </c>
      <c r="E92" s="43">
        <v>45168</v>
      </c>
      <c r="F92" s="41" t="s">
        <v>674</v>
      </c>
      <c r="G92" s="41" t="s">
        <v>24</v>
      </c>
      <c r="H92" s="41" t="s">
        <v>77</v>
      </c>
      <c r="I92" s="43">
        <v>45168</v>
      </c>
      <c r="J92" s="41">
        <v>0</v>
      </c>
      <c r="K92" s="41" t="s">
        <v>26</v>
      </c>
      <c r="L92" s="41" t="s">
        <v>24</v>
      </c>
      <c r="M92" s="41" t="s">
        <v>150</v>
      </c>
    </row>
    <row r="93" spans="1:13" ht="97.2" thickBot="1">
      <c r="A93" s="25">
        <v>91</v>
      </c>
      <c r="B93" s="26" t="s">
        <v>493</v>
      </c>
      <c r="C93" s="26" t="s">
        <v>675</v>
      </c>
      <c r="D93" s="26" t="s">
        <v>22</v>
      </c>
      <c r="E93" s="28">
        <v>45168</v>
      </c>
      <c r="F93" s="26" t="s">
        <v>676</v>
      </c>
      <c r="G93" s="26" t="s">
        <v>24</v>
      </c>
      <c r="H93" s="26" t="s">
        <v>60</v>
      </c>
      <c r="I93" s="28">
        <v>45181</v>
      </c>
      <c r="J93" s="26">
        <v>13</v>
      </c>
      <c r="K93" s="26" t="s">
        <v>26</v>
      </c>
      <c r="L93" s="26" t="s">
        <v>24</v>
      </c>
      <c r="M93" s="26" t="s">
        <v>677</v>
      </c>
    </row>
    <row r="94" spans="1:13" ht="28.2" thickBot="1">
      <c r="A94" s="9">
        <v>92</v>
      </c>
      <c r="B94" s="10" t="s">
        <v>493</v>
      </c>
      <c r="C94" s="10" t="s">
        <v>678</v>
      </c>
      <c r="D94" s="10" t="s">
        <v>22</v>
      </c>
      <c r="E94" s="12">
        <v>45169</v>
      </c>
      <c r="F94" s="10" t="s">
        <v>679</v>
      </c>
      <c r="G94" s="10" t="s">
        <v>24</v>
      </c>
      <c r="H94" s="10" t="s">
        <v>25</v>
      </c>
      <c r="I94" s="12">
        <v>45183</v>
      </c>
      <c r="J94" s="10">
        <v>14</v>
      </c>
      <c r="K94" s="10" t="s">
        <v>26</v>
      </c>
      <c r="L94" s="10" t="s">
        <v>24</v>
      </c>
      <c r="M94" s="62"/>
    </row>
    <row r="95" spans="1:13" ht="69.599999999999994" thickBot="1">
      <c r="A95" s="9">
        <v>93</v>
      </c>
      <c r="B95" s="10" t="s">
        <v>493</v>
      </c>
      <c r="C95" s="10" t="s">
        <v>680</v>
      </c>
      <c r="D95" s="10" t="s">
        <v>22</v>
      </c>
      <c r="E95" s="12">
        <v>45169</v>
      </c>
      <c r="F95" s="10" t="s">
        <v>681</v>
      </c>
      <c r="G95" s="10" t="s">
        <v>24</v>
      </c>
      <c r="H95" s="10" t="s">
        <v>25</v>
      </c>
      <c r="I95" s="12">
        <v>45174</v>
      </c>
      <c r="J95" s="10">
        <v>5</v>
      </c>
      <c r="K95" s="10" t="s">
        <v>26</v>
      </c>
      <c r="L95" s="10" t="s">
        <v>24</v>
      </c>
      <c r="M95" s="62"/>
    </row>
    <row r="96" spans="1:13" ht="97.2" thickBot="1">
      <c r="A96" s="25">
        <v>94</v>
      </c>
      <c r="B96" s="26" t="s">
        <v>493</v>
      </c>
      <c r="C96" s="26" t="s">
        <v>682</v>
      </c>
      <c r="D96" s="26" t="s">
        <v>22</v>
      </c>
      <c r="E96" s="28">
        <v>45169</v>
      </c>
      <c r="F96" s="26" t="s">
        <v>683</v>
      </c>
      <c r="G96" s="26" t="s">
        <v>24</v>
      </c>
      <c r="H96" s="26" t="s">
        <v>60</v>
      </c>
      <c r="I96" s="28">
        <v>45181</v>
      </c>
      <c r="J96" s="26">
        <v>12</v>
      </c>
      <c r="K96" s="26" t="s">
        <v>26</v>
      </c>
      <c r="L96" s="26" t="s">
        <v>24</v>
      </c>
      <c r="M96" s="26" t="s">
        <v>677</v>
      </c>
    </row>
    <row r="97" spans="1:13" ht="42" thickBot="1">
      <c r="A97" s="25">
        <v>95</v>
      </c>
      <c r="B97" s="26" t="s">
        <v>493</v>
      </c>
      <c r="C97" s="26" t="s">
        <v>684</v>
      </c>
      <c r="D97" s="26" t="s">
        <v>22</v>
      </c>
      <c r="E97" s="28">
        <v>45169</v>
      </c>
      <c r="F97" s="26" t="s">
        <v>685</v>
      </c>
      <c r="G97" s="26" t="s">
        <v>24</v>
      </c>
      <c r="H97" s="26" t="s">
        <v>60</v>
      </c>
      <c r="I97" s="28">
        <v>45169</v>
      </c>
      <c r="J97" s="26">
        <v>0</v>
      </c>
      <c r="K97" s="26" t="s">
        <v>26</v>
      </c>
      <c r="L97" s="26" t="s">
        <v>24</v>
      </c>
      <c r="M97" s="26" t="s">
        <v>193</v>
      </c>
    </row>
    <row r="98" spans="1:13" ht="97.2" thickBot="1">
      <c r="A98" s="25">
        <v>96</v>
      </c>
      <c r="B98" s="26" t="s">
        <v>493</v>
      </c>
      <c r="C98" s="26" t="s">
        <v>686</v>
      </c>
      <c r="D98" s="26" t="s">
        <v>22</v>
      </c>
      <c r="E98" s="28">
        <v>45169</v>
      </c>
      <c r="F98" s="26" t="s">
        <v>687</v>
      </c>
      <c r="G98" s="26" t="s">
        <v>24</v>
      </c>
      <c r="H98" s="26" t="s">
        <v>60</v>
      </c>
      <c r="I98" s="28">
        <v>45181</v>
      </c>
      <c r="J98" s="26">
        <v>12</v>
      </c>
      <c r="K98" s="26" t="s">
        <v>26</v>
      </c>
      <c r="L98" s="26" t="s">
        <v>24</v>
      </c>
      <c r="M98" s="26" t="s">
        <v>677</v>
      </c>
    </row>
    <row r="99" spans="1:13" ht="28.2" thickBot="1">
      <c r="A99" s="9">
        <v>97</v>
      </c>
      <c r="B99" s="10" t="s">
        <v>493</v>
      </c>
      <c r="C99" s="10" t="s">
        <v>688</v>
      </c>
      <c r="D99" s="10" t="s">
        <v>22</v>
      </c>
      <c r="E99" s="12">
        <v>45169</v>
      </c>
      <c r="F99" s="10" t="s">
        <v>689</v>
      </c>
      <c r="G99" s="10" t="s">
        <v>24</v>
      </c>
      <c r="H99" s="10" t="s">
        <v>25</v>
      </c>
      <c r="I99" s="12">
        <v>45173</v>
      </c>
      <c r="J99" s="10">
        <v>4</v>
      </c>
      <c r="K99" s="10" t="s">
        <v>26</v>
      </c>
      <c r="L99" s="10" t="s">
        <v>24</v>
      </c>
      <c r="M99" s="62"/>
    </row>
    <row r="100" spans="1:13" ht="111" thickBot="1">
      <c r="A100" s="25">
        <v>98</v>
      </c>
      <c r="B100" s="26" t="s">
        <v>493</v>
      </c>
      <c r="C100" s="26" t="s">
        <v>690</v>
      </c>
      <c r="D100" s="26" t="s">
        <v>22</v>
      </c>
      <c r="E100" s="28">
        <v>45169</v>
      </c>
      <c r="F100" s="26" t="s">
        <v>691</v>
      </c>
      <c r="G100" s="26" t="s">
        <v>24</v>
      </c>
      <c r="H100" s="26" t="s">
        <v>60</v>
      </c>
      <c r="I100" s="28">
        <v>45180</v>
      </c>
      <c r="J100" s="26">
        <v>11</v>
      </c>
      <c r="K100" s="26" t="s">
        <v>26</v>
      </c>
      <c r="L100" s="26" t="s">
        <v>24</v>
      </c>
      <c r="M100" s="26" t="s">
        <v>692</v>
      </c>
    </row>
    <row r="101" spans="1:13" ht="55.8" thickBot="1">
      <c r="A101" s="40">
        <v>99</v>
      </c>
      <c r="B101" s="41" t="s">
        <v>493</v>
      </c>
      <c r="C101" s="41" t="s">
        <v>693</v>
      </c>
      <c r="D101" s="41" t="s">
        <v>22</v>
      </c>
      <c r="E101" s="43">
        <v>45169</v>
      </c>
      <c r="F101" s="41" t="s">
        <v>694</v>
      </c>
      <c r="G101" s="41" t="s">
        <v>24</v>
      </c>
      <c r="H101" s="41" t="s">
        <v>77</v>
      </c>
      <c r="I101" s="43">
        <v>45198</v>
      </c>
      <c r="J101" s="41">
        <v>29</v>
      </c>
      <c r="K101" s="41" t="s">
        <v>26</v>
      </c>
      <c r="L101" s="41" t="s">
        <v>24</v>
      </c>
      <c r="M101" s="41" t="s">
        <v>695</v>
      </c>
    </row>
    <row r="102" spans="1:13" ht="55.8" thickBot="1">
      <c r="A102" s="40">
        <v>100</v>
      </c>
      <c r="B102" s="41" t="s">
        <v>493</v>
      </c>
      <c r="C102" s="41" t="s">
        <v>696</v>
      </c>
      <c r="D102" s="41" t="s">
        <v>22</v>
      </c>
      <c r="E102" s="43">
        <v>45169</v>
      </c>
      <c r="F102" s="41" t="s">
        <v>697</v>
      </c>
      <c r="G102" s="41" t="s">
        <v>24</v>
      </c>
      <c r="H102" s="41" t="s">
        <v>77</v>
      </c>
      <c r="I102" s="43">
        <v>45198</v>
      </c>
      <c r="J102" s="41">
        <v>29</v>
      </c>
      <c r="K102" s="41" t="s">
        <v>26</v>
      </c>
      <c r="L102" s="41" t="s">
        <v>24</v>
      </c>
      <c r="M102" s="41" t="s">
        <v>695</v>
      </c>
    </row>
    <row r="103" spans="1:13" ht="111" thickBot="1">
      <c r="A103" s="25">
        <v>101</v>
      </c>
      <c r="B103" s="26" t="s">
        <v>493</v>
      </c>
      <c r="C103" s="26" t="s">
        <v>698</v>
      </c>
      <c r="D103" s="26" t="s">
        <v>22</v>
      </c>
      <c r="E103" s="28">
        <v>45169</v>
      </c>
      <c r="F103" s="26" t="s">
        <v>699</v>
      </c>
      <c r="G103" s="26" t="s">
        <v>24</v>
      </c>
      <c r="H103" s="26" t="s">
        <v>60</v>
      </c>
      <c r="I103" s="28">
        <v>45181</v>
      </c>
      <c r="J103" s="26">
        <v>12</v>
      </c>
      <c r="K103" s="26" t="s">
        <v>26</v>
      </c>
      <c r="L103" s="26" t="s">
        <v>24</v>
      </c>
      <c r="M103" s="26" t="s">
        <v>692</v>
      </c>
    </row>
    <row r="104" spans="1:13" ht="69.599999999999994" thickBot="1">
      <c r="A104" s="40">
        <v>102</v>
      </c>
      <c r="B104" s="41" t="s">
        <v>493</v>
      </c>
      <c r="C104" s="41" t="s">
        <v>700</v>
      </c>
      <c r="D104" s="41" t="s">
        <v>22</v>
      </c>
      <c r="E104" s="43">
        <v>45170</v>
      </c>
      <c r="F104" s="41" t="s">
        <v>701</v>
      </c>
      <c r="G104" s="41" t="s">
        <v>24</v>
      </c>
      <c r="H104" s="41" t="s">
        <v>77</v>
      </c>
      <c r="I104" s="43">
        <v>45175</v>
      </c>
      <c r="J104" s="41">
        <v>5</v>
      </c>
      <c r="K104" s="41" t="s">
        <v>26</v>
      </c>
      <c r="L104" s="41" t="s">
        <v>24</v>
      </c>
      <c r="M104" s="84"/>
    </row>
    <row r="105" spans="1:13" ht="55.8" thickBot="1">
      <c r="A105" s="9">
        <v>103</v>
      </c>
      <c r="B105" s="10" t="s">
        <v>493</v>
      </c>
      <c r="C105" s="10" t="s">
        <v>702</v>
      </c>
      <c r="D105" s="10" t="s">
        <v>22</v>
      </c>
      <c r="E105" s="12">
        <v>45170</v>
      </c>
      <c r="F105" s="10" t="s">
        <v>703</v>
      </c>
      <c r="G105" s="10" t="s">
        <v>24</v>
      </c>
      <c r="H105" s="10" t="s">
        <v>25</v>
      </c>
      <c r="I105" s="12">
        <v>45173</v>
      </c>
      <c r="J105" s="10">
        <v>3</v>
      </c>
      <c r="K105" s="10" t="s">
        <v>26</v>
      </c>
      <c r="L105" s="10" t="s">
        <v>24</v>
      </c>
      <c r="M105" s="62"/>
    </row>
    <row r="106" spans="1:13" ht="42" thickBot="1">
      <c r="A106" s="9">
        <v>104</v>
      </c>
      <c r="B106" s="10" t="s">
        <v>493</v>
      </c>
      <c r="C106" s="10" t="s">
        <v>704</v>
      </c>
      <c r="D106" s="10" t="s">
        <v>22</v>
      </c>
      <c r="E106" s="12">
        <v>45173</v>
      </c>
      <c r="F106" s="10" t="s">
        <v>705</v>
      </c>
      <c r="G106" s="10" t="s">
        <v>24</v>
      </c>
      <c r="H106" s="10" t="s">
        <v>25</v>
      </c>
      <c r="I106" s="12">
        <v>45180</v>
      </c>
      <c r="J106" s="10">
        <v>7</v>
      </c>
      <c r="K106" s="10" t="s">
        <v>26</v>
      </c>
      <c r="L106" s="10" t="s">
        <v>24</v>
      </c>
      <c r="M106" s="62"/>
    </row>
    <row r="107" spans="1:13" ht="42" thickBot="1">
      <c r="A107" s="9">
        <v>105</v>
      </c>
      <c r="B107" s="10" t="s">
        <v>493</v>
      </c>
      <c r="C107" s="10" t="s">
        <v>706</v>
      </c>
      <c r="D107" s="10" t="s">
        <v>22</v>
      </c>
      <c r="E107" s="12">
        <v>45173</v>
      </c>
      <c r="F107" s="10" t="s">
        <v>707</v>
      </c>
      <c r="G107" s="10" t="s">
        <v>24</v>
      </c>
      <c r="H107" s="10" t="s">
        <v>25</v>
      </c>
      <c r="I107" s="12">
        <v>45180</v>
      </c>
      <c r="J107" s="10">
        <v>7</v>
      </c>
      <c r="K107" s="10" t="s">
        <v>26</v>
      </c>
      <c r="L107" s="10" t="s">
        <v>24</v>
      </c>
      <c r="M107" s="62"/>
    </row>
    <row r="108" spans="1:13" ht="55.8" thickBot="1">
      <c r="A108" s="25">
        <v>106</v>
      </c>
      <c r="B108" s="26" t="s">
        <v>493</v>
      </c>
      <c r="C108" s="26" t="s">
        <v>708</v>
      </c>
      <c r="D108" s="26" t="s">
        <v>22</v>
      </c>
      <c r="E108" s="28">
        <v>45173</v>
      </c>
      <c r="F108" s="26" t="s">
        <v>709</v>
      </c>
      <c r="G108" s="26" t="s">
        <v>24</v>
      </c>
      <c r="H108" s="26" t="s">
        <v>60</v>
      </c>
      <c r="I108" s="28">
        <v>45180</v>
      </c>
      <c r="J108" s="26">
        <v>7</v>
      </c>
      <c r="K108" s="26" t="s">
        <v>26</v>
      </c>
      <c r="L108" s="26" t="s">
        <v>24</v>
      </c>
      <c r="M108" s="26" t="s">
        <v>34</v>
      </c>
    </row>
    <row r="109" spans="1:13" ht="42" thickBot="1">
      <c r="A109" s="19">
        <v>107</v>
      </c>
      <c r="B109" s="20" t="s">
        <v>493</v>
      </c>
      <c r="C109" s="20" t="s">
        <v>710</v>
      </c>
      <c r="D109" s="20" t="s">
        <v>22</v>
      </c>
      <c r="E109" s="22">
        <v>45173</v>
      </c>
      <c r="F109" s="20" t="s">
        <v>711</v>
      </c>
      <c r="G109" s="20" t="s">
        <v>24</v>
      </c>
      <c r="H109" s="20" t="s">
        <v>33</v>
      </c>
      <c r="I109" s="22">
        <v>45173</v>
      </c>
      <c r="J109" s="20">
        <v>0</v>
      </c>
      <c r="K109" s="20" t="s">
        <v>26</v>
      </c>
      <c r="L109" s="20" t="s">
        <v>24</v>
      </c>
      <c r="M109" s="39"/>
    </row>
    <row r="110" spans="1:13" ht="69.599999999999994" thickBot="1">
      <c r="A110" s="9">
        <v>108</v>
      </c>
      <c r="B110" s="10" t="s">
        <v>493</v>
      </c>
      <c r="C110" s="10" t="s">
        <v>712</v>
      </c>
      <c r="D110" s="10" t="s">
        <v>22</v>
      </c>
      <c r="E110" s="12">
        <v>45174</v>
      </c>
      <c r="F110" s="10" t="s">
        <v>713</v>
      </c>
      <c r="G110" s="10" t="s">
        <v>24</v>
      </c>
      <c r="H110" s="10" t="s">
        <v>25</v>
      </c>
      <c r="I110" s="12">
        <v>45174</v>
      </c>
      <c r="J110" s="10">
        <v>0</v>
      </c>
      <c r="K110" s="10" t="s">
        <v>26</v>
      </c>
      <c r="L110" s="10" t="s">
        <v>24</v>
      </c>
      <c r="M110" s="62"/>
    </row>
    <row r="111" spans="1:13" ht="28.2" thickBot="1">
      <c r="A111" s="9">
        <v>109</v>
      </c>
      <c r="B111" s="10" t="s">
        <v>493</v>
      </c>
      <c r="C111" s="10" t="s">
        <v>714</v>
      </c>
      <c r="D111" s="10" t="s">
        <v>22</v>
      </c>
      <c r="E111" s="12">
        <v>45174</v>
      </c>
      <c r="F111" s="10" t="s">
        <v>715</v>
      </c>
      <c r="G111" s="10" t="s">
        <v>24</v>
      </c>
      <c r="H111" s="10" t="s">
        <v>25</v>
      </c>
      <c r="I111" s="12">
        <v>45174</v>
      </c>
      <c r="J111" s="10">
        <v>0</v>
      </c>
      <c r="K111" s="10" t="s">
        <v>26</v>
      </c>
      <c r="L111" s="10" t="s">
        <v>24</v>
      </c>
      <c r="M111" s="62"/>
    </row>
    <row r="112" spans="1:13" ht="28.2" thickBot="1">
      <c r="A112" s="25">
        <v>110</v>
      </c>
      <c r="B112" s="26" t="s">
        <v>493</v>
      </c>
      <c r="C112" s="26" t="s">
        <v>716</v>
      </c>
      <c r="D112" s="26" t="s">
        <v>22</v>
      </c>
      <c r="E112" s="28">
        <v>45174</v>
      </c>
      <c r="F112" s="26" t="s">
        <v>717</v>
      </c>
      <c r="G112" s="26" t="s">
        <v>24</v>
      </c>
      <c r="H112" s="26" t="s">
        <v>60</v>
      </c>
      <c r="I112" s="28">
        <v>45176</v>
      </c>
      <c r="J112" s="26">
        <v>2</v>
      </c>
      <c r="K112" s="26" t="s">
        <v>26</v>
      </c>
      <c r="L112" s="26" t="s">
        <v>24</v>
      </c>
      <c r="M112" s="26" t="s">
        <v>34</v>
      </c>
    </row>
    <row r="113" spans="1:13" ht="42" thickBot="1">
      <c r="A113" s="9">
        <v>111</v>
      </c>
      <c r="B113" s="10" t="s">
        <v>493</v>
      </c>
      <c r="C113" s="10" t="s">
        <v>718</v>
      </c>
      <c r="D113" s="10" t="s">
        <v>22</v>
      </c>
      <c r="E113" s="12">
        <v>45174</v>
      </c>
      <c r="F113" s="10" t="s">
        <v>719</v>
      </c>
      <c r="G113" s="10" t="s">
        <v>24</v>
      </c>
      <c r="H113" s="10" t="s">
        <v>25</v>
      </c>
      <c r="I113" s="12">
        <v>45175</v>
      </c>
      <c r="J113" s="10">
        <v>1</v>
      </c>
      <c r="K113" s="10" t="s">
        <v>26</v>
      </c>
      <c r="L113" s="10" t="s">
        <v>24</v>
      </c>
      <c r="M113" s="62"/>
    </row>
    <row r="114" spans="1:13" ht="14.4" thickBot="1">
      <c r="A114" s="9">
        <v>112</v>
      </c>
      <c r="B114" s="10" t="s">
        <v>493</v>
      </c>
      <c r="C114" s="10" t="s">
        <v>720</v>
      </c>
      <c r="D114" s="10" t="s">
        <v>22</v>
      </c>
      <c r="E114" s="12">
        <v>45175</v>
      </c>
      <c r="F114" s="10" t="s">
        <v>721</v>
      </c>
      <c r="G114" s="10" t="s">
        <v>24</v>
      </c>
      <c r="H114" s="10" t="s">
        <v>25</v>
      </c>
      <c r="I114" s="12">
        <v>45177</v>
      </c>
      <c r="J114" s="10">
        <v>2</v>
      </c>
      <c r="K114" s="10" t="s">
        <v>26</v>
      </c>
      <c r="L114" s="10" t="s">
        <v>24</v>
      </c>
      <c r="M114" s="62"/>
    </row>
    <row r="115" spans="1:13" ht="42" thickBot="1">
      <c r="A115" s="9">
        <v>113</v>
      </c>
      <c r="B115" s="10" t="s">
        <v>493</v>
      </c>
      <c r="C115" s="10" t="s">
        <v>722</v>
      </c>
      <c r="D115" s="10" t="s">
        <v>22</v>
      </c>
      <c r="E115" s="12">
        <v>45175</v>
      </c>
      <c r="F115" s="10" t="s">
        <v>121</v>
      </c>
      <c r="G115" s="10" t="s">
        <v>24</v>
      </c>
      <c r="H115" s="10" t="s">
        <v>25</v>
      </c>
      <c r="I115" s="12">
        <v>45175</v>
      </c>
      <c r="J115" s="10">
        <v>0</v>
      </c>
      <c r="K115" s="10" t="s">
        <v>26</v>
      </c>
      <c r="L115" s="10" t="s">
        <v>24</v>
      </c>
      <c r="M115" s="10" t="s">
        <v>150</v>
      </c>
    </row>
    <row r="116" spans="1:13" ht="42" thickBot="1">
      <c r="A116" s="9">
        <v>114</v>
      </c>
      <c r="B116" s="10" t="s">
        <v>493</v>
      </c>
      <c r="C116" s="10" t="s">
        <v>723</v>
      </c>
      <c r="D116" s="10" t="s">
        <v>22</v>
      </c>
      <c r="E116" s="12">
        <v>45175</v>
      </c>
      <c r="F116" s="10" t="s">
        <v>724</v>
      </c>
      <c r="G116" s="10" t="s">
        <v>24</v>
      </c>
      <c r="H116" s="10" t="s">
        <v>25</v>
      </c>
      <c r="I116" s="12">
        <v>45177</v>
      </c>
      <c r="J116" s="10">
        <v>2</v>
      </c>
      <c r="K116" s="10" t="s">
        <v>26</v>
      </c>
      <c r="L116" s="10" t="s">
        <v>24</v>
      </c>
      <c r="M116" s="62"/>
    </row>
    <row r="117" spans="1:13" ht="28.2" thickBot="1">
      <c r="A117" s="77">
        <v>115</v>
      </c>
      <c r="B117" s="78" t="s">
        <v>493</v>
      </c>
      <c r="C117" s="78" t="s">
        <v>725</v>
      </c>
      <c r="D117" s="78" t="s">
        <v>22</v>
      </c>
      <c r="E117" s="79">
        <v>45175</v>
      </c>
      <c r="F117" s="78" t="s">
        <v>726</v>
      </c>
      <c r="G117" s="78" t="s">
        <v>24</v>
      </c>
      <c r="H117" s="78" t="s">
        <v>82</v>
      </c>
      <c r="I117" s="79">
        <v>45175</v>
      </c>
      <c r="J117" s="78">
        <v>0</v>
      </c>
      <c r="K117" s="78" t="s">
        <v>26</v>
      </c>
      <c r="L117" s="78" t="s">
        <v>24</v>
      </c>
      <c r="M117" s="85"/>
    </row>
    <row r="118" spans="1:13" ht="42" thickBot="1">
      <c r="A118" s="19">
        <v>116</v>
      </c>
      <c r="B118" s="20" t="s">
        <v>493</v>
      </c>
      <c r="C118" s="20" t="s">
        <v>727</v>
      </c>
      <c r="D118" s="20" t="s">
        <v>22</v>
      </c>
      <c r="E118" s="22">
        <v>45175</v>
      </c>
      <c r="F118" s="20" t="s">
        <v>728</v>
      </c>
      <c r="G118" s="20" t="s">
        <v>24</v>
      </c>
      <c r="H118" s="20" t="s">
        <v>33</v>
      </c>
      <c r="I118" s="22">
        <v>45176</v>
      </c>
      <c r="J118" s="20">
        <v>1</v>
      </c>
      <c r="K118" s="20" t="s">
        <v>26</v>
      </c>
      <c r="L118" s="20" t="s">
        <v>24</v>
      </c>
      <c r="M118" s="39"/>
    </row>
    <row r="119" spans="1:13" ht="28.2" thickBot="1">
      <c r="A119" s="9">
        <v>117</v>
      </c>
      <c r="B119" s="10" t="s">
        <v>493</v>
      </c>
      <c r="C119" s="10" t="s">
        <v>729</v>
      </c>
      <c r="D119" s="10" t="s">
        <v>22</v>
      </c>
      <c r="E119" s="12">
        <v>45176</v>
      </c>
      <c r="F119" s="10" t="s">
        <v>730</v>
      </c>
      <c r="G119" s="10" t="s">
        <v>24</v>
      </c>
      <c r="H119" s="10" t="s">
        <v>25</v>
      </c>
      <c r="I119" s="12">
        <v>45177</v>
      </c>
      <c r="J119" s="10">
        <v>1</v>
      </c>
      <c r="K119" s="10" t="s">
        <v>26</v>
      </c>
      <c r="L119" s="10" t="s">
        <v>24</v>
      </c>
      <c r="M119" s="62"/>
    </row>
    <row r="120" spans="1:13" ht="42" thickBot="1">
      <c r="A120" s="9">
        <v>118</v>
      </c>
      <c r="B120" s="10" t="s">
        <v>493</v>
      </c>
      <c r="C120" s="10" t="s">
        <v>731</v>
      </c>
      <c r="D120" s="10" t="s">
        <v>22</v>
      </c>
      <c r="E120" s="12">
        <v>45177</v>
      </c>
      <c r="F120" s="10" t="s">
        <v>732</v>
      </c>
      <c r="G120" s="10" t="s">
        <v>24</v>
      </c>
      <c r="H120" s="10" t="s">
        <v>25</v>
      </c>
      <c r="I120" s="12">
        <v>45180</v>
      </c>
      <c r="J120" s="10">
        <v>3</v>
      </c>
      <c r="K120" s="10" t="s">
        <v>26</v>
      </c>
      <c r="L120" s="10" t="s">
        <v>24</v>
      </c>
      <c r="M120" s="62"/>
    </row>
    <row r="121" spans="1:13" ht="28.2" thickBot="1">
      <c r="A121" s="9">
        <v>119</v>
      </c>
      <c r="B121" s="10" t="s">
        <v>493</v>
      </c>
      <c r="C121" s="10" t="s">
        <v>733</v>
      </c>
      <c r="D121" s="10" t="s">
        <v>22</v>
      </c>
      <c r="E121" s="12">
        <v>45178</v>
      </c>
      <c r="F121" s="10" t="s">
        <v>734</v>
      </c>
      <c r="G121" s="10" t="s">
        <v>24</v>
      </c>
      <c r="H121" s="10" t="s">
        <v>25</v>
      </c>
      <c r="I121" s="12">
        <v>45181</v>
      </c>
      <c r="J121" s="10">
        <v>3</v>
      </c>
      <c r="K121" s="10" t="s">
        <v>26</v>
      </c>
      <c r="L121" s="10" t="s">
        <v>24</v>
      </c>
      <c r="M121" s="62"/>
    </row>
    <row r="122" spans="1:13" ht="55.8" thickBot="1">
      <c r="A122" s="19">
        <v>120</v>
      </c>
      <c r="B122" s="20" t="s">
        <v>493</v>
      </c>
      <c r="C122" s="20" t="s">
        <v>735</v>
      </c>
      <c r="D122" s="20" t="s">
        <v>22</v>
      </c>
      <c r="E122" s="22">
        <v>45179</v>
      </c>
      <c r="F122" s="20" t="s">
        <v>736</v>
      </c>
      <c r="G122" s="20" t="s">
        <v>24</v>
      </c>
      <c r="H122" s="20" t="s">
        <v>33</v>
      </c>
      <c r="I122" s="22">
        <v>45180</v>
      </c>
      <c r="J122" s="20">
        <v>1</v>
      </c>
      <c r="K122" s="20" t="s">
        <v>26</v>
      </c>
      <c r="L122" s="20" t="s">
        <v>24</v>
      </c>
      <c r="M122" s="39"/>
    </row>
    <row r="123" spans="1:13" ht="14.4" thickBot="1">
      <c r="A123" s="9">
        <v>121</v>
      </c>
      <c r="B123" s="10" t="s">
        <v>493</v>
      </c>
      <c r="C123" s="10" t="s">
        <v>737</v>
      </c>
      <c r="D123" s="10" t="s">
        <v>22</v>
      </c>
      <c r="E123" s="12">
        <v>45179</v>
      </c>
      <c r="F123" s="10" t="s">
        <v>738</v>
      </c>
      <c r="G123" s="10" t="s">
        <v>24</v>
      </c>
      <c r="H123" s="10" t="s">
        <v>25</v>
      </c>
      <c r="I123" s="12">
        <v>45181</v>
      </c>
      <c r="J123" s="10">
        <v>2</v>
      </c>
      <c r="K123" s="10" t="s">
        <v>26</v>
      </c>
      <c r="L123" s="10" t="s">
        <v>24</v>
      </c>
      <c r="M123" s="62"/>
    </row>
    <row r="124" spans="1:13" ht="28.2" thickBot="1">
      <c r="A124" s="9">
        <v>122</v>
      </c>
      <c r="B124" s="10" t="s">
        <v>493</v>
      </c>
      <c r="C124" s="10" t="s">
        <v>739</v>
      </c>
      <c r="D124" s="10" t="s">
        <v>22</v>
      </c>
      <c r="E124" s="12">
        <v>45180</v>
      </c>
      <c r="F124" s="10" t="s">
        <v>740</v>
      </c>
      <c r="G124" s="10" t="s">
        <v>24</v>
      </c>
      <c r="H124" s="10" t="s">
        <v>25</v>
      </c>
      <c r="I124" s="12">
        <v>45180</v>
      </c>
      <c r="J124" s="10">
        <v>0</v>
      </c>
      <c r="K124" s="10" t="s">
        <v>26</v>
      </c>
      <c r="L124" s="10" t="s">
        <v>24</v>
      </c>
      <c r="M124" s="62"/>
    </row>
    <row r="125" spans="1:13" ht="42" thickBot="1">
      <c r="A125" s="25">
        <v>123</v>
      </c>
      <c r="B125" s="26" t="s">
        <v>493</v>
      </c>
      <c r="C125" s="26" t="s">
        <v>741</v>
      </c>
      <c r="D125" s="26" t="s">
        <v>22</v>
      </c>
      <c r="E125" s="28">
        <v>45181</v>
      </c>
      <c r="F125" s="26" t="s">
        <v>742</v>
      </c>
      <c r="G125" s="26" t="s">
        <v>24</v>
      </c>
      <c r="H125" s="26" t="s">
        <v>60</v>
      </c>
      <c r="I125" s="28">
        <v>45184</v>
      </c>
      <c r="J125" s="26">
        <v>3</v>
      </c>
      <c r="K125" s="26" t="s">
        <v>26</v>
      </c>
      <c r="L125" s="26" t="s">
        <v>24</v>
      </c>
      <c r="M125" s="26" t="s">
        <v>193</v>
      </c>
    </row>
    <row r="126" spans="1:13" ht="42" thickBot="1">
      <c r="A126" s="9">
        <v>124</v>
      </c>
      <c r="B126" s="10" t="s">
        <v>493</v>
      </c>
      <c r="C126" s="10" t="s">
        <v>743</v>
      </c>
      <c r="D126" s="10" t="s">
        <v>22</v>
      </c>
      <c r="E126" s="12">
        <v>45182</v>
      </c>
      <c r="F126" s="10" t="s">
        <v>744</v>
      </c>
      <c r="G126" s="10" t="s">
        <v>24</v>
      </c>
      <c r="H126" s="10" t="s">
        <v>25</v>
      </c>
      <c r="I126" s="12">
        <v>45182</v>
      </c>
      <c r="J126" s="10">
        <v>0</v>
      </c>
      <c r="K126" s="10" t="s">
        <v>26</v>
      </c>
      <c r="L126" s="10" t="s">
        <v>24</v>
      </c>
      <c r="M126" s="10" t="s">
        <v>150</v>
      </c>
    </row>
    <row r="127" spans="1:13" ht="42" thickBot="1">
      <c r="A127" s="9">
        <v>125</v>
      </c>
      <c r="B127" s="10" t="s">
        <v>493</v>
      </c>
      <c r="C127" s="10" t="s">
        <v>745</v>
      </c>
      <c r="D127" s="10" t="s">
        <v>22</v>
      </c>
      <c r="E127" s="12">
        <v>45183</v>
      </c>
      <c r="F127" s="10" t="s">
        <v>746</v>
      </c>
      <c r="G127" s="10" t="s">
        <v>24</v>
      </c>
      <c r="H127" s="10" t="s">
        <v>25</v>
      </c>
      <c r="I127" s="12">
        <v>45183</v>
      </c>
      <c r="J127" s="10">
        <v>0</v>
      </c>
      <c r="K127" s="10" t="s">
        <v>26</v>
      </c>
      <c r="L127" s="10" t="s">
        <v>24</v>
      </c>
      <c r="M127" s="10" t="s">
        <v>150</v>
      </c>
    </row>
    <row r="128" spans="1:13" ht="42" thickBot="1">
      <c r="A128" s="9">
        <v>126</v>
      </c>
      <c r="B128" s="10" t="s">
        <v>493</v>
      </c>
      <c r="C128" s="10" t="s">
        <v>747</v>
      </c>
      <c r="D128" s="10" t="s">
        <v>22</v>
      </c>
      <c r="E128" s="12">
        <v>45183</v>
      </c>
      <c r="F128" s="10" t="s">
        <v>748</v>
      </c>
      <c r="G128" s="10" t="s">
        <v>24</v>
      </c>
      <c r="H128" s="10" t="s">
        <v>25</v>
      </c>
      <c r="I128" s="12">
        <v>45184</v>
      </c>
      <c r="J128" s="10">
        <v>1</v>
      </c>
      <c r="K128" s="10" t="s">
        <v>26</v>
      </c>
      <c r="L128" s="10" t="s">
        <v>24</v>
      </c>
      <c r="M128" s="62"/>
    </row>
    <row r="129" spans="1:13" ht="14.4" thickBot="1">
      <c r="A129" s="9">
        <v>127</v>
      </c>
      <c r="B129" s="10" t="s">
        <v>493</v>
      </c>
      <c r="C129" s="10" t="s">
        <v>749</v>
      </c>
      <c r="D129" s="10" t="s">
        <v>22</v>
      </c>
      <c r="E129" s="12">
        <v>45183</v>
      </c>
      <c r="F129" s="10" t="s">
        <v>348</v>
      </c>
      <c r="G129" s="10" t="s">
        <v>24</v>
      </c>
      <c r="H129" s="10" t="s">
        <v>25</v>
      </c>
      <c r="I129" s="12">
        <v>45190</v>
      </c>
      <c r="J129" s="10">
        <v>7</v>
      </c>
      <c r="K129" s="10" t="s">
        <v>26</v>
      </c>
      <c r="L129" s="10" t="s">
        <v>24</v>
      </c>
      <c r="M129" s="62"/>
    </row>
    <row r="130" spans="1:13" ht="28.2" thickBot="1">
      <c r="A130" s="9">
        <v>128</v>
      </c>
      <c r="B130" s="10" t="s">
        <v>493</v>
      </c>
      <c r="C130" s="10" t="s">
        <v>750</v>
      </c>
      <c r="D130" s="10" t="s">
        <v>22</v>
      </c>
      <c r="E130" s="12">
        <v>45184</v>
      </c>
      <c r="F130" s="10" t="s">
        <v>751</v>
      </c>
      <c r="G130" s="10" t="s">
        <v>24</v>
      </c>
      <c r="H130" s="10" t="s">
        <v>25</v>
      </c>
      <c r="I130" s="12">
        <v>45190</v>
      </c>
      <c r="J130" s="10">
        <v>6</v>
      </c>
      <c r="K130" s="10" t="s">
        <v>26</v>
      </c>
      <c r="L130" s="10" t="s">
        <v>24</v>
      </c>
      <c r="M130" s="62"/>
    </row>
    <row r="131" spans="1:13" ht="42" thickBot="1">
      <c r="A131" s="9">
        <v>129</v>
      </c>
      <c r="B131" s="10" t="s">
        <v>493</v>
      </c>
      <c r="C131" s="10" t="s">
        <v>752</v>
      </c>
      <c r="D131" s="10" t="s">
        <v>22</v>
      </c>
      <c r="E131" s="12">
        <v>45184</v>
      </c>
      <c r="F131" s="10" t="s">
        <v>753</v>
      </c>
      <c r="G131" s="10" t="s">
        <v>24</v>
      </c>
      <c r="H131" s="10" t="s">
        <v>25</v>
      </c>
      <c r="I131" s="12">
        <v>45195</v>
      </c>
      <c r="J131" s="10">
        <v>11</v>
      </c>
      <c r="K131" s="10" t="s">
        <v>26</v>
      </c>
      <c r="L131" s="10" t="s">
        <v>24</v>
      </c>
      <c r="M131" s="62"/>
    </row>
    <row r="132" spans="1:13" ht="28.2" thickBot="1">
      <c r="A132" s="25">
        <v>130</v>
      </c>
      <c r="B132" s="26" t="s">
        <v>493</v>
      </c>
      <c r="C132" s="26" t="s">
        <v>754</v>
      </c>
      <c r="D132" s="26" t="s">
        <v>22</v>
      </c>
      <c r="E132" s="28">
        <v>45184</v>
      </c>
      <c r="F132" s="26" t="s">
        <v>755</v>
      </c>
      <c r="G132" s="26" t="s">
        <v>24</v>
      </c>
      <c r="H132" s="26" t="s">
        <v>60</v>
      </c>
      <c r="I132" s="28">
        <v>45184</v>
      </c>
      <c r="J132" s="26">
        <v>0</v>
      </c>
      <c r="K132" s="26" t="s">
        <v>26</v>
      </c>
      <c r="L132" s="26" t="s">
        <v>24</v>
      </c>
      <c r="M132" s="26" t="s">
        <v>193</v>
      </c>
    </row>
    <row r="133" spans="1:13" ht="28.2" thickBot="1">
      <c r="A133" s="9">
        <v>131</v>
      </c>
      <c r="B133" s="10" t="s">
        <v>493</v>
      </c>
      <c r="C133" s="10" t="s">
        <v>756</v>
      </c>
      <c r="D133" s="10" t="s">
        <v>22</v>
      </c>
      <c r="E133" s="12">
        <v>45185</v>
      </c>
      <c r="F133" s="10" t="s">
        <v>755</v>
      </c>
      <c r="G133" s="10" t="s">
        <v>24</v>
      </c>
      <c r="H133" s="10" t="s">
        <v>25</v>
      </c>
      <c r="I133" s="12">
        <v>45191</v>
      </c>
      <c r="J133" s="10">
        <v>6</v>
      </c>
      <c r="K133" s="10" t="s">
        <v>26</v>
      </c>
      <c r="L133" s="10" t="s">
        <v>24</v>
      </c>
      <c r="M133" s="62"/>
    </row>
    <row r="134" spans="1:13" ht="42" thickBot="1">
      <c r="A134" s="19">
        <v>132</v>
      </c>
      <c r="B134" s="20" t="s">
        <v>493</v>
      </c>
      <c r="C134" s="20" t="s">
        <v>757</v>
      </c>
      <c r="D134" s="20" t="s">
        <v>22</v>
      </c>
      <c r="E134" s="22">
        <v>45186</v>
      </c>
      <c r="F134" s="20" t="s">
        <v>758</v>
      </c>
      <c r="G134" s="20" t="s">
        <v>24</v>
      </c>
      <c r="H134" s="20" t="s">
        <v>33</v>
      </c>
      <c r="I134" s="22">
        <v>45188</v>
      </c>
      <c r="J134" s="20">
        <v>2</v>
      </c>
      <c r="K134" s="20" t="s">
        <v>26</v>
      </c>
      <c r="L134" s="20" t="s">
        <v>24</v>
      </c>
      <c r="M134" s="39"/>
    </row>
    <row r="135" spans="1:13" ht="14.4" thickBot="1">
      <c r="A135" s="19">
        <v>133</v>
      </c>
      <c r="B135" s="20" t="s">
        <v>493</v>
      </c>
      <c r="C135" s="20" t="s">
        <v>759</v>
      </c>
      <c r="D135" s="20" t="s">
        <v>22</v>
      </c>
      <c r="E135" s="22">
        <v>45187</v>
      </c>
      <c r="F135" s="20" t="s">
        <v>760</v>
      </c>
      <c r="G135" s="20" t="s">
        <v>24</v>
      </c>
      <c r="H135" s="20" t="s">
        <v>33</v>
      </c>
      <c r="I135" s="22">
        <v>45188</v>
      </c>
      <c r="J135" s="20">
        <v>1</v>
      </c>
      <c r="K135" s="20" t="s">
        <v>26</v>
      </c>
      <c r="L135" s="20" t="s">
        <v>24</v>
      </c>
      <c r="M135" s="39"/>
    </row>
    <row r="136" spans="1:13" ht="42" thickBot="1">
      <c r="A136" s="77">
        <v>134</v>
      </c>
      <c r="B136" s="78" t="s">
        <v>493</v>
      </c>
      <c r="C136" s="78" t="s">
        <v>761</v>
      </c>
      <c r="D136" s="78" t="s">
        <v>22</v>
      </c>
      <c r="E136" s="79">
        <v>45187</v>
      </c>
      <c r="F136" s="78" t="s">
        <v>762</v>
      </c>
      <c r="G136" s="78" t="s">
        <v>24</v>
      </c>
      <c r="H136" s="78" t="s">
        <v>82</v>
      </c>
      <c r="I136" s="79">
        <v>45188</v>
      </c>
      <c r="J136" s="78">
        <v>1</v>
      </c>
      <c r="K136" s="78" t="s">
        <v>26</v>
      </c>
      <c r="L136" s="78" t="s">
        <v>24</v>
      </c>
      <c r="M136" s="85"/>
    </row>
    <row r="137" spans="1:13" ht="42" thickBot="1">
      <c r="A137" s="40">
        <v>135</v>
      </c>
      <c r="B137" s="41" t="s">
        <v>493</v>
      </c>
      <c r="C137" s="41" t="s">
        <v>763</v>
      </c>
      <c r="D137" s="41" t="s">
        <v>22</v>
      </c>
      <c r="E137" s="43">
        <v>45187</v>
      </c>
      <c r="F137" s="41" t="s">
        <v>764</v>
      </c>
      <c r="G137" s="41" t="s">
        <v>24</v>
      </c>
      <c r="H137" s="41" t="s">
        <v>77</v>
      </c>
      <c r="I137" s="43">
        <v>45190</v>
      </c>
      <c r="J137" s="41">
        <v>3</v>
      </c>
      <c r="K137" s="41" t="s">
        <v>26</v>
      </c>
      <c r="L137" s="41" t="s">
        <v>24</v>
      </c>
      <c r="M137" s="84"/>
    </row>
    <row r="138" spans="1:13" ht="55.8" thickBot="1">
      <c r="A138" s="9">
        <v>136</v>
      </c>
      <c r="B138" s="10" t="s">
        <v>493</v>
      </c>
      <c r="C138" s="10" t="s">
        <v>765</v>
      </c>
      <c r="D138" s="10" t="s">
        <v>22</v>
      </c>
      <c r="E138" s="12">
        <v>45188</v>
      </c>
      <c r="F138" s="10" t="s">
        <v>766</v>
      </c>
      <c r="G138" s="10" t="s">
        <v>24</v>
      </c>
      <c r="H138" s="10" t="s">
        <v>25</v>
      </c>
      <c r="I138" s="12">
        <v>45190</v>
      </c>
      <c r="J138" s="10">
        <v>2</v>
      </c>
      <c r="K138" s="10" t="s">
        <v>26</v>
      </c>
      <c r="L138" s="10" t="s">
        <v>24</v>
      </c>
      <c r="M138" s="62"/>
    </row>
    <row r="139" spans="1:13" ht="55.8" thickBot="1">
      <c r="A139" s="9">
        <v>137</v>
      </c>
      <c r="B139" s="10" t="s">
        <v>493</v>
      </c>
      <c r="C139" s="10" t="s">
        <v>767</v>
      </c>
      <c r="D139" s="10" t="s">
        <v>22</v>
      </c>
      <c r="E139" s="12">
        <v>45188</v>
      </c>
      <c r="F139" s="10" t="s">
        <v>768</v>
      </c>
      <c r="G139" s="10" t="s">
        <v>24</v>
      </c>
      <c r="H139" s="10" t="s">
        <v>25</v>
      </c>
      <c r="I139" s="12">
        <v>45194</v>
      </c>
      <c r="J139" s="10">
        <v>6</v>
      </c>
      <c r="K139" s="10" t="s">
        <v>26</v>
      </c>
      <c r="L139" s="10" t="s">
        <v>24</v>
      </c>
      <c r="M139" s="62"/>
    </row>
    <row r="140" spans="1:13" ht="42" thickBot="1">
      <c r="A140" s="9">
        <v>138</v>
      </c>
      <c r="B140" s="10" t="s">
        <v>493</v>
      </c>
      <c r="C140" s="10" t="s">
        <v>769</v>
      </c>
      <c r="D140" s="10" t="s">
        <v>22</v>
      </c>
      <c r="E140" s="12">
        <v>45189</v>
      </c>
      <c r="F140" s="10" t="s">
        <v>770</v>
      </c>
      <c r="G140" s="10" t="s">
        <v>24</v>
      </c>
      <c r="H140" s="10" t="s">
        <v>25</v>
      </c>
      <c r="I140" s="12">
        <v>45190</v>
      </c>
      <c r="J140" s="10">
        <v>1</v>
      </c>
      <c r="K140" s="10" t="s">
        <v>26</v>
      </c>
      <c r="L140" s="10" t="s">
        <v>24</v>
      </c>
      <c r="M140" s="62"/>
    </row>
    <row r="141" spans="1:13" ht="83.4" thickBot="1">
      <c r="A141" s="25">
        <v>139</v>
      </c>
      <c r="B141" s="26" t="s">
        <v>493</v>
      </c>
      <c r="C141" s="26" t="s">
        <v>771</v>
      </c>
      <c r="D141" s="26" t="s">
        <v>22</v>
      </c>
      <c r="E141" s="28">
        <v>45190</v>
      </c>
      <c r="F141" s="26" t="s">
        <v>772</v>
      </c>
      <c r="G141" s="26" t="s">
        <v>24</v>
      </c>
      <c r="H141" s="26" t="s">
        <v>60</v>
      </c>
      <c r="I141" s="28">
        <v>45196</v>
      </c>
      <c r="J141" s="26">
        <v>6</v>
      </c>
      <c r="K141" s="26" t="s">
        <v>26</v>
      </c>
      <c r="L141" s="26" t="s">
        <v>24</v>
      </c>
      <c r="M141" s="26" t="s">
        <v>34</v>
      </c>
    </row>
    <row r="142" spans="1:13" ht="28.2" thickBot="1">
      <c r="A142" s="19">
        <v>140</v>
      </c>
      <c r="B142" s="20" t="s">
        <v>493</v>
      </c>
      <c r="C142" s="20" t="s">
        <v>773</v>
      </c>
      <c r="D142" s="20" t="s">
        <v>22</v>
      </c>
      <c r="E142" s="22">
        <v>45191</v>
      </c>
      <c r="F142" s="20" t="s">
        <v>774</v>
      </c>
      <c r="G142" s="20" t="s">
        <v>24</v>
      </c>
      <c r="H142" s="20" t="s">
        <v>33</v>
      </c>
      <c r="I142" s="22">
        <v>45192</v>
      </c>
      <c r="J142" s="20">
        <v>1</v>
      </c>
      <c r="K142" s="20" t="s">
        <v>26</v>
      </c>
      <c r="L142" s="20" t="s">
        <v>24</v>
      </c>
      <c r="M142" s="20"/>
    </row>
    <row r="143" spans="1:13" ht="42" thickBot="1">
      <c r="A143" s="25">
        <v>141</v>
      </c>
      <c r="B143" s="26" t="s">
        <v>493</v>
      </c>
      <c r="C143" s="26" t="s">
        <v>775</v>
      </c>
      <c r="D143" s="26" t="s">
        <v>22</v>
      </c>
      <c r="E143" s="28">
        <v>45192</v>
      </c>
      <c r="F143" s="26" t="s">
        <v>776</v>
      </c>
      <c r="G143" s="26" t="s">
        <v>24</v>
      </c>
      <c r="H143" s="26" t="s">
        <v>60</v>
      </c>
      <c r="I143" s="28">
        <v>45192</v>
      </c>
      <c r="J143" s="26">
        <v>0</v>
      </c>
      <c r="K143" s="26" t="s">
        <v>26</v>
      </c>
      <c r="L143" s="26" t="s">
        <v>24</v>
      </c>
      <c r="M143" s="26" t="s">
        <v>193</v>
      </c>
    </row>
    <row r="144" spans="1:13" ht="42" thickBot="1">
      <c r="A144" s="9">
        <v>142</v>
      </c>
      <c r="B144" s="10" t="s">
        <v>493</v>
      </c>
      <c r="C144" s="10" t="s">
        <v>777</v>
      </c>
      <c r="D144" s="10" t="s">
        <v>22</v>
      </c>
      <c r="E144" s="12">
        <v>45192</v>
      </c>
      <c r="F144" s="10" t="s">
        <v>778</v>
      </c>
      <c r="G144" s="10" t="s">
        <v>24</v>
      </c>
      <c r="H144" s="10" t="s">
        <v>25</v>
      </c>
      <c r="I144" s="12">
        <v>45197</v>
      </c>
      <c r="J144" s="10">
        <v>5</v>
      </c>
      <c r="K144" s="10" t="s">
        <v>26</v>
      </c>
      <c r="L144" s="10" t="s">
        <v>24</v>
      </c>
      <c r="M144" s="62"/>
    </row>
    <row r="145" spans="1:13" ht="42" thickBot="1">
      <c r="A145" s="19">
        <v>143</v>
      </c>
      <c r="B145" s="20" t="s">
        <v>493</v>
      </c>
      <c r="C145" s="20" t="s">
        <v>779</v>
      </c>
      <c r="D145" s="20" t="s">
        <v>22</v>
      </c>
      <c r="E145" s="22">
        <v>45192</v>
      </c>
      <c r="F145" s="20" t="s">
        <v>780</v>
      </c>
      <c r="G145" s="20" t="s">
        <v>24</v>
      </c>
      <c r="H145" s="20" t="s">
        <v>33</v>
      </c>
      <c r="I145" s="22">
        <v>45194</v>
      </c>
      <c r="J145" s="20">
        <v>2</v>
      </c>
      <c r="K145" s="20" t="s">
        <v>26</v>
      </c>
      <c r="L145" s="20" t="s">
        <v>24</v>
      </c>
      <c r="M145" s="39"/>
    </row>
    <row r="146" spans="1:13" ht="42" thickBot="1">
      <c r="A146" s="25">
        <v>144</v>
      </c>
      <c r="B146" s="26" t="s">
        <v>493</v>
      </c>
      <c r="C146" s="26" t="s">
        <v>781</v>
      </c>
      <c r="D146" s="26" t="s">
        <v>22</v>
      </c>
      <c r="E146" s="28">
        <v>45195</v>
      </c>
      <c r="F146" s="26" t="s">
        <v>780</v>
      </c>
      <c r="G146" s="26" t="s">
        <v>24</v>
      </c>
      <c r="H146" s="26" t="s">
        <v>60</v>
      </c>
      <c r="I146" s="28">
        <v>45195</v>
      </c>
      <c r="J146" s="26">
        <v>0</v>
      </c>
      <c r="K146" s="26" t="s">
        <v>26</v>
      </c>
      <c r="L146" s="26" t="s">
        <v>24</v>
      </c>
      <c r="M146" s="26" t="s">
        <v>193</v>
      </c>
    </row>
    <row r="147" spans="1:13" ht="42" thickBot="1">
      <c r="A147" s="77">
        <v>145</v>
      </c>
      <c r="B147" s="78" t="s">
        <v>493</v>
      </c>
      <c r="C147" s="78" t="s">
        <v>782</v>
      </c>
      <c r="D147" s="78" t="s">
        <v>22</v>
      </c>
      <c r="E147" s="79">
        <v>45196</v>
      </c>
      <c r="F147" s="78" t="s">
        <v>783</v>
      </c>
      <c r="G147" s="78" t="s">
        <v>24</v>
      </c>
      <c r="H147" s="78" t="s">
        <v>82</v>
      </c>
      <c r="I147" s="79">
        <v>45196</v>
      </c>
      <c r="J147" s="78">
        <v>0</v>
      </c>
      <c r="K147" s="78" t="s">
        <v>26</v>
      </c>
      <c r="L147" s="78" t="s">
        <v>24</v>
      </c>
      <c r="M147" s="85"/>
    </row>
    <row r="148" spans="1:13" ht="55.8" thickBot="1">
      <c r="A148" s="19">
        <v>146</v>
      </c>
      <c r="B148" s="20" t="s">
        <v>493</v>
      </c>
      <c r="C148" s="20" t="s">
        <v>784</v>
      </c>
      <c r="D148" s="20" t="s">
        <v>22</v>
      </c>
      <c r="E148" s="22">
        <v>45197</v>
      </c>
      <c r="F148" s="20" t="s">
        <v>785</v>
      </c>
      <c r="G148" s="20" t="s">
        <v>24</v>
      </c>
      <c r="H148" s="20" t="s">
        <v>33</v>
      </c>
      <c r="I148" s="22">
        <v>45197</v>
      </c>
      <c r="J148" s="20">
        <v>0</v>
      </c>
      <c r="K148" s="20" t="s">
        <v>26</v>
      </c>
      <c r="L148" s="20" t="s">
        <v>24</v>
      </c>
      <c r="M148" s="39"/>
    </row>
    <row r="149" spans="1:13" ht="69.599999999999994" thickBot="1">
      <c r="A149" s="9">
        <v>147</v>
      </c>
      <c r="B149" s="10" t="s">
        <v>493</v>
      </c>
      <c r="C149" s="10" t="s">
        <v>786</v>
      </c>
      <c r="D149" s="10" t="s">
        <v>22</v>
      </c>
      <c r="E149" s="12">
        <v>45197</v>
      </c>
      <c r="F149" s="10" t="s">
        <v>787</v>
      </c>
      <c r="G149" s="10" t="s">
        <v>24</v>
      </c>
      <c r="H149" s="10" t="s">
        <v>25</v>
      </c>
      <c r="I149" s="12">
        <v>45198</v>
      </c>
      <c r="J149" s="10">
        <v>1</v>
      </c>
      <c r="K149" s="10" t="s">
        <v>26</v>
      </c>
      <c r="L149" s="10" t="s">
        <v>24</v>
      </c>
      <c r="M149" s="62"/>
    </row>
    <row r="150" spans="1:13" ht="28.2" thickBot="1">
      <c r="A150" s="25">
        <v>148</v>
      </c>
      <c r="B150" s="26" t="s">
        <v>493</v>
      </c>
      <c r="C150" s="26" t="s">
        <v>788</v>
      </c>
      <c r="D150" s="26" t="s">
        <v>22</v>
      </c>
      <c r="E150" s="28">
        <v>45198</v>
      </c>
      <c r="F150" s="26" t="s">
        <v>789</v>
      </c>
      <c r="G150" s="26" t="s">
        <v>24</v>
      </c>
      <c r="H150" s="26" t="s">
        <v>60</v>
      </c>
      <c r="I150" s="28">
        <v>45198</v>
      </c>
      <c r="J150" s="26">
        <v>0</v>
      </c>
      <c r="K150" s="26" t="s">
        <v>26</v>
      </c>
      <c r="L150" s="26" t="s">
        <v>24</v>
      </c>
      <c r="M150" s="26" t="s">
        <v>193</v>
      </c>
    </row>
    <row r="153" spans="1:13">
      <c r="F153" s="136" t="s">
        <v>790</v>
      </c>
      <c r="G153" s="136"/>
      <c r="H153" s="136"/>
    </row>
    <row r="154" spans="1:13">
      <c r="F154" s="73" t="s">
        <v>139</v>
      </c>
      <c r="G154" s="73"/>
      <c r="H154" s="54">
        <f>COUNTIF(H3:H150,"Successful")</f>
        <v>87</v>
      </c>
      <c r="I154" s="86"/>
    </row>
    <row r="155" spans="1:13">
      <c r="F155" s="73" t="s">
        <v>140</v>
      </c>
      <c r="G155" s="73"/>
      <c r="H155" s="74">
        <f>COUNTIF(H3:H150,"Partially Successful")</f>
        <v>9</v>
      </c>
      <c r="I155"/>
    </row>
    <row r="156" spans="1:13">
      <c r="F156" s="73" t="s">
        <v>141</v>
      </c>
      <c r="G156" s="73"/>
      <c r="H156" s="74">
        <f>COUNTIF(H3:H150,"Accepted")</f>
        <v>3</v>
      </c>
      <c r="I156"/>
    </row>
    <row r="157" spans="1:13">
      <c r="F157" s="73" t="s">
        <v>142</v>
      </c>
      <c r="G157" s="73"/>
      <c r="H157" s="74">
        <f>COUNTIF(H3:H150,"Referred")</f>
        <v>26</v>
      </c>
      <c r="I157"/>
    </row>
    <row r="158" spans="1:13">
      <c r="F158" s="73" t="s">
        <v>143</v>
      </c>
      <c r="G158" s="73"/>
      <c r="H158" s="74">
        <f>COUNTIF(H3:H150,"Denied")</f>
        <v>23</v>
      </c>
      <c r="I158"/>
    </row>
    <row r="159" spans="1:13">
      <c r="F159" s="73" t="s">
        <v>145</v>
      </c>
      <c r="G159" s="73"/>
      <c r="H159" s="74">
        <f>COUNTIF(H3:H150,"Processing")</f>
        <v>0</v>
      </c>
      <c r="I159"/>
    </row>
    <row r="160" spans="1:13">
      <c r="F160" s="54" t="s">
        <v>419</v>
      </c>
      <c r="G160" s="73"/>
      <c r="H160" s="74">
        <f>COUNTIF(H3:H150,"Closed")</f>
        <v>0</v>
      </c>
      <c r="I160"/>
    </row>
    <row r="161" spans="6:9">
      <c r="F161" s="73" t="s">
        <v>144</v>
      </c>
      <c r="G161" s="73"/>
      <c r="H161" s="74">
        <f>COUNTIF(H3:H150,"Awaiting clarification")</f>
        <v>0</v>
      </c>
      <c r="I161"/>
    </row>
    <row r="162" spans="6:9">
      <c r="F162" s="53" t="s">
        <v>146</v>
      </c>
      <c r="G162" s="53"/>
      <c r="H162" s="74">
        <f>SUM(H154:H161)</f>
        <v>148</v>
      </c>
      <c r="I162" s="87"/>
    </row>
  </sheetData>
  <mergeCells count="1">
    <mergeCell ref="F153:H15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1D5D-6EA1-4186-98DD-32B314B53A21}">
  <dimension ref="A1:Z901"/>
  <sheetViews>
    <sheetView tabSelected="1" topLeftCell="A119" workbookViewId="0">
      <selection activeCell="R29" sqref="R29"/>
    </sheetView>
  </sheetViews>
  <sheetFormatPr defaultRowHeight="13.2"/>
  <cols>
    <col min="1" max="1" width="9.77734375" customWidth="1"/>
    <col min="2" max="2" width="15" customWidth="1"/>
    <col min="3" max="3" width="14.77734375" customWidth="1"/>
    <col min="4" max="4" width="13.33203125" customWidth="1"/>
    <col min="5" max="5" width="15.44140625" customWidth="1"/>
    <col min="6" max="6" width="19.44140625" customWidth="1"/>
    <col min="7" max="7" width="19.33203125" customWidth="1"/>
    <col min="8" max="8" width="27" customWidth="1"/>
    <col min="9" max="9" width="15.21875" customWidth="1"/>
    <col min="10" max="10" width="11.44140625" customWidth="1"/>
    <col min="11" max="11" width="12" customWidth="1"/>
    <col min="12" max="12" width="13.44140625" customWidth="1"/>
    <col min="13" max="13" width="27.44140625" customWidth="1"/>
    <col min="14" max="14" width="13.5546875" customWidth="1"/>
    <col min="15" max="15" width="13.33203125" customWidth="1"/>
  </cols>
  <sheetData>
    <row r="1" spans="1:26" ht="27" thickBot="1">
      <c r="A1" s="88"/>
      <c r="B1" s="56" t="s">
        <v>0</v>
      </c>
      <c r="C1" s="56" t="s">
        <v>1</v>
      </c>
      <c r="D1" s="56" t="s">
        <v>2</v>
      </c>
      <c r="E1" s="56" t="s">
        <v>3</v>
      </c>
      <c r="F1" s="56" t="s">
        <v>4</v>
      </c>
      <c r="G1" s="56" t="s">
        <v>5</v>
      </c>
      <c r="H1" s="56" t="s">
        <v>6</v>
      </c>
      <c r="I1" s="56" t="s">
        <v>7</v>
      </c>
      <c r="J1" s="56" t="s">
        <v>8</v>
      </c>
      <c r="K1" s="56" t="s">
        <v>9</v>
      </c>
      <c r="L1" s="56" t="s">
        <v>10</v>
      </c>
      <c r="M1" s="56" t="s">
        <v>11</v>
      </c>
      <c r="N1" s="140" t="s">
        <v>12</v>
      </c>
      <c r="O1" s="141"/>
      <c r="P1" s="141"/>
      <c r="Q1" s="141"/>
      <c r="R1" s="141"/>
      <c r="S1" s="141"/>
      <c r="T1" s="142"/>
      <c r="U1" s="3"/>
      <c r="V1" s="3"/>
      <c r="W1" s="3"/>
      <c r="X1" s="3"/>
      <c r="Y1" s="3"/>
      <c r="Z1" s="3"/>
    </row>
    <row r="2" spans="1:26" ht="119.4" thickBot="1">
      <c r="A2" s="89"/>
      <c r="B2" s="75" t="s">
        <v>13</v>
      </c>
      <c r="C2" s="76" t="s">
        <v>14</v>
      </c>
      <c r="D2" s="75" t="s">
        <v>152</v>
      </c>
      <c r="E2" s="75" t="s">
        <v>153</v>
      </c>
      <c r="F2" s="75" t="s">
        <v>15</v>
      </c>
      <c r="G2" s="75" t="s">
        <v>154</v>
      </c>
      <c r="H2" s="75" t="s">
        <v>16</v>
      </c>
      <c r="I2" s="75" t="s">
        <v>155</v>
      </c>
      <c r="J2" s="75" t="s">
        <v>156</v>
      </c>
      <c r="K2" s="75" t="s">
        <v>157</v>
      </c>
      <c r="L2" s="75" t="s">
        <v>158</v>
      </c>
      <c r="M2" s="75" t="s">
        <v>17</v>
      </c>
      <c r="N2" s="90" t="s">
        <v>18</v>
      </c>
      <c r="O2" s="90" t="s">
        <v>19</v>
      </c>
      <c r="P2" s="90" t="s">
        <v>159</v>
      </c>
      <c r="Q2" s="90" t="s">
        <v>159</v>
      </c>
      <c r="R2" s="90" t="s">
        <v>159</v>
      </c>
      <c r="S2" s="90" t="s">
        <v>159</v>
      </c>
      <c r="T2" s="90" t="s">
        <v>159</v>
      </c>
      <c r="U2" s="3"/>
      <c r="V2" s="3"/>
      <c r="W2" s="3"/>
      <c r="X2" s="3"/>
      <c r="Y2" s="3"/>
      <c r="Z2" s="3"/>
    </row>
    <row r="3" spans="1:26" ht="55.8" thickBot="1">
      <c r="A3" s="9">
        <v>1</v>
      </c>
      <c r="B3" s="10" t="s">
        <v>791</v>
      </c>
      <c r="C3" s="11" t="s">
        <v>792</v>
      </c>
      <c r="D3" s="11" t="s">
        <v>22</v>
      </c>
      <c r="E3" s="12">
        <v>45198</v>
      </c>
      <c r="F3" s="11" t="s">
        <v>793</v>
      </c>
      <c r="G3" s="10" t="s">
        <v>24</v>
      </c>
      <c r="H3" s="11" t="s">
        <v>25</v>
      </c>
      <c r="I3" s="12">
        <v>45202</v>
      </c>
      <c r="J3" s="10">
        <v>4</v>
      </c>
      <c r="K3" s="10" t="s">
        <v>26</v>
      </c>
      <c r="L3" s="11" t="s">
        <v>24</v>
      </c>
      <c r="M3" s="29"/>
      <c r="N3" s="91">
        <v>45201</v>
      </c>
      <c r="O3" s="92" t="s">
        <v>794</v>
      </c>
      <c r="P3" s="18"/>
      <c r="Q3" s="18"/>
      <c r="R3" s="18"/>
      <c r="S3" s="18"/>
      <c r="T3" s="18"/>
      <c r="U3" s="3"/>
      <c r="V3" s="3"/>
      <c r="W3" s="3"/>
      <c r="X3" s="3"/>
      <c r="Y3" s="3"/>
      <c r="Z3" s="3"/>
    </row>
    <row r="4" spans="1:26" ht="42" thickBot="1">
      <c r="A4" s="25">
        <v>2</v>
      </c>
      <c r="B4" s="26" t="s">
        <v>791</v>
      </c>
      <c r="C4" s="27" t="s">
        <v>795</v>
      </c>
      <c r="D4" s="27" t="s">
        <v>22</v>
      </c>
      <c r="E4" s="28">
        <v>45198</v>
      </c>
      <c r="F4" s="27" t="s">
        <v>796</v>
      </c>
      <c r="G4" s="26" t="s">
        <v>24</v>
      </c>
      <c r="H4" s="27" t="s">
        <v>60</v>
      </c>
      <c r="I4" s="28">
        <v>45204</v>
      </c>
      <c r="J4" s="26">
        <v>6</v>
      </c>
      <c r="K4" s="26" t="s">
        <v>26</v>
      </c>
      <c r="L4" s="27" t="s">
        <v>24</v>
      </c>
      <c r="M4" s="27" t="s">
        <v>34</v>
      </c>
      <c r="N4" s="93">
        <v>45201</v>
      </c>
      <c r="O4" s="94" t="s">
        <v>255</v>
      </c>
      <c r="P4" s="24"/>
      <c r="Q4" s="24"/>
      <c r="R4" s="24"/>
      <c r="S4" s="24"/>
      <c r="T4" s="24"/>
      <c r="U4" s="3"/>
      <c r="V4" s="3"/>
      <c r="W4" s="3"/>
      <c r="X4" s="3"/>
      <c r="Y4" s="3"/>
      <c r="Z4" s="3"/>
    </row>
    <row r="5" spans="1:26" ht="83.4" thickBot="1">
      <c r="A5" s="9">
        <v>3</v>
      </c>
      <c r="B5" s="10" t="s">
        <v>791</v>
      </c>
      <c r="C5" s="11" t="s">
        <v>797</v>
      </c>
      <c r="D5" s="11" t="s">
        <v>22</v>
      </c>
      <c r="E5" s="12">
        <v>45200</v>
      </c>
      <c r="F5" s="11" t="s">
        <v>798</v>
      </c>
      <c r="G5" s="10" t="s">
        <v>24</v>
      </c>
      <c r="H5" s="11" t="s">
        <v>25</v>
      </c>
      <c r="I5" s="12">
        <v>45201</v>
      </c>
      <c r="J5" s="10">
        <v>1</v>
      </c>
      <c r="K5" s="10" t="s">
        <v>26</v>
      </c>
      <c r="L5" s="11" t="s">
        <v>24</v>
      </c>
      <c r="M5" s="11" t="s">
        <v>150</v>
      </c>
      <c r="N5" s="91">
        <v>45201</v>
      </c>
      <c r="O5" s="92" t="s">
        <v>86</v>
      </c>
      <c r="P5" s="18"/>
      <c r="Q5" s="18"/>
      <c r="R5" s="18"/>
      <c r="S5" s="18"/>
      <c r="T5" s="18"/>
      <c r="U5" s="3"/>
      <c r="V5" s="3"/>
      <c r="W5" s="3"/>
      <c r="X5" s="3"/>
      <c r="Y5" s="3"/>
      <c r="Z5" s="3"/>
    </row>
    <row r="6" spans="1:26" ht="97.2" thickBot="1">
      <c r="A6" s="9">
        <v>4</v>
      </c>
      <c r="B6" s="10" t="s">
        <v>791</v>
      </c>
      <c r="C6" s="11" t="s">
        <v>799</v>
      </c>
      <c r="D6" s="11" t="s">
        <v>22</v>
      </c>
      <c r="E6" s="12">
        <v>45202</v>
      </c>
      <c r="F6" s="11" t="s">
        <v>800</v>
      </c>
      <c r="G6" s="10" t="s">
        <v>24</v>
      </c>
      <c r="H6" s="11" t="s">
        <v>25</v>
      </c>
      <c r="I6" s="12">
        <v>45212</v>
      </c>
      <c r="J6" s="10">
        <v>10</v>
      </c>
      <c r="K6" s="10" t="s">
        <v>26</v>
      </c>
      <c r="L6" s="11" t="s">
        <v>24</v>
      </c>
      <c r="M6" s="29"/>
      <c r="N6" s="93">
        <v>45202</v>
      </c>
      <c r="O6" s="94" t="s">
        <v>794</v>
      </c>
      <c r="P6" s="95" t="s">
        <v>801</v>
      </c>
      <c r="Q6" s="95" t="s">
        <v>802</v>
      </c>
      <c r="R6" s="24"/>
      <c r="S6" s="24"/>
      <c r="T6" s="24"/>
      <c r="U6" s="3"/>
      <c r="V6" s="3"/>
      <c r="W6" s="3"/>
      <c r="X6" s="3"/>
      <c r="Y6" s="3"/>
      <c r="Z6" s="3"/>
    </row>
    <row r="7" spans="1:26" ht="28.2" thickBot="1">
      <c r="A7" s="9">
        <v>5</v>
      </c>
      <c r="B7" s="10" t="s">
        <v>791</v>
      </c>
      <c r="C7" s="11" t="s">
        <v>803</v>
      </c>
      <c r="D7" s="11" t="s">
        <v>22</v>
      </c>
      <c r="E7" s="12">
        <v>45205</v>
      </c>
      <c r="F7" s="11" t="s">
        <v>804</v>
      </c>
      <c r="G7" s="10" t="s">
        <v>24</v>
      </c>
      <c r="H7" s="11" t="s">
        <v>25</v>
      </c>
      <c r="I7" s="12">
        <v>45205</v>
      </c>
      <c r="J7" s="10">
        <v>0</v>
      </c>
      <c r="K7" s="10" t="s">
        <v>26</v>
      </c>
      <c r="L7" s="11" t="s">
        <v>24</v>
      </c>
      <c r="M7" s="29"/>
      <c r="N7" s="91">
        <v>45205</v>
      </c>
      <c r="O7" s="92" t="s">
        <v>805</v>
      </c>
      <c r="P7" s="18"/>
      <c r="Q7" s="18"/>
      <c r="R7" s="18"/>
      <c r="S7" s="18"/>
      <c r="T7" s="18"/>
      <c r="U7" s="3"/>
      <c r="V7" s="3"/>
      <c r="W7" s="3"/>
      <c r="X7" s="3"/>
      <c r="Y7" s="3"/>
      <c r="Z7" s="3"/>
    </row>
    <row r="8" spans="1:26" ht="55.8" thickBot="1">
      <c r="A8" s="25">
        <v>6</v>
      </c>
      <c r="B8" s="26" t="s">
        <v>791</v>
      </c>
      <c r="C8" s="27" t="s">
        <v>806</v>
      </c>
      <c r="D8" s="27" t="s">
        <v>22</v>
      </c>
      <c r="E8" s="28">
        <v>45207</v>
      </c>
      <c r="F8" s="27" t="s">
        <v>807</v>
      </c>
      <c r="G8" s="26" t="s">
        <v>24</v>
      </c>
      <c r="H8" s="27" t="s">
        <v>60</v>
      </c>
      <c r="I8" s="28">
        <v>45209</v>
      </c>
      <c r="J8" s="26">
        <v>2</v>
      </c>
      <c r="K8" s="26" t="s">
        <v>26</v>
      </c>
      <c r="L8" s="27" t="s">
        <v>24</v>
      </c>
      <c r="M8" s="27" t="s">
        <v>34</v>
      </c>
      <c r="N8" s="93">
        <v>45208</v>
      </c>
      <c r="O8" s="94" t="s">
        <v>808</v>
      </c>
      <c r="P8" s="24"/>
      <c r="Q8" s="24"/>
      <c r="R8" s="24"/>
      <c r="S8" s="24"/>
      <c r="T8" s="24"/>
      <c r="U8" s="3"/>
      <c r="V8" s="3"/>
      <c r="W8" s="3"/>
      <c r="X8" s="3"/>
      <c r="Y8" s="3"/>
      <c r="Z8" s="3"/>
    </row>
    <row r="9" spans="1:26" ht="55.8" thickBot="1">
      <c r="A9" s="9">
        <v>7</v>
      </c>
      <c r="B9" s="10" t="s">
        <v>791</v>
      </c>
      <c r="C9" s="11" t="s">
        <v>809</v>
      </c>
      <c r="D9" s="11" t="s">
        <v>22</v>
      </c>
      <c r="E9" s="12">
        <v>45208</v>
      </c>
      <c r="F9" s="11" t="s">
        <v>810</v>
      </c>
      <c r="G9" s="10" t="s">
        <v>24</v>
      </c>
      <c r="H9" s="11" t="s">
        <v>25</v>
      </c>
      <c r="I9" s="12">
        <v>45208</v>
      </c>
      <c r="J9" s="10">
        <v>0</v>
      </c>
      <c r="K9" s="10" t="s">
        <v>26</v>
      </c>
      <c r="L9" s="11" t="s">
        <v>24</v>
      </c>
      <c r="M9" s="29"/>
      <c r="N9" s="91">
        <v>45208</v>
      </c>
      <c r="O9" s="92" t="s">
        <v>86</v>
      </c>
      <c r="P9" s="18"/>
      <c r="Q9" s="18"/>
      <c r="R9" s="18"/>
      <c r="S9" s="18"/>
      <c r="T9" s="18"/>
      <c r="U9" s="3"/>
      <c r="V9" s="3"/>
      <c r="W9" s="3"/>
      <c r="X9" s="3"/>
      <c r="Y9" s="3"/>
      <c r="Z9" s="3"/>
    </row>
    <row r="10" spans="1:26" ht="42" thickBot="1">
      <c r="A10" s="96">
        <v>8</v>
      </c>
      <c r="B10" s="97" t="s">
        <v>791</v>
      </c>
      <c r="C10" s="98" t="s">
        <v>811</v>
      </c>
      <c r="D10" s="98" t="s">
        <v>22</v>
      </c>
      <c r="E10" s="99">
        <v>45209</v>
      </c>
      <c r="F10" s="98" t="s">
        <v>812</v>
      </c>
      <c r="G10" s="97" t="s">
        <v>24</v>
      </c>
      <c r="H10" s="98" t="s">
        <v>90</v>
      </c>
      <c r="I10" s="99">
        <v>45209</v>
      </c>
      <c r="J10" s="97">
        <v>0</v>
      </c>
      <c r="K10" s="97" t="s">
        <v>26</v>
      </c>
      <c r="L10" s="98" t="s">
        <v>24</v>
      </c>
      <c r="M10" s="100"/>
      <c r="N10" s="1">
        <v>45209</v>
      </c>
      <c r="O10" s="2" t="s">
        <v>245</v>
      </c>
      <c r="P10" s="101"/>
      <c r="Q10" s="101"/>
      <c r="R10" s="3"/>
      <c r="S10" s="3"/>
      <c r="T10" s="3"/>
      <c r="U10" s="3"/>
      <c r="V10" s="3"/>
      <c r="W10" s="3"/>
      <c r="X10" s="3"/>
      <c r="Y10" s="3"/>
      <c r="Z10" s="3"/>
    </row>
    <row r="11" spans="1:26" ht="42" thickBot="1">
      <c r="A11" s="9">
        <v>9</v>
      </c>
      <c r="B11" s="10" t="s">
        <v>791</v>
      </c>
      <c r="C11" s="11" t="s">
        <v>813</v>
      </c>
      <c r="D11" s="11" t="s">
        <v>22</v>
      </c>
      <c r="E11" s="12">
        <v>45209</v>
      </c>
      <c r="F11" s="11" t="s">
        <v>814</v>
      </c>
      <c r="G11" s="10" t="s">
        <v>24</v>
      </c>
      <c r="H11" s="11" t="s">
        <v>25</v>
      </c>
      <c r="I11" s="12">
        <v>45210</v>
      </c>
      <c r="J11" s="10">
        <v>1</v>
      </c>
      <c r="K11" s="10" t="s">
        <v>26</v>
      </c>
      <c r="L11" s="11" t="s">
        <v>24</v>
      </c>
      <c r="M11" s="29"/>
      <c r="N11" s="1">
        <v>45209</v>
      </c>
      <c r="O11" s="2" t="s">
        <v>115</v>
      </c>
      <c r="P11" s="101"/>
      <c r="Q11" s="101"/>
      <c r="R11" s="3"/>
      <c r="S11" s="3"/>
      <c r="T11" s="3"/>
      <c r="U11" s="3"/>
      <c r="V11" s="3"/>
      <c r="W11" s="3"/>
      <c r="X11" s="3"/>
      <c r="Y11" s="3"/>
      <c r="Z11" s="3"/>
    </row>
    <row r="12" spans="1:26" ht="69.599999999999994" thickBot="1">
      <c r="A12" s="25">
        <v>10</v>
      </c>
      <c r="B12" s="26" t="s">
        <v>791</v>
      </c>
      <c r="C12" s="27" t="s">
        <v>815</v>
      </c>
      <c r="D12" s="27" t="s">
        <v>22</v>
      </c>
      <c r="E12" s="28">
        <v>45209</v>
      </c>
      <c r="F12" s="27" t="s">
        <v>816</v>
      </c>
      <c r="G12" s="26" t="s">
        <v>24</v>
      </c>
      <c r="H12" s="27" t="s">
        <v>60</v>
      </c>
      <c r="I12" s="28">
        <v>45210</v>
      </c>
      <c r="J12" s="26">
        <v>1</v>
      </c>
      <c r="K12" s="26" t="s">
        <v>26</v>
      </c>
      <c r="L12" s="27" t="s">
        <v>24</v>
      </c>
      <c r="M12" s="66"/>
      <c r="N12" s="1">
        <v>45210</v>
      </c>
      <c r="O12" s="2" t="s">
        <v>102</v>
      </c>
      <c r="P12" s="101"/>
      <c r="Q12" s="101"/>
      <c r="R12" s="3"/>
      <c r="S12" s="3"/>
      <c r="T12" s="3"/>
      <c r="U12" s="3"/>
      <c r="V12" s="3"/>
      <c r="W12" s="3"/>
      <c r="X12" s="3"/>
      <c r="Y12" s="3"/>
      <c r="Z12" s="3"/>
    </row>
    <row r="13" spans="1:26" ht="42" thickBot="1">
      <c r="A13" s="9">
        <v>11</v>
      </c>
      <c r="B13" s="10" t="s">
        <v>791</v>
      </c>
      <c r="C13" s="11" t="s">
        <v>817</v>
      </c>
      <c r="D13" s="11" t="s">
        <v>22</v>
      </c>
      <c r="E13" s="12">
        <v>45210</v>
      </c>
      <c r="F13" s="11" t="s">
        <v>818</v>
      </c>
      <c r="G13" s="10" t="s">
        <v>24</v>
      </c>
      <c r="H13" s="11" t="s">
        <v>25</v>
      </c>
      <c r="I13" s="12">
        <v>45210</v>
      </c>
      <c r="J13" s="10">
        <v>0</v>
      </c>
      <c r="K13" s="10" t="s">
        <v>26</v>
      </c>
      <c r="L13" s="11" t="s">
        <v>24</v>
      </c>
      <c r="M13" s="11" t="s">
        <v>150</v>
      </c>
      <c r="N13" s="1">
        <v>45210</v>
      </c>
      <c r="O13" s="2" t="s">
        <v>245</v>
      </c>
      <c r="P13" s="101"/>
      <c r="Q13" s="101"/>
      <c r="R13" s="3"/>
      <c r="S13" s="3"/>
      <c r="T13" s="3"/>
      <c r="U13" s="3"/>
      <c r="V13" s="3"/>
      <c r="W13" s="3"/>
      <c r="X13" s="3"/>
      <c r="Y13" s="3"/>
      <c r="Z13" s="3"/>
    </row>
    <row r="14" spans="1:26" ht="55.8" thickBot="1">
      <c r="A14" s="9">
        <v>12</v>
      </c>
      <c r="B14" s="10" t="s">
        <v>791</v>
      </c>
      <c r="C14" s="11" t="s">
        <v>819</v>
      </c>
      <c r="D14" s="11" t="s">
        <v>22</v>
      </c>
      <c r="E14" s="12">
        <v>45210</v>
      </c>
      <c r="F14" s="11" t="s">
        <v>820</v>
      </c>
      <c r="G14" s="10" t="s">
        <v>24</v>
      </c>
      <c r="H14" s="11" t="s">
        <v>25</v>
      </c>
      <c r="I14" s="12">
        <v>45211</v>
      </c>
      <c r="J14" s="10">
        <v>1</v>
      </c>
      <c r="K14" s="10" t="s">
        <v>26</v>
      </c>
      <c r="L14" s="11" t="s">
        <v>24</v>
      </c>
      <c r="M14" s="11" t="s">
        <v>150</v>
      </c>
      <c r="N14" s="1">
        <v>45211</v>
      </c>
      <c r="O14" s="2" t="s">
        <v>86</v>
      </c>
      <c r="P14" s="101"/>
      <c r="Q14" s="101"/>
      <c r="R14" s="3"/>
      <c r="S14" s="3"/>
      <c r="T14" s="3"/>
      <c r="U14" s="3"/>
      <c r="V14" s="3"/>
      <c r="W14" s="3"/>
      <c r="X14" s="3"/>
      <c r="Y14" s="3"/>
      <c r="Z14" s="3"/>
    </row>
    <row r="15" spans="1:26" ht="97.2" thickBot="1">
      <c r="A15" s="9">
        <v>13</v>
      </c>
      <c r="B15" s="10" t="s">
        <v>791</v>
      </c>
      <c r="C15" s="11" t="s">
        <v>821</v>
      </c>
      <c r="D15" s="11" t="s">
        <v>163</v>
      </c>
      <c r="E15" s="12">
        <v>45210</v>
      </c>
      <c r="F15" s="11" t="s">
        <v>822</v>
      </c>
      <c r="G15" s="10" t="s">
        <v>24</v>
      </c>
      <c r="H15" s="11" t="s">
        <v>25</v>
      </c>
      <c r="I15" s="12">
        <v>45217</v>
      </c>
      <c r="J15" s="10">
        <v>7</v>
      </c>
      <c r="K15" s="10" t="s">
        <v>26</v>
      </c>
      <c r="L15" s="11" t="s">
        <v>24</v>
      </c>
      <c r="M15" s="11" t="s">
        <v>823</v>
      </c>
      <c r="N15" s="1">
        <v>45211</v>
      </c>
      <c r="O15" s="2" t="s">
        <v>794</v>
      </c>
      <c r="P15" s="101"/>
      <c r="Q15" s="101"/>
      <c r="R15" s="3"/>
      <c r="S15" s="3"/>
      <c r="T15" s="3"/>
      <c r="U15" s="3"/>
      <c r="V15" s="3"/>
      <c r="W15" s="3"/>
      <c r="X15" s="3"/>
      <c r="Y15" s="3"/>
      <c r="Z15" s="3"/>
    </row>
    <row r="16" spans="1:26" ht="83.4" thickBot="1">
      <c r="A16" s="9">
        <v>14</v>
      </c>
      <c r="B16" s="10" t="s">
        <v>791</v>
      </c>
      <c r="C16" s="11" t="s">
        <v>824</v>
      </c>
      <c r="D16" s="11" t="s">
        <v>163</v>
      </c>
      <c r="E16" s="12">
        <v>45210</v>
      </c>
      <c r="F16" s="11" t="s">
        <v>825</v>
      </c>
      <c r="G16" s="10" t="s">
        <v>24</v>
      </c>
      <c r="H16" s="11" t="s">
        <v>25</v>
      </c>
      <c r="I16" s="12">
        <v>45217</v>
      </c>
      <c r="J16" s="10">
        <v>7</v>
      </c>
      <c r="K16" s="10" t="s">
        <v>26</v>
      </c>
      <c r="L16" s="11" t="s">
        <v>24</v>
      </c>
      <c r="M16" s="11" t="s">
        <v>823</v>
      </c>
      <c r="N16" s="1">
        <v>45211</v>
      </c>
      <c r="O16" s="2" t="s">
        <v>794</v>
      </c>
      <c r="P16" s="101"/>
      <c r="Q16" s="101"/>
      <c r="R16" s="3"/>
      <c r="S16" s="3"/>
      <c r="T16" s="3"/>
      <c r="U16" s="3"/>
      <c r="V16" s="3"/>
      <c r="W16" s="3"/>
      <c r="X16" s="3"/>
      <c r="Y16" s="3"/>
      <c r="Z16" s="3"/>
    </row>
    <row r="17" spans="1:26" ht="42" thickBot="1">
      <c r="A17" s="9">
        <v>15</v>
      </c>
      <c r="B17" s="10" t="s">
        <v>791</v>
      </c>
      <c r="C17" s="11" t="s">
        <v>826</v>
      </c>
      <c r="D17" s="11" t="s">
        <v>22</v>
      </c>
      <c r="E17" s="12">
        <v>45211</v>
      </c>
      <c r="F17" s="11" t="s">
        <v>827</v>
      </c>
      <c r="G17" s="10" t="s">
        <v>24</v>
      </c>
      <c r="H17" s="11" t="s">
        <v>25</v>
      </c>
      <c r="I17" s="12">
        <v>45211</v>
      </c>
      <c r="J17" s="10">
        <v>0</v>
      </c>
      <c r="K17" s="10" t="s">
        <v>26</v>
      </c>
      <c r="L17" s="11" t="s">
        <v>24</v>
      </c>
      <c r="M17" s="29"/>
      <c r="N17" s="1">
        <v>45211</v>
      </c>
      <c r="O17" s="2" t="s">
        <v>86</v>
      </c>
      <c r="P17" s="101"/>
      <c r="Q17" s="101"/>
      <c r="R17" s="3"/>
      <c r="S17" s="3"/>
      <c r="T17" s="3"/>
      <c r="U17" s="3"/>
      <c r="V17" s="3"/>
      <c r="W17" s="3"/>
      <c r="X17" s="3"/>
      <c r="Y17" s="3"/>
      <c r="Z17" s="3"/>
    </row>
    <row r="18" spans="1:26" ht="28.2" thickBot="1">
      <c r="A18" s="9">
        <v>16</v>
      </c>
      <c r="B18" s="10" t="s">
        <v>791</v>
      </c>
      <c r="C18" s="11" t="s">
        <v>828</v>
      </c>
      <c r="D18" s="11" t="s">
        <v>22</v>
      </c>
      <c r="E18" s="12">
        <v>45211</v>
      </c>
      <c r="F18" s="11" t="s">
        <v>348</v>
      </c>
      <c r="G18" s="10" t="s">
        <v>24</v>
      </c>
      <c r="H18" s="11" t="s">
        <v>25</v>
      </c>
      <c r="I18" s="12">
        <v>45215</v>
      </c>
      <c r="J18" s="10">
        <v>4</v>
      </c>
      <c r="K18" s="10" t="s">
        <v>26</v>
      </c>
      <c r="L18" s="11" t="s">
        <v>24</v>
      </c>
      <c r="M18" s="29"/>
      <c r="N18" s="1">
        <v>45212</v>
      </c>
      <c r="O18" s="2" t="s">
        <v>339</v>
      </c>
      <c r="P18" s="101"/>
      <c r="Q18" s="101"/>
      <c r="R18" s="3"/>
      <c r="S18" s="3"/>
      <c r="T18" s="3"/>
      <c r="U18" s="3"/>
      <c r="V18" s="3"/>
      <c r="W18" s="3"/>
      <c r="X18" s="3"/>
      <c r="Y18" s="3"/>
      <c r="Z18" s="3"/>
    </row>
    <row r="19" spans="1:26" ht="69.599999999999994" thickBot="1">
      <c r="A19" s="9">
        <v>17</v>
      </c>
      <c r="B19" s="10" t="s">
        <v>791</v>
      </c>
      <c r="C19" s="11" t="s">
        <v>829</v>
      </c>
      <c r="D19" s="11" t="s">
        <v>22</v>
      </c>
      <c r="E19" s="12">
        <v>45211</v>
      </c>
      <c r="F19" s="11" t="s">
        <v>830</v>
      </c>
      <c r="G19" s="10" t="s">
        <v>24</v>
      </c>
      <c r="H19" s="11" t="s">
        <v>25</v>
      </c>
      <c r="I19" s="12">
        <v>45215</v>
      </c>
      <c r="J19" s="10">
        <v>4</v>
      </c>
      <c r="K19" s="10" t="s">
        <v>26</v>
      </c>
      <c r="L19" s="11" t="s">
        <v>24</v>
      </c>
      <c r="M19" s="29"/>
      <c r="N19" s="1">
        <v>45212</v>
      </c>
      <c r="O19" s="2" t="s">
        <v>115</v>
      </c>
      <c r="P19" s="101"/>
      <c r="Q19" s="101"/>
      <c r="R19" s="3"/>
      <c r="S19" s="3"/>
      <c r="T19" s="3"/>
      <c r="U19" s="3"/>
      <c r="V19" s="3"/>
      <c r="W19" s="3"/>
      <c r="X19" s="3"/>
      <c r="Y19" s="3"/>
      <c r="Z19" s="3"/>
    </row>
    <row r="20" spans="1:26" ht="42" thickBot="1">
      <c r="A20" s="25">
        <v>18</v>
      </c>
      <c r="B20" s="26" t="s">
        <v>791</v>
      </c>
      <c r="C20" s="27" t="s">
        <v>831</v>
      </c>
      <c r="D20" s="27" t="s">
        <v>22</v>
      </c>
      <c r="E20" s="28">
        <v>45212</v>
      </c>
      <c r="F20" s="27" t="s">
        <v>832</v>
      </c>
      <c r="G20" s="26" t="s">
        <v>24</v>
      </c>
      <c r="H20" s="27" t="s">
        <v>60</v>
      </c>
      <c r="I20" s="28">
        <v>45212</v>
      </c>
      <c r="J20" s="26">
        <v>0</v>
      </c>
      <c r="K20" s="26" t="s">
        <v>26</v>
      </c>
      <c r="L20" s="27" t="s">
        <v>24</v>
      </c>
      <c r="M20" s="27" t="s">
        <v>193</v>
      </c>
      <c r="N20" s="1">
        <v>45212</v>
      </c>
      <c r="O20" s="2" t="s">
        <v>102</v>
      </c>
      <c r="P20" s="101"/>
      <c r="Q20" s="101"/>
      <c r="R20" s="3"/>
      <c r="S20" s="3"/>
      <c r="T20" s="3"/>
      <c r="U20" s="3"/>
      <c r="V20" s="3"/>
      <c r="W20" s="3"/>
      <c r="X20" s="3"/>
      <c r="Y20" s="3"/>
      <c r="Z20" s="3"/>
    </row>
    <row r="21" spans="1:26" ht="55.8" thickBot="1">
      <c r="A21" s="25">
        <v>19</v>
      </c>
      <c r="B21" s="26" t="s">
        <v>791</v>
      </c>
      <c r="C21" s="27" t="s">
        <v>833</v>
      </c>
      <c r="D21" s="27" t="s">
        <v>22</v>
      </c>
      <c r="E21" s="28">
        <v>45213</v>
      </c>
      <c r="F21" s="27" t="s">
        <v>834</v>
      </c>
      <c r="G21" s="26" t="s">
        <v>24</v>
      </c>
      <c r="H21" s="27" t="s">
        <v>60</v>
      </c>
      <c r="I21" s="28">
        <v>45214</v>
      </c>
      <c r="J21" s="26">
        <v>1</v>
      </c>
      <c r="K21" s="26" t="s">
        <v>26</v>
      </c>
      <c r="L21" s="27" t="s">
        <v>24</v>
      </c>
      <c r="M21" s="27" t="s">
        <v>193</v>
      </c>
      <c r="N21" s="1">
        <v>45214</v>
      </c>
      <c r="O21" s="2" t="s">
        <v>102</v>
      </c>
      <c r="P21" s="101"/>
      <c r="Q21" s="101"/>
      <c r="R21" s="3"/>
      <c r="S21" s="3"/>
      <c r="T21" s="3"/>
      <c r="U21" s="108"/>
      <c r="V21" s="108"/>
      <c r="W21" s="108"/>
      <c r="X21" s="3"/>
      <c r="Y21" s="3"/>
      <c r="Z21" s="3"/>
    </row>
    <row r="22" spans="1:26" ht="42" thickBot="1">
      <c r="A22" s="9">
        <v>20</v>
      </c>
      <c r="B22" s="10" t="s">
        <v>791</v>
      </c>
      <c r="C22" s="11" t="s">
        <v>835</v>
      </c>
      <c r="D22" s="11" t="s">
        <v>22</v>
      </c>
      <c r="E22" s="12">
        <v>45214</v>
      </c>
      <c r="F22" s="11" t="s">
        <v>836</v>
      </c>
      <c r="G22" s="10" t="s">
        <v>24</v>
      </c>
      <c r="H22" s="11" t="s">
        <v>25</v>
      </c>
      <c r="I22" s="12">
        <v>45215</v>
      </c>
      <c r="J22" s="10">
        <v>1</v>
      </c>
      <c r="K22" s="10" t="s">
        <v>26</v>
      </c>
      <c r="L22" s="11" t="s">
        <v>24</v>
      </c>
      <c r="M22" s="11" t="s">
        <v>150</v>
      </c>
      <c r="N22" s="1">
        <v>45215</v>
      </c>
      <c r="O22" s="2" t="s">
        <v>837</v>
      </c>
      <c r="P22" s="101"/>
      <c r="Q22" s="101"/>
      <c r="R22" s="3"/>
      <c r="S22" s="3"/>
      <c r="T22" s="105"/>
      <c r="U22" s="116"/>
      <c r="V22" s="117"/>
      <c r="W22" s="118"/>
      <c r="X22" s="106"/>
      <c r="Y22" s="3"/>
      <c r="Z22" s="3"/>
    </row>
    <row r="23" spans="1:26" ht="28.2" thickBot="1">
      <c r="A23" s="25">
        <v>21</v>
      </c>
      <c r="B23" s="26" t="s">
        <v>791</v>
      </c>
      <c r="C23" s="27" t="s">
        <v>838</v>
      </c>
      <c r="D23" s="27" t="s">
        <v>22</v>
      </c>
      <c r="E23" s="28">
        <v>45215</v>
      </c>
      <c r="F23" s="27" t="s">
        <v>839</v>
      </c>
      <c r="G23" s="26" t="s">
        <v>24</v>
      </c>
      <c r="H23" s="27" t="s">
        <v>60</v>
      </c>
      <c r="I23" s="28">
        <v>45215</v>
      </c>
      <c r="J23" s="26">
        <v>0</v>
      </c>
      <c r="K23" s="26" t="s">
        <v>26</v>
      </c>
      <c r="L23" s="27" t="s">
        <v>24</v>
      </c>
      <c r="M23" s="27" t="s">
        <v>34</v>
      </c>
      <c r="N23" s="1">
        <v>45215</v>
      </c>
      <c r="O23" s="2" t="s">
        <v>102</v>
      </c>
      <c r="P23" s="101"/>
      <c r="Q23" s="101"/>
      <c r="R23" s="3"/>
      <c r="S23" s="3"/>
      <c r="T23" s="105"/>
      <c r="U23" s="143"/>
      <c r="V23" s="135"/>
      <c r="W23" s="119"/>
      <c r="X23" s="106"/>
      <c r="Y23" s="3"/>
      <c r="Z23" s="3"/>
    </row>
    <row r="24" spans="1:26" ht="69.599999999999994" thickBot="1">
      <c r="A24" s="9">
        <v>22</v>
      </c>
      <c r="B24" s="10" t="s">
        <v>791</v>
      </c>
      <c r="C24" s="11" t="s">
        <v>840</v>
      </c>
      <c r="D24" s="11" t="s">
        <v>163</v>
      </c>
      <c r="E24" s="12">
        <v>45215</v>
      </c>
      <c r="F24" s="11" t="s">
        <v>841</v>
      </c>
      <c r="G24" s="10" t="s">
        <v>24</v>
      </c>
      <c r="H24" s="11" t="s">
        <v>25</v>
      </c>
      <c r="I24" s="12">
        <v>45223</v>
      </c>
      <c r="J24" s="10">
        <v>8</v>
      </c>
      <c r="K24" s="10" t="s">
        <v>26</v>
      </c>
      <c r="L24" s="11" t="s">
        <v>24</v>
      </c>
      <c r="M24" s="11" t="s">
        <v>842</v>
      </c>
      <c r="N24" s="1">
        <v>45217</v>
      </c>
      <c r="O24" s="2" t="s">
        <v>843</v>
      </c>
      <c r="P24" s="101"/>
      <c r="Q24" s="101"/>
      <c r="R24" s="3"/>
      <c r="S24" s="3"/>
      <c r="T24" s="105"/>
      <c r="U24" s="137"/>
      <c r="V24" s="131"/>
      <c r="W24" s="119"/>
      <c r="X24" s="106"/>
      <c r="Y24" s="3"/>
      <c r="Z24" s="3"/>
    </row>
    <row r="25" spans="1:26" ht="42" thickBot="1">
      <c r="A25" s="9">
        <v>23</v>
      </c>
      <c r="B25" s="10" t="s">
        <v>791</v>
      </c>
      <c r="C25" s="11" t="s">
        <v>844</v>
      </c>
      <c r="D25" s="11" t="s">
        <v>22</v>
      </c>
      <c r="E25" s="12">
        <v>45215</v>
      </c>
      <c r="F25" s="11" t="s">
        <v>845</v>
      </c>
      <c r="G25" s="10" t="s">
        <v>24</v>
      </c>
      <c r="H25" s="11" t="s">
        <v>25</v>
      </c>
      <c r="I25" s="12">
        <v>45216</v>
      </c>
      <c r="J25" s="10">
        <v>1</v>
      </c>
      <c r="K25" s="10" t="s">
        <v>26</v>
      </c>
      <c r="L25" s="11" t="s">
        <v>24</v>
      </c>
      <c r="M25" s="11" t="s">
        <v>150</v>
      </c>
      <c r="N25" s="1">
        <v>45216</v>
      </c>
      <c r="O25" s="2" t="s">
        <v>245</v>
      </c>
      <c r="P25" s="101"/>
      <c r="Q25" s="101"/>
      <c r="R25" s="3"/>
      <c r="S25" s="3"/>
      <c r="T25" s="105"/>
      <c r="U25" s="137"/>
      <c r="V25" s="131"/>
      <c r="W25" s="120"/>
      <c r="X25" s="106"/>
      <c r="Y25" s="3"/>
      <c r="Z25" s="3"/>
    </row>
    <row r="26" spans="1:26" ht="28.2" thickBot="1">
      <c r="A26" s="9">
        <v>24</v>
      </c>
      <c r="B26" s="10" t="s">
        <v>791</v>
      </c>
      <c r="C26" s="11" t="s">
        <v>846</v>
      </c>
      <c r="D26" s="11" t="s">
        <v>22</v>
      </c>
      <c r="E26" s="12">
        <v>45215</v>
      </c>
      <c r="F26" s="11" t="s">
        <v>847</v>
      </c>
      <c r="G26" s="10" t="s">
        <v>24</v>
      </c>
      <c r="H26" s="11" t="s">
        <v>25</v>
      </c>
      <c r="I26" s="12">
        <v>45217</v>
      </c>
      <c r="J26" s="10">
        <v>2</v>
      </c>
      <c r="K26" s="10" t="s">
        <v>26</v>
      </c>
      <c r="L26" s="11" t="s">
        <v>24</v>
      </c>
      <c r="M26" s="29"/>
      <c r="N26" s="1">
        <v>45216</v>
      </c>
      <c r="O26" s="2" t="s">
        <v>339</v>
      </c>
      <c r="P26" s="101"/>
      <c r="Q26" s="101"/>
      <c r="R26" s="3"/>
      <c r="S26" s="3"/>
      <c r="T26" s="105"/>
      <c r="U26" s="137"/>
      <c r="V26" s="131"/>
      <c r="W26" s="119"/>
      <c r="X26" s="106"/>
      <c r="Y26" s="3"/>
      <c r="Z26" s="3"/>
    </row>
    <row r="27" spans="1:26" ht="83.4" thickBot="1">
      <c r="A27" s="25">
        <v>25</v>
      </c>
      <c r="B27" s="26" t="s">
        <v>791</v>
      </c>
      <c r="C27" s="27" t="s">
        <v>848</v>
      </c>
      <c r="D27" s="27" t="s">
        <v>22</v>
      </c>
      <c r="E27" s="28">
        <v>45216</v>
      </c>
      <c r="F27" s="27" t="s">
        <v>849</v>
      </c>
      <c r="G27" s="26" t="s">
        <v>24</v>
      </c>
      <c r="H27" s="27" t="s">
        <v>60</v>
      </c>
      <c r="I27" s="28">
        <v>45216</v>
      </c>
      <c r="J27" s="26">
        <v>0</v>
      </c>
      <c r="K27" s="26" t="s">
        <v>26</v>
      </c>
      <c r="L27" s="27" t="s">
        <v>24</v>
      </c>
      <c r="M27" s="27" t="s">
        <v>34</v>
      </c>
      <c r="N27" s="1">
        <v>45216</v>
      </c>
      <c r="O27" s="2" t="s">
        <v>381</v>
      </c>
      <c r="P27" s="101"/>
      <c r="Q27" s="101"/>
      <c r="R27" s="3"/>
      <c r="S27" s="3"/>
      <c r="T27" s="105"/>
      <c r="U27" s="137"/>
      <c r="V27" s="131"/>
      <c r="W27" s="119"/>
      <c r="X27" s="106"/>
      <c r="Y27" s="3"/>
      <c r="Z27" s="3"/>
    </row>
    <row r="28" spans="1:26" ht="42" thickBot="1">
      <c r="A28" s="25">
        <v>26</v>
      </c>
      <c r="B28" s="26" t="s">
        <v>791</v>
      </c>
      <c r="C28" s="27" t="s">
        <v>850</v>
      </c>
      <c r="D28" s="27" t="s">
        <v>22</v>
      </c>
      <c r="E28" s="28">
        <v>45216</v>
      </c>
      <c r="F28" s="27" t="s">
        <v>851</v>
      </c>
      <c r="G28" s="26" t="s">
        <v>24</v>
      </c>
      <c r="H28" s="27" t="s">
        <v>60</v>
      </c>
      <c r="I28" s="28">
        <v>45216</v>
      </c>
      <c r="J28" s="26">
        <v>0</v>
      </c>
      <c r="K28" s="26" t="s">
        <v>26</v>
      </c>
      <c r="L28" s="27" t="s">
        <v>24</v>
      </c>
      <c r="M28" s="27" t="s">
        <v>193</v>
      </c>
      <c r="N28" s="1">
        <v>45216</v>
      </c>
      <c r="O28" s="2" t="s">
        <v>115</v>
      </c>
      <c r="P28" s="101"/>
      <c r="Q28" s="101"/>
      <c r="R28" s="3"/>
      <c r="S28" s="3"/>
      <c r="T28" s="105"/>
      <c r="U28" s="137"/>
      <c r="V28" s="131"/>
      <c r="W28" s="119"/>
      <c r="X28" s="106"/>
      <c r="Y28" s="3"/>
      <c r="Z28" s="3"/>
    </row>
    <row r="29" spans="1:26" ht="28.2" thickBot="1">
      <c r="A29" s="9">
        <v>27</v>
      </c>
      <c r="B29" s="10" t="s">
        <v>791</v>
      </c>
      <c r="C29" s="11" t="s">
        <v>852</v>
      </c>
      <c r="D29" s="11" t="s">
        <v>22</v>
      </c>
      <c r="E29" s="12">
        <v>45216</v>
      </c>
      <c r="F29" s="11" t="s">
        <v>348</v>
      </c>
      <c r="G29" s="10" t="s">
        <v>24</v>
      </c>
      <c r="H29" s="11" t="s">
        <v>25</v>
      </c>
      <c r="I29" s="12">
        <v>45219</v>
      </c>
      <c r="J29" s="10">
        <v>3</v>
      </c>
      <c r="K29" s="10" t="s">
        <v>26</v>
      </c>
      <c r="L29" s="11" t="s">
        <v>24</v>
      </c>
      <c r="M29" s="29"/>
      <c r="N29" s="1">
        <v>45217</v>
      </c>
      <c r="O29" s="2" t="s">
        <v>255</v>
      </c>
      <c r="P29" s="101"/>
      <c r="Q29" s="101"/>
      <c r="R29" s="3"/>
      <c r="S29" s="3"/>
      <c r="T29" s="105"/>
      <c r="U29" s="137"/>
      <c r="V29" s="131"/>
      <c r="W29" s="119"/>
      <c r="X29" s="106"/>
      <c r="Y29" s="3"/>
      <c r="Z29" s="3"/>
    </row>
    <row r="30" spans="1:26" ht="42" thickBot="1">
      <c r="A30" s="40">
        <v>28</v>
      </c>
      <c r="B30" s="41" t="s">
        <v>791</v>
      </c>
      <c r="C30" s="42" t="s">
        <v>853</v>
      </c>
      <c r="D30" s="42" t="s">
        <v>22</v>
      </c>
      <c r="E30" s="43">
        <v>45216</v>
      </c>
      <c r="F30" s="42" t="s">
        <v>854</v>
      </c>
      <c r="G30" s="41" t="s">
        <v>24</v>
      </c>
      <c r="H30" s="42" t="s">
        <v>77</v>
      </c>
      <c r="I30" s="43">
        <v>45222</v>
      </c>
      <c r="J30" s="41">
        <v>6</v>
      </c>
      <c r="K30" s="41" t="s">
        <v>26</v>
      </c>
      <c r="L30" s="42" t="s">
        <v>24</v>
      </c>
      <c r="M30" s="44"/>
      <c r="N30" s="1">
        <v>45217</v>
      </c>
      <c r="O30" s="2" t="s">
        <v>115</v>
      </c>
      <c r="P30" s="101"/>
      <c r="Q30" s="101"/>
      <c r="R30" s="3"/>
      <c r="S30" s="3"/>
      <c r="T30" s="105"/>
      <c r="U30" s="137"/>
      <c r="V30" s="131"/>
      <c r="W30" s="119"/>
      <c r="X30" s="106"/>
      <c r="Y30" s="3"/>
      <c r="Z30" s="3"/>
    </row>
    <row r="31" spans="1:26" ht="28.2" thickBot="1">
      <c r="A31" s="40">
        <v>29</v>
      </c>
      <c r="B31" s="41" t="s">
        <v>791</v>
      </c>
      <c r="C31" s="42" t="s">
        <v>855</v>
      </c>
      <c r="D31" s="42" t="s">
        <v>22</v>
      </c>
      <c r="E31" s="43">
        <v>45217</v>
      </c>
      <c r="F31" s="42" t="s">
        <v>856</v>
      </c>
      <c r="G31" s="41" t="s">
        <v>24</v>
      </c>
      <c r="H31" s="42" t="s">
        <v>77</v>
      </c>
      <c r="I31" s="43">
        <v>45222</v>
      </c>
      <c r="J31" s="41">
        <v>5</v>
      </c>
      <c r="K31" s="41" t="s">
        <v>26</v>
      </c>
      <c r="L31" s="42" t="s">
        <v>24</v>
      </c>
      <c r="M31" s="44"/>
      <c r="N31" s="1">
        <v>45217</v>
      </c>
      <c r="O31" s="2" t="s">
        <v>115</v>
      </c>
      <c r="P31" s="101"/>
      <c r="Q31" s="101"/>
      <c r="R31" s="3"/>
      <c r="S31" s="3"/>
      <c r="T31" s="105"/>
      <c r="U31" s="138"/>
      <c r="V31" s="139"/>
      <c r="W31" s="121"/>
      <c r="X31" s="106"/>
      <c r="Y31" s="3"/>
      <c r="Z31" s="3"/>
    </row>
    <row r="32" spans="1:26" ht="83.4" thickBot="1">
      <c r="A32" s="9">
        <v>30</v>
      </c>
      <c r="B32" s="10" t="s">
        <v>791</v>
      </c>
      <c r="C32" s="11" t="s">
        <v>857</v>
      </c>
      <c r="D32" s="11" t="s">
        <v>22</v>
      </c>
      <c r="E32" s="12">
        <v>45218</v>
      </c>
      <c r="F32" s="11" t="s">
        <v>858</v>
      </c>
      <c r="G32" s="10" t="s">
        <v>24</v>
      </c>
      <c r="H32" s="11" t="s">
        <v>25</v>
      </c>
      <c r="I32" s="12">
        <v>45238</v>
      </c>
      <c r="J32" s="10">
        <v>20</v>
      </c>
      <c r="K32" s="10" t="s">
        <v>26</v>
      </c>
      <c r="L32" s="11" t="s">
        <v>24</v>
      </c>
      <c r="M32" s="29"/>
      <c r="N32" s="1">
        <v>45218</v>
      </c>
      <c r="O32" s="2" t="s">
        <v>280</v>
      </c>
      <c r="P32" s="101"/>
      <c r="Q32" s="101"/>
      <c r="R32" s="3"/>
      <c r="S32" s="3"/>
      <c r="T32" s="3"/>
      <c r="U32" s="109"/>
      <c r="V32" s="109"/>
      <c r="W32" s="109"/>
      <c r="X32" s="3"/>
      <c r="Y32" s="3"/>
      <c r="Z32" s="3"/>
    </row>
    <row r="33" spans="1:26" ht="42" thickBot="1">
      <c r="A33" s="9">
        <v>31</v>
      </c>
      <c r="B33" s="10" t="s">
        <v>791</v>
      </c>
      <c r="C33" s="11" t="s">
        <v>859</v>
      </c>
      <c r="D33" s="11" t="s">
        <v>22</v>
      </c>
      <c r="E33" s="12">
        <v>45218</v>
      </c>
      <c r="F33" s="11" t="s">
        <v>860</v>
      </c>
      <c r="G33" s="10" t="s">
        <v>24</v>
      </c>
      <c r="H33" s="11" t="s">
        <v>25</v>
      </c>
      <c r="I33" s="12">
        <v>45220</v>
      </c>
      <c r="J33" s="10">
        <v>2</v>
      </c>
      <c r="K33" s="10" t="s">
        <v>26</v>
      </c>
      <c r="L33" s="11" t="s">
        <v>24</v>
      </c>
      <c r="M33" s="11" t="s">
        <v>150</v>
      </c>
      <c r="N33" s="1">
        <v>45220</v>
      </c>
      <c r="O33" s="2" t="s">
        <v>86</v>
      </c>
      <c r="P33" s="101"/>
      <c r="Q33" s="101"/>
      <c r="R33" s="3"/>
      <c r="S33" s="3"/>
      <c r="T33" s="3"/>
      <c r="U33" s="3"/>
      <c r="V33" s="3"/>
      <c r="W33" s="3"/>
      <c r="X33" s="3"/>
      <c r="Y33" s="3"/>
      <c r="Z33" s="3"/>
    </row>
    <row r="34" spans="1:26" ht="28.2" thickBot="1">
      <c r="A34" s="9">
        <v>32</v>
      </c>
      <c r="B34" s="10" t="s">
        <v>791</v>
      </c>
      <c r="C34" s="11" t="s">
        <v>861</v>
      </c>
      <c r="D34" s="11" t="s">
        <v>22</v>
      </c>
      <c r="E34" s="12">
        <v>45218</v>
      </c>
      <c r="F34" s="11" t="s">
        <v>348</v>
      </c>
      <c r="G34" s="10" t="s">
        <v>24</v>
      </c>
      <c r="H34" s="11" t="s">
        <v>25</v>
      </c>
      <c r="I34" s="12">
        <v>45224</v>
      </c>
      <c r="J34" s="10">
        <v>6</v>
      </c>
      <c r="K34" s="10" t="s">
        <v>26</v>
      </c>
      <c r="L34" s="11" t="s">
        <v>24</v>
      </c>
      <c r="M34" s="29"/>
      <c r="N34" s="1">
        <v>45220</v>
      </c>
      <c r="O34" s="2" t="s">
        <v>370</v>
      </c>
      <c r="P34" s="101"/>
      <c r="Q34" s="101"/>
      <c r="R34" s="3"/>
      <c r="S34" s="3"/>
      <c r="T34" s="3"/>
      <c r="U34" s="3"/>
      <c r="V34" s="3"/>
      <c r="W34" s="3"/>
      <c r="X34" s="3"/>
      <c r="Y34" s="3"/>
      <c r="Z34" s="3"/>
    </row>
    <row r="35" spans="1:26" ht="138.6" thickBot="1">
      <c r="A35" s="19">
        <v>33</v>
      </c>
      <c r="B35" s="20" t="s">
        <v>791</v>
      </c>
      <c r="C35" s="21" t="s">
        <v>862</v>
      </c>
      <c r="D35" s="21" t="s">
        <v>22</v>
      </c>
      <c r="E35" s="22">
        <v>45219</v>
      </c>
      <c r="F35" s="21" t="s">
        <v>863</v>
      </c>
      <c r="G35" s="20" t="s">
        <v>24</v>
      </c>
      <c r="H35" s="21" t="s">
        <v>33</v>
      </c>
      <c r="I35" s="22">
        <v>45220</v>
      </c>
      <c r="J35" s="20">
        <v>1</v>
      </c>
      <c r="K35" s="20" t="s">
        <v>26</v>
      </c>
      <c r="L35" s="21" t="s">
        <v>24</v>
      </c>
      <c r="M35" s="46"/>
      <c r="N35" s="1">
        <v>45220</v>
      </c>
      <c r="O35" s="2" t="s">
        <v>864</v>
      </c>
      <c r="P35" s="101"/>
      <c r="Q35" s="101"/>
      <c r="R35" s="3"/>
      <c r="S35" s="3"/>
      <c r="T35" s="3"/>
      <c r="U35" s="3"/>
      <c r="V35" s="3"/>
      <c r="W35" s="3"/>
      <c r="X35" s="3"/>
      <c r="Y35" s="3"/>
      <c r="Z35" s="3"/>
    </row>
    <row r="36" spans="1:26" ht="42" thickBot="1">
      <c r="A36" s="9">
        <v>34</v>
      </c>
      <c r="B36" s="10" t="s">
        <v>791</v>
      </c>
      <c r="C36" s="11" t="s">
        <v>865</v>
      </c>
      <c r="D36" s="11" t="s">
        <v>22</v>
      </c>
      <c r="E36" s="12">
        <v>45221</v>
      </c>
      <c r="F36" s="11" t="s">
        <v>866</v>
      </c>
      <c r="G36" s="10" t="s">
        <v>24</v>
      </c>
      <c r="H36" s="11" t="s">
        <v>25</v>
      </c>
      <c r="I36" s="12">
        <v>45222</v>
      </c>
      <c r="J36" s="10">
        <v>1</v>
      </c>
      <c r="K36" s="10" t="s">
        <v>26</v>
      </c>
      <c r="L36" s="11" t="s">
        <v>24</v>
      </c>
      <c r="M36" s="29"/>
      <c r="N36" s="1">
        <v>45222</v>
      </c>
      <c r="O36" s="2" t="s">
        <v>115</v>
      </c>
      <c r="P36" s="101"/>
      <c r="Q36" s="101"/>
      <c r="R36" s="3"/>
      <c r="S36" s="3"/>
      <c r="T36" s="3"/>
      <c r="U36" s="3"/>
      <c r="V36" s="3"/>
      <c r="W36" s="3"/>
      <c r="X36" s="3"/>
      <c r="Y36" s="3"/>
      <c r="Z36" s="3"/>
    </row>
    <row r="37" spans="1:26" ht="55.8" thickBot="1">
      <c r="A37" s="9">
        <v>35</v>
      </c>
      <c r="B37" s="10" t="s">
        <v>791</v>
      </c>
      <c r="C37" s="11" t="s">
        <v>867</v>
      </c>
      <c r="D37" s="11" t="s">
        <v>22</v>
      </c>
      <c r="E37" s="12">
        <v>45222</v>
      </c>
      <c r="F37" s="11" t="s">
        <v>868</v>
      </c>
      <c r="G37" s="10" t="s">
        <v>24</v>
      </c>
      <c r="H37" s="11" t="s">
        <v>25</v>
      </c>
      <c r="I37" s="12">
        <v>45222</v>
      </c>
      <c r="J37" s="10">
        <v>0</v>
      </c>
      <c r="K37" s="10" t="s">
        <v>26</v>
      </c>
      <c r="L37" s="11" t="s">
        <v>24</v>
      </c>
      <c r="M37" s="29"/>
      <c r="N37" s="1">
        <v>45222</v>
      </c>
      <c r="O37" s="2" t="s">
        <v>115</v>
      </c>
      <c r="P37" s="101"/>
      <c r="Q37" s="101"/>
      <c r="R37" s="3"/>
      <c r="S37" s="3"/>
      <c r="T37" s="3"/>
      <c r="U37" s="3"/>
      <c r="V37" s="3"/>
      <c r="W37" s="3"/>
      <c r="X37" s="3"/>
      <c r="Y37" s="3"/>
      <c r="Z37" s="3"/>
    </row>
    <row r="38" spans="1:26" ht="28.2" thickBot="1">
      <c r="A38" s="9">
        <v>36</v>
      </c>
      <c r="B38" s="10" t="s">
        <v>791</v>
      </c>
      <c r="C38" s="11" t="s">
        <v>869</v>
      </c>
      <c r="D38" s="11" t="s">
        <v>22</v>
      </c>
      <c r="E38" s="12">
        <v>45222</v>
      </c>
      <c r="F38" s="11" t="s">
        <v>348</v>
      </c>
      <c r="G38" s="10" t="s">
        <v>24</v>
      </c>
      <c r="H38" s="11" t="s">
        <v>25</v>
      </c>
      <c r="I38" s="12">
        <v>45226</v>
      </c>
      <c r="J38" s="10">
        <v>4</v>
      </c>
      <c r="K38" s="10" t="s">
        <v>26</v>
      </c>
      <c r="L38" s="11" t="s">
        <v>24</v>
      </c>
      <c r="M38" s="29"/>
      <c r="N38" s="1">
        <v>45223</v>
      </c>
      <c r="O38" s="2" t="s">
        <v>808</v>
      </c>
      <c r="P38" s="101"/>
      <c r="Q38" s="101"/>
      <c r="R38" s="3"/>
      <c r="S38" s="3"/>
      <c r="T38" s="3"/>
      <c r="U38" s="3"/>
      <c r="V38" s="3"/>
      <c r="W38" s="3"/>
      <c r="X38" s="3"/>
      <c r="Y38" s="3"/>
      <c r="Z38" s="3"/>
    </row>
    <row r="39" spans="1:26" ht="69.599999999999994" thickBot="1">
      <c r="A39" s="9">
        <v>37</v>
      </c>
      <c r="B39" s="10" t="s">
        <v>791</v>
      </c>
      <c r="C39" s="11" t="s">
        <v>870</v>
      </c>
      <c r="D39" s="11" t="s">
        <v>22</v>
      </c>
      <c r="E39" s="12">
        <v>45222</v>
      </c>
      <c r="F39" s="11" t="s">
        <v>871</v>
      </c>
      <c r="G39" s="10" t="s">
        <v>24</v>
      </c>
      <c r="H39" s="11" t="s">
        <v>25</v>
      </c>
      <c r="I39" s="12">
        <v>45225</v>
      </c>
      <c r="J39" s="10">
        <v>3</v>
      </c>
      <c r="K39" s="10" t="s">
        <v>26</v>
      </c>
      <c r="L39" s="11" t="s">
        <v>24</v>
      </c>
      <c r="M39" s="29"/>
      <c r="N39" s="1">
        <v>45223</v>
      </c>
      <c r="O39" s="2" t="s">
        <v>794</v>
      </c>
      <c r="P39" s="101"/>
      <c r="Q39" s="101"/>
      <c r="R39" s="3"/>
      <c r="S39" s="3"/>
      <c r="T39" s="3"/>
      <c r="U39" s="3"/>
      <c r="V39" s="3"/>
      <c r="W39" s="3"/>
      <c r="X39" s="3"/>
      <c r="Y39" s="3"/>
      <c r="Z39" s="3"/>
    </row>
    <row r="40" spans="1:26" ht="42" thickBot="1">
      <c r="A40" s="9">
        <v>38</v>
      </c>
      <c r="B40" s="10" t="s">
        <v>791</v>
      </c>
      <c r="C40" s="11" t="s">
        <v>872</v>
      </c>
      <c r="D40" s="11" t="s">
        <v>22</v>
      </c>
      <c r="E40" s="12">
        <v>45223</v>
      </c>
      <c r="F40" s="11" t="s">
        <v>873</v>
      </c>
      <c r="G40" s="10" t="s">
        <v>24</v>
      </c>
      <c r="H40" s="11" t="s">
        <v>25</v>
      </c>
      <c r="I40" s="12">
        <v>45223</v>
      </c>
      <c r="J40" s="10">
        <v>0</v>
      </c>
      <c r="K40" s="10" t="s">
        <v>26</v>
      </c>
      <c r="L40" s="11" t="s">
        <v>24</v>
      </c>
      <c r="M40" s="29"/>
      <c r="N40" s="1">
        <v>45223</v>
      </c>
      <c r="O40" s="2" t="s">
        <v>115</v>
      </c>
      <c r="P40" s="101"/>
      <c r="Q40" s="101"/>
      <c r="R40" s="3"/>
      <c r="S40" s="3"/>
      <c r="T40" s="3"/>
      <c r="U40" s="3"/>
      <c r="V40" s="3"/>
      <c r="W40" s="3"/>
      <c r="X40" s="3"/>
      <c r="Y40" s="3"/>
      <c r="Z40" s="3"/>
    </row>
    <row r="41" spans="1:26" ht="69.599999999999994" thickBot="1">
      <c r="A41" s="25">
        <v>39</v>
      </c>
      <c r="B41" s="26" t="s">
        <v>791</v>
      </c>
      <c r="C41" s="27" t="s">
        <v>874</v>
      </c>
      <c r="D41" s="27" t="s">
        <v>22</v>
      </c>
      <c r="E41" s="28">
        <v>45223</v>
      </c>
      <c r="F41" s="27" t="s">
        <v>863</v>
      </c>
      <c r="G41" s="26" t="s">
        <v>24</v>
      </c>
      <c r="H41" s="27" t="s">
        <v>60</v>
      </c>
      <c r="I41" s="28">
        <v>45225</v>
      </c>
      <c r="J41" s="26">
        <v>2</v>
      </c>
      <c r="K41" s="26" t="s">
        <v>26</v>
      </c>
      <c r="L41" s="27" t="s">
        <v>24</v>
      </c>
      <c r="M41" s="27" t="s">
        <v>34</v>
      </c>
      <c r="N41" s="1">
        <v>45223</v>
      </c>
      <c r="O41" s="2" t="s">
        <v>102</v>
      </c>
      <c r="P41" s="101"/>
      <c r="Q41" s="101"/>
      <c r="R41" s="3"/>
      <c r="S41" s="3"/>
      <c r="T41" s="3"/>
      <c r="U41" s="3"/>
      <c r="V41" s="3"/>
      <c r="W41" s="3"/>
      <c r="X41" s="3"/>
      <c r="Y41" s="3"/>
      <c r="Z41" s="3"/>
    </row>
    <row r="42" spans="1:26" ht="55.8" thickBot="1">
      <c r="A42" s="9">
        <v>40</v>
      </c>
      <c r="B42" s="10" t="s">
        <v>791</v>
      </c>
      <c r="C42" s="11" t="s">
        <v>875</v>
      </c>
      <c r="D42" s="11" t="s">
        <v>22</v>
      </c>
      <c r="E42" s="12">
        <v>45223</v>
      </c>
      <c r="F42" s="11" t="s">
        <v>876</v>
      </c>
      <c r="G42" s="10" t="s">
        <v>24</v>
      </c>
      <c r="H42" s="11" t="s">
        <v>25</v>
      </c>
      <c r="I42" s="12">
        <v>45223</v>
      </c>
      <c r="J42" s="10">
        <v>0</v>
      </c>
      <c r="K42" s="10" t="s">
        <v>26</v>
      </c>
      <c r="L42" s="11" t="s">
        <v>24</v>
      </c>
      <c r="M42" s="29"/>
      <c r="N42" s="1">
        <v>45223</v>
      </c>
      <c r="O42" s="2" t="s">
        <v>115</v>
      </c>
      <c r="P42" s="101"/>
      <c r="Q42" s="101"/>
      <c r="R42" s="3"/>
      <c r="S42" s="3"/>
      <c r="T42" s="3"/>
      <c r="U42" s="3"/>
      <c r="V42" s="3"/>
      <c r="W42" s="3"/>
      <c r="X42" s="3"/>
      <c r="Y42" s="3"/>
      <c r="Z42" s="3"/>
    </row>
    <row r="43" spans="1:26" ht="55.8" thickBot="1">
      <c r="A43" s="9">
        <v>41</v>
      </c>
      <c r="B43" s="10" t="s">
        <v>791</v>
      </c>
      <c r="C43" s="11" t="s">
        <v>877</v>
      </c>
      <c r="D43" s="11" t="s">
        <v>22</v>
      </c>
      <c r="E43" s="12">
        <v>45223</v>
      </c>
      <c r="F43" s="11" t="s">
        <v>878</v>
      </c>
      <c r="G43" s="10" t="s">
        <v>24</v>
      </c>
      <c r="H43" s="11" t="s">
        <v>25</v>
      </c>
      <c r="I43" s="12">
        <v>45224</v>
      </c>
      <c r="J43" s="10">
        <v>1</v>
      </c>
      <c r="K43" s="10" t="s">
        <v>26</v>
      </c>
      <c r="L43" s="11" t="s">
        <v>24</v>
      </c>
      <c r="M43" s="11" t="s">
        <v>150</v>
      </c>
      <c r="N43" s="1">
        <v>45224</v>
      </c>
      <c r="O43" s="2" t="s">
        <v>245</v>
      </c>
      <c r="P43" s="101"/>
      <c r="Q43" s="101"/>
      <c r="R43" s="3"/>
      <c r="S43" s="3"/>
      <c r="T43" s="3"/>
      <c r="U43" s="3"/>
      <c r="V43" s="3"/>
      <c r="W43" s="3"/>
      <c r="X43" s="3"/>
      <c r="Y43" s="3"/>
      <c r="Z43" s="3"/>
    </row>
    <row r="44" spans="1:26" ht="111" thickBot="1">
      <c r="A44" s="25">
        <v>42</v>
      </c>
      <c r="B44" s="26" t="s">
        <v>791</v>
      </c>
      <c r="C44" s="27" t="s">
        <v>879</v>
      </c>
      <c r="D44" s="27" t="s">
        <v>22</v>
      </c>
      <c r="E44" s="28">
        <v>45224</v>
      </c>
      <c r="F44" s="27" t="s">
        <v>880</v>
      </c>
      <c r="G44" s="26" t="s">
        <v>24</v>
      </c>
      <c r="H44" s="27" t="s">
        <v>60</v>
      </c>
      <c r="I44" s="28">
        <v>45224</v>
      </c>
      <c r="J44" s="26">
        <v>0</v>
      </c>
      <c r="K44" s="26" t="s">
        <v>26</v>
      </c>
      <c r="L44" s="27" t="s">
        <v>24</v>
      </c>
      <c r="M44" s="27" t="s">
        <v>193</v>
      </c>
      <c r="N44" s="1">
        <v>45224</v>
      </c>
      <c r="O44" s="2" t="s">
        <v>102</v>
      </c>
      <c r="P44" s="101"/>
      <c r="Q44" s="101"/>
      <c r="R44" s="3"/>
      <c r="S44" s="3"/>
      <c r="T44" s="3"/>
      <c r="U44" s="3"/>
      <c r="V44" s="3"/>
      <c r="W44" s="3"/>
      <c r="X44" s="3"/>
      <c r="Y44" s="3"/>
      <c r="Z44" s="3"/>
    </row>
    <row r="45" spans="1:26" ht="111" thickBot="1">
      <c r="A45" s="9">
        <v>43</v>
      </c>
      <c r="B45" s="10" t="s">
        <v>791</v>
      </c>
      <c r="C45" s="11" t="s">
        <v>881</v>
      </c>
      <c r="D45" s="11" t="s">
        <v>22</v>
      </c>
      <c r="E45" s="12">
        <v>45224</v>
      </c>
      <c r="F45" s="11" t="s">
        <v>880</v>
      </c>
      <c r="G45" s="10" t="s">
        <v>24</v>
      </c>
      <c r="H45" s="11" t="s">
        <v>25</v>
      </c>
      <c r="I45" s="12">
        <v>45224</v>
      </c>
      <c r="J45" s="10">
        <v>0</v>
      </c>
      <c r="K45" s="10" t="s">
        <v>26</v>
      </c>
      <c r="L45" s="11" t="s">
        <v>24</v>
      </c>
      <c r="M45" s="11" t="s">
        <v>150</v>
      </c>
      <c r="N45" s="1">
        <v>45224</v>
      </c>
      <c r="O45" s="2" t="s">
        <v>86</v>
      </c>
      <c r="P45" s="101"/>
      <c r="Q45" s="101"/>
      <c r="R45" s="3"/>
      <c r="S45" s="3"/>
      <c r="T45" s="3"/>
      <c r="U45" s="3"/>
      <c r="V45" s="3"/>
      <c r="W45" s="3"/>
      <c r="X45" s="3"/>
      <c r="Y45" s="3"/>
      <c r="Z45" s="3"/>
    </row>
    <row r="46" spans="1:26" ht="83.4" thickBot="1">
      <c r="A46" s="9">
        <v>44</v>
      </c>
      <c r="B46" s="10" t="s">
        <v>791</v>
      </c>
      <c r="C46" s="11" t="s">
        <v>882</v>
      </c>
      <c r="D46" s="11" t="s">
        <v>22</v>
      </c>
      <c r="E46" s="12">
        <v>45225</v>
      </c>
      <c r="F46" s="11" t="s">
        <v>883</v>
      </c>
      <c r="G46" s="10" t="s">
        <v>24</v>
      </c>
      <c r="H46" s="11" t="s">
        <v>25</v>
      </c>
      <c r="I46" s="12">
        <v>45225</v>
      </c>
      <c r="J46" s="10">
        <v>0</v>
      </c>
      <c r="K46" s="10" t="s">
        <v>26</v>
      </c>
      <c r="L46" s="11" t="s">
        <v>24</v>
      </c>
      <c r="M46" s="11" t="s">
        <v>150</v>
      </c>
      <c r="N46" s="1">
        <v>45225</v>
      </c>
      <c r="O46" s="2" t="s">
        <v>86</v>
      </c>
      <c r="P46" s="101"/>
      <c r="Q46" s="101"/>
      <c r="R46" s="3"/>
      <c r="S46" s="3"/>
      <c r="T46" s="3"/>
      <c r="U46" s="3"/>
      <c r="V46" s="3"/>
      <c r="W46" s="3"/>
      <c r="X46" s="3"/>
      <c r="Y46" s="3"/>
      <c r="Z46" s="3"/>
    </row>
    <row r="47" spans="1:26" ht="28.2" thickBot="1">
      <c r="A47" s="25">
        <v>45</v>
      </c>
      <c r="B47" s="26" t="s">
        <v>791</v>
      </c>
      <c r="C47" s="27" t="s">
        <v>884</v>
      </c>
      <c r="D47" s="27" t="s">
        <v>22</v>
      </c>
      <c r="E47" s="28">
        <v>45225</v>
      </c>
      <c r="F47" s="27" t="s">
        <v>885</v>
      </c>
      <c r="G47" s="26" t="s">
        <v>24</v>
      </c>
      <c r="H47" s="27" t="s">
        <v>60</v>
      </c>
      <c r="I47" s="28">
        <v>45225</v>
      </c>
      <c r="J47" s="26">
        <v>0</v>
      </c>
      <c r="K47" s="26" t="s">
        <v>26</v>
      </c>
      <c r="L47" s="27" t="s">
        <v>24</v>
      </c>
      <c r="M47" s="27" t="s">
        <v>34</v>
      </c>
      <c r="N47" s="1">
        <v>45225</v>
      </c>
      <c r="O47" s="2" t="s">
        <v>102</v>
      </c>
      <c r="P47" s="101"/>
      <c r="Q47" s="101"/>
      <c r="R47" s="3"/>
      <c r="S47" s="3"/>
      <c r="T47" s="3"/>
      <c r="U47" s="3"/>
      <c r="V47" s="3"/>
      <c r="W47" s="3"/>
      <c r="X47" s="3"/>
      <c r="Y47" s="3"/>
      <c r="Z47" s="3"/>
    </row>
    <row r="48" spans="1:26" ht="97.2" thickBot="1">
      <c r="A48" s="25">
        <v>46</v>
      </c>
      <c r="B48" s="26" t="s">
        <v>791</v>
      </c>
      <c r="C48" s="27" t="s">
        <v>886</v>
      </c>
      <c r="D48" s="27" t="s">
        <v>22</v>
      </c>
      <c r="E48" s="28">
        <v>45225</v>
      </c>
      <c r="F48" s="27" t="s">
        <v>887</v>
      </c>
      <c r="G48" s="26" t="s">
        <v>24</v>
      </c>
      <c r="H48" s="27" t="s">
        <v>60</v>
      </c>
      <c r="I48" s="28">
        <v>45226</v>
      </c>
      <c r="J48" s="26">
        <v>1</v>
      </c>
      <c r="K48" s="26" t="s">
        <v>26</v>
      </c>
      <c r="L48" s="27" t="s">
        <v>24</v>
      </c>
      <c r="M48" s="27" t="s">
        <v>34</v>
      </c>
      <c r="N48" s="1">
        <v>45226</v>
      </c>
      <c r="O48" s="2" t="s">
        <v>808</v>
      </c>
      <c r="P48" s="101"/>
      <c r="Q48" s="101"/>
      <c r="R48" s="3"/>
      <c r="S48" s="3"/>
      <c r="T48" s="3"/>
      <c r="U48" s="3"/>
      <c r="V48" s="3"/>
      <c r="W48" s="3"/>
      <c r="X48" s="3"/>
      <c r="Y48" s="3"/>
      <c r="Z48" s="3"/>
    </row>
    <row r="49" spans="1:26" ht="42" thickBot="1">
      <c r="A49" s="9">
        <v>47</v>
      </c>
      <c r="B49" s="10" t="s">
        <v>791</v>
      </c>
      <c r="C49" s="11" t="s">
        <v>888</v>
      </c>
      <c r="D49" s="11" t="s">
        <v>22</v>
      </c>
      <c r="E49" s="12">
        <v>45226</v>
      </c>
      <c r="F49" s="11" t="s">
        <v>889</v>
      </c>
      <c r="G49" s="10" t="s">
        <v>24</v>
      </c>
      <c r="H49" s="11" t="s">
        <v>25</v>
      </c>
      <c r="I49" s="12">
        <v>45226</v>
      </c>
      <c r="J49" s="10">
        <v>0</v>
      </c>
      <c r="K49" s="10" t="s">
        <v>26</v>
      </c>
      <c r="L49" s="11" t="s">
        <v>24</v>
      </c>
      <c r="M49" s="11" t="s">
        <v>150</v>
      </c>
      <c r="N49" s="1">
        <v>45226</v>
      </c>
      <c r="O49" s="2" t="s">
        <v>86</v>
      </c>
      <c r="P49" s="101"/>
      <c r="Q49" s="101"/>
      <c r="R49" s="3"/>
      <c r="S49" s="3"/>
      <c r="T49" s="3"/>
      <c r="U49" s="3"/>
      <c r="V49" s="3"/>
      <c r="W49" s="3"/>
      <c r="X49" s="3"/>
      <c r="Y49" s="3"/>
      <c r="Z49" s="3"/>
    </row>
    <row r="50" spans="1:26" ht="28.2" thickBot="1">
      <c r="A50" s="9">
        <v>48</v>
      </c>
      <c r="B50" s="10" t="s">
        <v>791</v>
      </c>
      <c r="C50" s="11" t="s">
        <v>890</v>
      </c>
      <c r="D50" s="11" t="s">
        <v>22</v>
      </c>
      <c r="E50" s="12">
        <v>45226</v>
      </c>
      <c r="F50" s="11" t="s">
        <v>891</v>
      </c>
      <c r="G50" s="10" t="s">
        <v>24</v>
      </c>
      <c r="H50" s="11" t="s">
        <v>25</v>
      </c>
      <c r="I50" s="12">
        <v>45244</v>
      </c>
      <c r="J50" s="10">
        <v>18</v>
      </c>
      <c r="K50" s="10" t="s">
        <v>26</v>
      </c>
      <c r="L50" s="11" t="s">
        <v>24</v>
      </c>
      <c r="M50" s="29"/>
      <c r="N50" s="1">
        <v>45226</v>
      </c>
      <c r="O50" s="2" t="s">
        <v>808</v>
      </c>
      <c r="P50" s="101"/>
      <c r="Q50" s="101"/>
      <c r="R50" s="3"/>
      <c r="S50" s="3"/>
      <c r="T50" s="3"/>
      <c r="U50" s="3"/>
      <c r="V50" s="3"/>
      <c r="W50" s="3"/>
      <c r="X50" s="3"/>
      <c r="Y50" s="3"/>
      <c r="Z50" s="3"/>
    </row>
    <row r="51" spans="1:26" ht="28.2" thickBot="1">
      <c r="A51" s="9">
        <v>49</v>
      </c>
      <c r="B51" s="10" t="s">
        <v>791</v>
      </c>
      <c r="C51" s="11" t="s">
        <v>892</v>
      </c>
      <c r="D51" s="11" t="s">
        <v>22</v>
      </c>
      <c r="E51" s="12">
        <v>45226</v>
      </c>
      <c r="F51" s="11" t="s">
        <v>893</v>
      </c>
      <c r="G51" s="10" t="s">
        <v>24</v>
      </c>
      <c r="H51" s="11" t="s">
        <v>25</v>
      </c>
      <c r="I51" s="12">
        <v>45236</v>
      </c>
      <c r="J51" s="10">
        <v>10</v>
      </c>
      <c r="K51" s="10" t="s">
        <v>26</v>
      </c>
      <c r="L51" s="11" t="s">
        <v>24</v>
      </c>
      <c r="M51" s="29"/>
      <c r="N51" s="1">
        <v>45227</v>
      </c>
      <c r="O51" s="2" t="s">
        <v>339</v>
      </c>
      <c r="P51" s="101"/>
      <c r="Q51" s="101"/>
      <c r="R51" s="3"/>
      <c r="S51" s="3"/>
      <c r="T51" s="3"/>
      <c r="U51" s="3"/>
      <c r="V51" s="3"/>
      <c r="W51" s="3"/>
      <c r="X51" s="3"/>
      <c r="Y51" s="3"/>
      <c r="Z51" s="3"/>
    </row>
    <row r="52" spans="1:26" ht="28.2" thickBot="1">
      <c r="A52" s="96">
        <v>50</v>
      </c>
      <c r="B52" s="97" t="s">
        <v>791</v>
      </c>
      <c r="C52" s="98" t="s">
        <v>894</v>
      </c>
      <c r="D52" s="98" t="s">
        <v>22</v>
      </c>
      <c r="E52" s="99">
        <v>45226</v>
      </c>
      <c r="F52" s="98" t="s">
        <v>895</v>
      </c>
      <c r="G52" s="97" t="s">
        <v>24</v>
      </c>
      <c r="H52" s="98" t="s">
        <v>90</v>
      </c>
      <c r="I52" s="99">
        <v>45227</v>
      </c>
      <c r="J52" s="97">
        <v>1</v>
      </c>
      <c r="K52" s="97" t="s">
        <v>26</v>
      </c>
      <c r="L52" s="98" t="s">
        <v>24</v>
      </c>
      <c r="M52" s="100"/>
      <c r="N52" s="1">
        <v>45227</v>
      </c>
      <c r="O52" s="2" t="s">
        <v>102</v>
      </c>
      <c r="P52" s="101"/>
      <c r="Q52" s="101"/>
      <c r="R52" s="3"/>
      <c r="S52" s="3"/>
      <c r="T52" s="3"/>
      <c r="U52" s="3"/>
      <c r="V52" s="3"/>
      <c r="W52" s="3"/>
      <c r="X52" s="3"/>
      <c r="Y52" s="3"/>
      <c r="Z52" s="3"/>
    </row>
    <row r="53" spans="1:26" ht="55.8" thickBot="1">
      <c r="A53" s="19">
        <v>51</v>
      </c>
      <c r="B53" s="20" t="s">
        <v>791</v>
      </c>
      <c r="C53" s="21" t="s">
        <v>896</v>
      </c>
      <c r="D53" s="21" t="s">
        <v>22</v>
      </c>
      <c r="E53" s="22">
        <v>45227</v>
      </c>
      <c r="F53" s="21" t="s">
        <v>897</v>
      </c>
      <c r="G53" s="20" t="s">
        <v>24</v>
      </c>
      <c r="H53" s="21" t="s">
        <v>33</v>
      </c>
      <c r="I53" s="22">
        <v>45227</v>
      </c>
      <c r="J53" s="20">
        <v>0</v>
      </c>
      <c r="K53" s="20" t="s">
        <v>26</v>
      </c>
      <c r="L53" s="21" t="s">
        <v>24</v>
      </c>
      <c r="M53" s="46"/>
      <c r="N53" s="1">
        <v>45227</v>
      </c>
      <c r="O53" s="2" t="s">
        <v>69</v>
      </c>
      <c r="P53" s="101"/>
      <c r="Q53" s="101"/>
      <c r="R53" s="3"/>
      <c r="S53" s="3"/>
      <c r="T53" s="3"/>
      <c r="U53" s="3"/>
      <c r="V53" s="3"/>
      <c r="W53" s="3"/>
      <c r="X53" s="3"/>
      <c r="Y53" s="3"/>
      <c r="Z53" s="3"/>
    </row>
    <row r="54" spans="1:26" ht="69.599999999999994" thickBot="1">
      <c r="A54" s="9">
        <v>52</v>
      </c>
      <c r="B54" s="10" t="s">
        <v>791</v>
      </c>
      <c r="C54" s="11" t="s">
        <v>898</v>
      </c>
      <c r="D54" s="11" t="s">
        <v>22</v>
      </c>
      <c r="E54" s="12">
        <v>45227</v>
      </c>
      <c r="F54" s="11" t="s">
        <v>899</v>
      </c>
      <c r="G54" s="10" t="s">
        <v>24</v>
      </c>
      <c r="H54" s="11" t="s">
        <v>25</v>
      </c>
      <c r="I54" s="12">
        <v>45237</v>
      </c>
      <c r="J54" s="10">
        <v>10</v>
      </c>
      <c r="K54" s="10" t="s">
        <v>26</v>
      </c>
      <c r="L54" s="11" t="s">
        <v>24</v>
      </c>
      <c r="M54" s="29"/>
      <c r="N54" s="1">
        <v>45228</v>
      </c>
      <c r="O54" s="2" t="s">
        <v>794</v>
      </c>
      <c r="P54" s="101"/>
      <c r="Q54" s="101"/>
      <c r="R54" s="3"/>
      <c r="S54" s="3"/>
      <c r="T54" s="3"/>
      <c r="U54" s="3"/>
      <c r="V54" s="3"/>
      <c r="W54" s="3"/>
      <c r="X54" s="3"/>
      <c r="Y54" s="3"/>
      <c r="Z54" s="3"/>
    </row>
    <row r="55" spans="1:26" ht="97.2" thickBot="1">
      <c r="A55" s="25">
        <v>53</v>
      </c>
      <c r="B55" s="26" t="s">
        <v>791</v>
      </c>
      <c r="C55" s="27" t="s">
        <v>900</v>
      </c>
      <c r="D55" s="27" t="s">
        <v>22</v>
      </c>
      <c r="E55" s="28">
        <v>45227</v>
      </c>
      <c r="F55" s="27" t="s">
        <v>901</v>
      </c>
      <c r="G55" s="26" t="s">
        <v>24</v>
      </c>
      <c r="H55" s="27" t="s">
        <v>60</v>
      </c>
      <c r="I55" s="28">
        <v>45228</v>
      </c>
      <c r="J55" s="26">
        <v>1</v>
      </c>
      <c r="K55" s="26" t="s">
        <v>26</v>
      </c>
      <c r="L55" s="27" t="s">
        <v>24</v>
      </c>
      <c r="M55" s="27" t="s">
        <v>193</v>
      </c>
      <c r="N55" s="1">
        <v>45228</v>
      </c>
      <c r="O55" s="2" t="s">
        <v>102</v>
      </c>
      <c r="P55" s="101"/>
      <c r="Q55" s="101"/>
      <c r="R55" s="3"/>
      <c r="S55" s="3"/>
      <c r="T55" s="3"/>
      <c r="U55" s="3"/>
      <c r="V55" s="3"/>
      <c r="W55" s="3"/>
      <c r="X55" s="3"/>
      <c r="Y55" s="3"/>
      <c r="Z55" s="3"/>
    </row>
    <row r="56" spans="1:26" ht="83.4" thickBot="1">
      <c r="A56" s="9">
        <v>54</v>
      </c>
      <c r="B56" s="10" t="s">
        <v>791</v>
      </c>
      <c r="C56" s="11" t="s">
        <v>902</v>
      </c>
      <c r="D56" s="11" t="s">
        <v>22</v>
      </c>
      <c r="E56" s="12">
        <v>45229</v>
      </c>
      <c r="F56" s="11" t="s">
        <v>903</v>
      </c>
      <c r="G56" s="10" t="s">
        <v>24</v>
      </c>
      <c r="H56" s="11" t="s">
        <v>25</v>
      </c>
      <c r="I56" s="12">
        <v>45229</v>
      </c>
      <c r="J56" s="10">
        <v>0</v>
      </c>
      <c r="K56" s="10" t="s">
        <v>26</v>
      </c>
      <c r="L56" s="11" t="s">
        <v>24</v>
      </c>
      <c r="M56" s="11" t="s">
        <v>150</v>
      </c>
      <c r="N56" s="1">
        <v>45229</v>
      </c>
      <c r="O56" s="2" t="s">
        <v>86</v>
      </c>
      <c r="P56" s="101"/>
      <c r="Q56" s="101"/>
      <c r="R56" s="3"/>
      <c r="S56" s="3"/>
      <c r="T56" s="3"/>
      <c r="U56" s="3"/>
      <c r="V56" s="3"/>
      <c r="W56" s="3"/>
      <c r="X56" s="3"/>
      <c r="Y56" s="3"/>
      <c r="Z56" s="3"/>
    </row>
    <row r="57" spans="1:26" ht="42" thickBot="1">
      <c r="A57" s="9">
        <v>55</v>
      </c>
      <c r="B57" s="10" t="s">
        <v>791</v>
      </c>
      <c r="C57" s="11" t="s">
        <v>904</v>
      </c>
      <c r="D57" s="11" t="s">
        <v>22</v>
      </c>
      <c r="E57" s="12">
        <v>45230</v>
      </c>
      <c r="F57" s="11" t="s">
        <v>905</v>
      </c>
      <c r="G57" s="10" t="s">
        <v>24</v>
      </c>
      <c r="H57" s="11" t="s">
        <v>25</v>
      </c>
      <c r="I57" s="12">
        <v>45230</v>
      </c>
      <c r="J57" s="10">
        <v>0</v>
      </c>
      <c r="K57" s="10" t="s">
        <v>26</v>
      </c>
      <c r="L57" s="11" t="s">
        <v>24</v>
      </c>
      <c r="M57" s="11" t="s">
        <v>150</v>
      </c>
      <c r="N57" s="1">
        <v>45230</v>
      </c>
      <c r="O57" s="2" t="s">
        <v>86</v>
      </c>
      <c r="P57" s="101"/>
      <c r="Q57" s="101"/>
      <c r="R57" s="3"/>
      <c r="S57" s="3"/>
      <c r="T57" s="3"/>
      <c r="U57" s="3"/>
      <c r="V57" s="3"/>
      <c r="W57" s="3"/>
      <c r="X57" s="3"/>
      <c r="Y57" s="3"/>
      <c r="Z57" s="3"/>
    </row>
    <row r="58" spans="1:26" ht="28.2" thickBot="1">
      <c r="A58" s="9">
        <v>56</v>
      </c>
      <c r="B58" s="10" t="s">
        <v>791</v>
      </c>
      <c r="C58" s="11" t="s">
        <v>906</v>
      </c>
      <c r="D58" s="11" t="s">
        <v>22</v>
      </c>
      <c r="E58" s="12">
        <v>45231</v>
      </c>
      <c r="F58" s="11" t="s">
        <v>907</v>
      </c>
      <c r="G58" s="10" t="s">
        <v>24</v>
      </c>
      <c r="H58" s="11" t="s">
        <v>25</v>
      </c>
      <c r="I58" s="12">
        <v>45233</v>
      </c>
      <c r="J58" s="10">
        <v>2</v>
      </c>
      <c r="K58" s="10" t="s">
        <v>26</v>
      </c>
      <c r="L58" s="11" t="s">
        <v>24</v>
      </c>
      <c r="M58" s="29"/>
      <c r="N58" s="1">
        <v>45233</v>
      </c>
      <c r="O58" s="2" t="s">
        <v>370</v>
      </c>
      <c r="P58" s="101"/>
      <c r="Q58" s="101"/>
      <c r="R58" s="3"/>
      <c r="S58" s="3"/>
      <c r="T58" s="3"/>
      <c r="U58" s="3"/>
      <c r="V58" s="3"/>
      <c r="W58" s="3"/>
      <c r="X58" s="3"/>
      <c r="Y58" s="3"/>
      <c r="Z58" s="3"/>
    </row>
    <row r="59" spans="1:26" ht="28.2" thickBot="1">
      <c r="A59" s="9">
        <v>57</v>
      </c>
      <c r="B59" s="10" t="s">
        <v>791</v>
      </c>
      <c r="C59" s="11" t="s">
        <v>908</v>
      </c>
      <c r="D59" s="11" t="s">
        <v>22</v>
      </c>
      <c r="E59" s="12">
        <v>45232</v>
      </c>
      <c r="F59" s="11" t="s">
        <v>909</v>
      </c>
      <c r="G59" s="10" t="s">
        <v>24</v>
      </c>
      <c r="H59" s="11" t="s">
        <v>25</v>
      </c>
      <c r="I59" s="12">
        <v>45237</v>
      </c>
      <c r="J59" s="10">
        <v>5</v>
      </c>
      <c r="K59" s="10" t="s">
        <v>26</v>
      </c>
      <c r="L59" s="11" t="s">
        <v>24</v>
      </c>
      <c r="M59" s="29"/>
      <c r="N59" s="1">
        <v>45233</v>
      </c>
      <c r="O59" s="2" t="s">
        <v>794</v>
      </c>
      <c r="P59" s="101"/>
      <c r="Q59" s="101"/>
      <c r="R59" s="3"/>
      <c r="S59" s="3"/>
      <c r="T59" s="3"/>
      <c r="U59" s="3"/>
      <c r="V59" s="3"/>
      <c r="W59" s="3"/>
      <c r="X59" s="3"/>
      <c r="Y59" s="3"/>
      <c r="Z59" s="3"/>
    </row>
    <row r="60" spans="1:26" ht="28.2" thickBot="1">
      <c r="A60" s="9">
        <v>58</v>
      </c>
      <c r="B60" s="10" t="s">
        <v>791</v>
      </c>
      <c r="C60" s="11" t="s">
        <v>910</v>
      </c>
      <c r="D60" s="11" t="s">
        <v>22</v>
      </c>
      <c r="E60" s="12">
        <v>45232</v>
      </c>
      <c r="F60" s="11" t="s">
        <v>197</v>
      </c>
      <c r="G60" s="10" t="s">
        <v>24</v>
      </c>
      <c r="H60" s="11" t="s">
        <v>25</v>
      </c>
      <c r="I60" s="12">
        <v>45233</v>
      </c>
      <c r="J60" s="10">
        <v>1</v>
      </c>
      <c r="K60" s="10" t="s">
        <v>26</v>
      </c>
      <c r="L60" s="11" t="s">
        <v>24</v>
      </c>
      <c r="M60" s="29"/>
      <c r="N60" s="1">
        <v>45233</v>
      </c>
      <c r="O60" s="2" t="s">
        <v>255</v>
      </c>
      <c r="P60" s="101"/>
      <c r="Q60" s="101"/>
      <c r="R60" s="3"/>
      <c r="S60" s="3"/>
      <c r="T60" s="3"/>
      <c r="U60" s="3"/>
      <c r="V60" s="3"/>
      <c r="W60" s="3"/>
      <c r="X60" s="3"/>
      <c r="Y60" s="3"/>
      <c r="Z60" s="3"/>
    </row>
    <row r="61" spans="1:26" ht="55.8" thickBot="1">
      <c r="A61" s="9">
        <v>59</v>
      </c>
      <c r="B61" s="10" t="s">
        <v>791</v>
      </c>
      <c r="C61" s="11" t="s">
        <v>911</v>
      </c>
      <c r="D61" s="11" t="s">
        <v>22</v>
      </c>
      <c r="E61" s="12">
        <v>45233</v>
      </c>
      <c r="F61" s="11" t="s">
        <v>912</v>
      </c>
      <c r="G61" s="10" t="s">
        <v>24</v>
      </c>
      <c r="H61" s="11" t="s">
        <v>25</v>
      </c>
      <c r="I61" s="12">
        <v>45233</v>
      </c>
      <c r="J61" s="10">
        <v>0</v>
      </c>
      <c r="K61" s="10" t="s">
        <v>26</v>
      </c>
      <c r="L61" s="11" t="s">
        <v>24</v>
      </c>
      <c r="M61" s="11" t="s">
        <v>150</v>
      </c>
      <c r="N61" s="1">
        <v>45233</v>
      </c>
      <c r="O61" s="2" t="s">
        <v>808</v>
      </c>
      <c r="P61" s="101"/>
      <c r="Q61" s="101"/>
      <c r="R61" s="3"/>
      <c r="S61" s="3"/>
      <c r="T61" s="3"/>
      <c r="U61" s="3"/>
      <c r="V61" s="3"/>
      <c r="W61" s="3"/>
      <c r="X61" s="3"/>
      <c r="Y61" s="3"/>
      <c r="Z61" s="3"/>
    </row>
    <row r="62" spans="1:26" ht="55.8" thickBot="1">
      <c r="A62" s="9">
        <v>60</v>
      </c>
      <c r="B62" s="10" t="s">
        <v>791</v>
      </c>
      <c r="C62" s="11" t="s">
        <v>913</v>
      </c>
      <c r="D62" s="11" t="s">
        <v>22</v>
      </c>
      <c r="E62" s="12">
        <v>45235</v>
      </c>
      <c r="F62" s="11" t="s">
        <v>914</v>
      </c>
      <c r="G62" s="10" t="s">
        <v>24</v>
      </c>
      <c r="H62" s="11" t="s">
        <v>25</v>
      </c>
      <c r="I62" s="12">
        <v>45237</v>
      </c>
      <c r="J62" s="10">
        <v>2</v>
      </c>
      <c r="K62" s="10" t="s">
        <v>26</v>
      </c>
      <c r="L62" s="11" t="s">
        <v>24</v>
      </c>
      <c r="M62" s="29"/>
      <c r="N62" s="1">
        <v>45236</v>
      </c>
      <c r="O62" s="2" t="s">
        <v>915</v>
      </c>
      <c r="P62" s="101"/>
      <c r="Q62" s="101"/>
      <c r="R62" s="3"/>
      <c r="S62" s="3"/>
      <c r="T62" s="3"/>
      <c r="U62" s="3"/>
      <c r="V62" s="3"/>
      <c r="W62" s="3"/>
      <c r="X62" s="3"/>
      <c r="Y62" s="3"/>
      <c r="Z62" s="3"/>
    </row>
    <row r="63" spans="1:26" ht="69.599999999999994" thickBot="1">
      <c r="A63" s="9">
        <v>61</v>
      </c>
      <c r="B63" s="10" t="s">
        <v>791</v>
      </c>
      <c r="C63" s="11" t="s">
        <v>916</v>
      </c>
      <c r="D63" s="11" t="s">
        <v>22</v>
      </c>
      <c r="E63" s="12">
        <v>45235</v>
      </c>
      <c r="F63" s="11" t="s">
        <v>917</v>
      </c>
      <c r="G63" s="10" t="s">
        <v>24</v>
      </c>
      <c r="H63" s="11" t="s">
        <v>25</v>
      </c>
      <c r="I63" s="12">
        <v>45254</v>
      </c>
      <c r="J63" s="10">
        <v>19</v>
      </c>
      <c r="K63" s="10" t="s">
        <v>26</v>
      </c>
      <c r="L63" s="11" t="s">
        <v>24</v>
      </c>
      <c r="M63" s="29"/>
      <c r="N63" s="1">
        <v>45236</v>
      </c>
      <c r="O63" s="2" t="s">
        <v>30</v>
      </c>
      <c r="P63" s="101"/>
      <c r="Q63" s="101"/>
      <c r="R63" s="3"/>
      <c r="S63" s="3"/>
      <c r="T63" s="3"/>
      <c r="U63" s="3"/>
      <c r="V63" s="3"/>
      <c r="W63" s="3"/>
      <c r="X63" s="3"/>
      <c r="Y63" s="3"/>
      <c r="Z63" s="3"/>
    </row>
    <row r="64" spans="1:26" ht="28.2" thickBot="1">
      <c r="A64" s="9">
        <v>62</v>
      </c>
      <c r="B64" s="10" t="s">
        <v>791</v>
      </c>
      <c r="C64" s="11" t="s">
        <v>918</v>
      </c>
      <c r="D64" s="11" t="s">
        <v>22</v>
      </c>
      <c r="E64" s="12">
        <v>45236</v>
      </c>
      <c r="F64" s="11" t="s">
        <v>919</v>
      </c>
      <c r="G64" s="10" t="s">
        <v>24</v>
      </c>
      <c r="H64" s="11" t="s">
        <v>25</v>
      </c>
      <c r="I64" s="12">
        <v>45239</v>
      </c>
      <c r="J64" s="10">
        <v>3</v>
      </c>
      <c r="K64" s="10" t="s">
        <v>26</v>
      </c>
      <c r="L64" s="11" t="s">
        <v>24</v>
      </c>
      <c r="M64" s="29"/>
      <c r="N64" s="1">
        <v>45236</v>
      </c>
      <c r="O64" s="2" t="s">
        <v>245</v>
      </c>
      <c r="P64" s="101"/>
      <c r="Q64" s="101"/>
      <c r="R64" s="3"/>
      <c r="S64" s="3"/>
      <c r="T64" s="3"/>
      <c r="U64" s="3"/>
      <c r="V64" s="3"/>
      <c r="W64" s="3"/>
      <c r="X64" s="3"/>
      <c r="Y64" s="3"/>
      <c r="Z64" s="3"/>
    </row>
    <row r="65" spans="1:26" ht="28.2" thickBot="1">
      <c r="A65" s="9">
        <v>63</v>
      </c>
      <c r="B65" s="10" t="s">
        <v>791</v>
      </c>
      <c r="C65" s="11" t="s">
        <v>920</v>
      </c>
      <c r="D65" s="11" t="s">
        <v>22</v>
      </c>
      <c r="E65" s="12">
        <v>45236</v>
      </c>
      <c r="F65" s="11" t="s">
        <v>921</v>
      </c>
      <c r="G65" s="10" t="s">
        <v>24</v>
      </c>
      <c r="H65" s="11" t="s">
        <v>25</v>
      </c>
      <c r="I65" s="12">
        <v>45239</v>
      </c>
      <c r="J65" s="10">
        <v>3</v>
      </c>
      <c r="K65" s="10" t="s">
        <v>26</v>
      </c>
      <c r="L65" s="11" t="s">
        <v>24</v>
      </c>
      <c r="M65" s="29"/>
      <c r="N65" s="1">
        <v>45236</v>
      </c>
      <c r="O65" s="2" t="s">
        <v>245</v>
      </c>
      <c r="P65" s="101"/>
      <c r="Q65" s="101"/>
      <c r="R65" s="3"/>
      <c r="S65" s="3"/>
      <c r="T65" s="3"/>
      <c r="U65" s="3"/>
      <c r="V65" s="3"/>
      <c r="W65" s="3"/>
      <c r="X65" s="3"/>
      <c r="Y65" s="3"/>
      <c r="Z65" s="3"/>
    </row>
    <row r="66" spans="1:26" ht="28.2" thickBot="1">
      <c r="A66" s="25">
        <v>64</v>
      </c>
      <c r="B66" s="26" t="s">
        <v>791</v>
      </c>
      <c r="C66" s="27" t="s">
        <v>922</v>
      </c>
      <c r="D66" s="27" t="s">
        <v>22</v>
      </c>
      <c r="E66" s="28">
        <v>45237</v>
      </c>
      <c r="F66" s="27" t="s">
        <v>923</v>
      </c>
      <c r="G66" s="26" t="s">
        <v>24</v>
      </c>
      <c r="H66" s="27" t="s">
        <v>60</v>
      </c>
      <c r="I66" s="28">
        <v>45237</v>
      </c>
      <c r="J66" s="26">
        <v>0</v>
      </c>
      <c r="K66" s="26" t="s">
        <v>26</v>
      </c>
      <c r="L66" s="27" t="s">
        <v>24</v>
      </c>
      <c r="M66" s="27" t="s">
        <v>193</v>
      </c>
      <c r="N66" s="1">
        <v>45237</v>
      </c>
      <c r="O66" s="2" t="s">
        <v>102</v>
      </c>
      <c r="P66" s="101"/>
      <c r="Q66" s="101"/>
      <c r="R66" s="3"/>
      <c r="S66" s="3"/>
      <c r="T66" s="3"/>
      <c r="U66" s="3"/>
      <c r="V66" s="3"/>
      <c r="W66" s="3"/>
      <c r="X66" s="3"/>
      <c r="Y66" s="3"/>
      <c r="Z66" s="3"/>
    </row>
    <row r="67" spans="1:26" ht="28.2" thickBot="1">
      <c r="A67" s="9">
        <v>65</v>
      </c>
      <c r="B67" s="10" t="s">
        <v>791</v>
      </c>
      <c r="C67" s="11" t="s">
        <v>924</v>
      </c>
      <c r="D67" s="11" t="s">
        <v>22</v>
      </c>
      <c r="E67" s="12">
        <v>45237</v>
      </c>
      <c r="F67" s="11" t="s">
        <v>923</v>
      </c>
      <c r="G67" s="10" t="s">
        <v>24</v>
      </c>
      <c r="H67" s="11" t="s">
        <v>25</v>
      </c>
      <c r="I67" s="12">
        <v>45237</v>
      </c>
      <c r="J67" s="10">
        <v>0</v>
      </c>
      <c r="K67" s="10" t="s">
        <v>26</v>
      </c>
      <c r="L67" s="11" t="s">
        <v>24</v>
      </c>
      <c r="M67" s="29"/>
      <c r="N67" s="1">
        <v>45237</v>
      </c>
      <c r="O67" s="2" t="s">
        <v>86</v>
      </c>
      <c r="P67" s="101"/>
      <c r="Q67" s="101"/>
      <c r="R67" s="3"/>
      <c r="S67" s="3"/>
      <c r="T67" s="3"/>
      <c r="U67" s="3"/>
      <c r="V67" s="3"/>
      <c r="W67" s="3"/>
      <c r="X67" s="3"/>
      <c r="Y67" s="3"/>
      <c r="Z67" s="3"/>
    </row>
    <row r="68" spans="1:26" ht="28.2" thickBot="1">
      <c r="A68" s="9">
        <v>66</v>
      </c>
      <c r="B68" s="10" t="s">
        <v>791</v>
      </c>
      <c r="C68" s="11" t="s">
        <v>925</v>
      </c>
      <c r="D68" s="11" t="s">
        <v>22</v>
      </c>
      <c r="E68" s="12">
        <v>45237</v>
      </c>
      <c r="F68" s="11" t="s">
        <v>197</v>
      </c>
      <c r="G68" s="10" t="s">
        <v>24</v>
      </c>
      <c r="H68" s="11" t="s">
        <v>25</v>
      </c>
      <c r="I68" s="12">
        <v>45238</v>
      </c>
      <c r="J68" s="10">
        <v>1</v>
      </c>
      <c r="K68" s="10" t="s">
        <v>26</v>
      </c>
      <c r="L68" s="11" t="s">
        <v>24</v>
      </c>
      <c r="M68" s="29"/>
      <c r="N68" s="1">
        <v>45237</v>
      </c>
      <c r="O68" s="2" t="s">
        <v>255</v>
      </c>
      <c r="P68" s="101"/>
      <c r="Q68" s="101"/>
      <c r="R68" s="3"/>
      <c r="S68" s="3"/>
      <c r="T68" s="3"/>
      <c r="U68" s="3"/>
      <c r="V68" s="3"/>
      <c r="W68" s="3"/>
      <c r="X68" s="3"/>
      <c r="Y68" s="3"/>
      <c r="Z68" s="3"/>
    </row>
    <row r="69" spans="1:26" ht="28.2" thickBot="1">
      <c r="A69" s="9">
        <v>67</v>
      </c>
      <c r="B69" s="10" t="s">
        <v>791</v>
      </c>
      <c r="C69" s="11" t="s">
        <v>926</v>
      </c>
      <c r="D69" s="11" t="s">
        <v>22</v>
      </c>
      <c r="E69" s="12">
        <v>45237</v>
      </c>
      <c r="F69" s="11" t="s">
        <v>197</v>
      </c>
      <c r="G69" s="10" t="s">
        <v>24</v>
      </c>
      <c r="H69" s="11" t="s">
        <v>25</v>
      </c>
      <c r="I69" s="12">
        <v>45238</v>
      </c>
      <c r="J69" s="10">
        <v>1</v>
      </c>
      <c r="K69" s="10" t="s">
        <v>26</v>
      </c>
      <c r="L69" s="11" t="s">
        <v>24</v>
      </c>
      <c r="M69" s="29"/>
      <c r="N69" s="1">
        <v>45238</v>
      </c>
      <c r="O69" s="2" t="s">
        <v>255</v>
      </c>
      <c r="P69" s="101"/>
      <c r="Q69" s="101"/>
      <c r="R69" s="3"/>
      <c r="S69" s="3"/>
      <c r="T69" s="3"/>
      <c r="U69" s="3"/>
      <c r="V69" s="3"/>
      <c r="W69" s="3"/>
      <c r="X69" s="3"/>
      <c r="Y69" s="3"/>
      <c r="Z69" s="3"/>
    </row>
    <row r="70" spans="1:26" ht="69.599999999999994" thickBot="1">
      <c r="A70" s="9">
        <v>68</v>
      </c>
      <c r="B70" s="10" t="s">
        <v>791</v>
      </c>
      <c r="C70" s="11" t="s">
        <v>927</v>
      </c>
      <c r="D70" s="11" t="s">
        <v>22</v>
      </c>
      <c r="E70" s="12">
        <v>45238</v>
      </c>
      <c r="F70" s="11" t="s">
        <v>928</v>
      </c>
      <c r="G70" s="10" t="s">
        <v>24</v>
      </c>
      <c r="H70" s="11" t="s">
        <v>25</v>
      </c>
      <c r="I70" s="12">
        <v>45239</v>
      </c>
      <c r="J70" s="10">
        <v>1</v>
      </c>
      <c r="K70" s="10" t="s">
        <v>26</v>
      </c>
      <c r="L70" s="11" t="s">
        <v>24</v>
      </c>
      <c r="M70" s="11" t="s">
        <v>150</v>
      </c>
      <c r="N70" s="1">
        <v>45239</v>
      </c>
      <c r="O70" s="2" t="s">
        <v>86</v>
      </c>
      <c r="P70" s="101"/>
      <c r="Q70" s="101"/>
      <c r="R70" s="3"/>
      <c r="S70" s="3"/>
      <c r="T70" s="3"/>
      <c r="U70" s="3"/>
      <c r="V70" s="3"/>
      <c r="W70" s="3"/>
      <c r="X70" s="3"/>
      <c r="Y70" s="3"/>
      <c r="Z70" s="3"/>
    </row>
    <row r="71" spans="1:26" ht="221.4" thickBot="1">
      <c r="A71" s="25">
        <v>69</v>
      </c>
      <c r="B71" s="26" t="s">
        <v>791</v>
      </c>
      <c r="C71" s="27" t="s">
        <v>929</v>
      </c>
      <c r="D71" s="27" t="s">
        <v>22</v>
      </c>
      <c r="E71" s="28">
        <v>45238</v>
      </c>
      <c r="F71" s="27" t="s">
        <v>930</v>
      </c>
      <c r="G71" s="26" t="s">
        <v>24</v>
      </c>
      <c r="H71" s="27" t="s">
        <v>60</v>
      </c>
      <c r="I71" s="28">
        <v>45281</v>
      </c>
      <c r="J71" s="26">
        <v>43</v>
      </c>
      <c r="K71" s="26" t="s">
        <v>26</v>
      </c>
      <c r="L71" s="27" t="s">
        <v>24</v>
      </c>
      <c r="M71" s="27" t="s">
        <v>931</v>
      </c>
      <c r="N71" s="1">
        <v>45239</v>
      </c>
      <c r="O71" s="2" t="s">
        <v>280</v>
      </c>
      <c r="P71" s="102" t="s">
        <v>932</v>
      </c>
      <c r="Q71" s="101"/>
      <c r="R71" s="3"/>
      <c r="S71" s="3"/>
      <c r="T71" s="3"/>
      <c r="U71" s="3"/>
      <c r="V71" s="3"/>
      <c r="W71" s="3"/>
      <c r="X71" s="3"/>
      <c r="Y71" s="3"/>
      <c r="Z71" s="3"/>
    </row>
    <row r="72" spans="1:26" ht="28.2" thickBot="1">
      <c r="A72" s="9">
        <v>70</v>
      </c>
      <c r="B72" s="10" t="s">
        <v>791</v>
      </c>
      <c r="C72" s="11" t="s">
        <v>933</v>
      </c>
      <c r="D72" s="11" t="s">
        <v>22</v>
      </c>
      <c r="E72" s="12">
        <v>45239</v>
      </c>
      <c r="F72" s="11" t="s">
        <v>197</v>
      </c>
      <c r="G72" s="10" t="s">
        <v>24</v>
      </c>
      <c r="H72" s="11" t="s">
        <v>25</v>
      </c>
      <c r="I72" s="12">
        <v>45244</v>
      </c>
      <c r="J72" s="10">
        <v>5</v>
      </c>
      <c r="K72" s="10" t="s">
        <v>26</v>
      </c>
      <c r="L72" s="11" t="s">
        <v>24</v>
      </c>
      <c r="M72" s="29"/>
      <c r="N72" s="1">
        <v>45239</v>
      </c>
      <c r="O72" s="2" t="s">
        <v>339</v>
      </c>
      <c r="P72" s="101"/>
      <c r="Q72" s="101"/>
      <c r="R72" s="3"/>
      <c r="S72" s="3"/>
      <c r="T72" s="3"/>
      <c r="U72" s="3"/>
      <c r="V72" s="3"/>
      <c r="W72" s="3"/>
      <c r="X72" s="3"/>
      <c r="Y72" s="3"/>
      <c r="Z72" s="3"/>
    </row>
    <row r="73" spans="1:26" ht="69.599999999999994" thickBot="1">
      <c r="A73" s="9">
        <v>71</v>
      </c>
      <c r="B73" s="10" t="s">
        <v>791</v>
      </c>
      <c r="C73" s="11" t="s">
        <v>934</v>
      </c>
      <c r="D73" s="11" t="s">
        <v>22</v>
      </c>
      <c r="E73" s="12">
        <v>45239</v>
      </c>
      <c r="F73" s="11" t="s">
        <v>935</v>
      </c>
      <c r="G73" s="10" t="s">
        <v>24</v>
      </c>
      <c r="H73" s="11" t="s">
        <v>25</v>
      </c>
      <c r="I73" s="12">
        <v>45240</v>
      </c>
      <c r="J73" s="10">
        <v>1</v>
      </c>
      <c r="K73" s="10" t="s">
        <v>26</v>
      </c>
      <c r="L73" s="11" t="s">
        <v>24</v>
      </c>
      <c r="M73" s="29"/>
      <c r="N73" s="1">
        <v>45240</v>
      </c>
      <c r="O73" s="2" t="s">
        <v>245</v>
      </c>
      <c r="P73" s="101"/>
      <c r="Q73" s="101"/>
      <c r="R73" s="3"/>
      <c r="S73" s="3"/>
      <c r="T73" s="3"/>
      <c r="U73" s="3"/>
      <c r="V73" s="3"/>
      <c r="W73" s="3"/>
      <c r="X73" s="3"/>
      <c r="Y73" s="3"/>
      <c r="Z73" s="3"/>
    </row>
    <row r="74" spans="1:26" ht="28.2" thickBot="1">
      <c r="A74" s="25">
        <v>72</v>
      </c>
      <c r="B74" s="26" t="s">
        <v>791</v>
      </c>
      <c r="C74" s="27" t="s">
        <v>936</v>
      </c>
      <c r="D74" s="27" t="s">
        <v>22</v>
      </c>
      <c r="E74" s="28">
        <v>45239</v>
      </c>
      <c r="F74" s="27" t="s">
        <v>197</v>
      </c>
      <c r="G74" s="26" t="s">
        <v>24</v>
      </c>
      <c r="H74" s="27" t="s">
        <v>60</v>
      </c>
      <c r="I74" s="28">
        <v>45240</v>
      </c>
      <c r="J74" s="26">
        <v>1</v>
      </c>
      <c r="K74" s="26" t="s">
        <v>26</v>
      </c>
      <c r="L74" s="27" t="s">
        <v>24</v>
      </c>
      <c r="M74" s="27" t="s">
        <v>193</v>
      </c>
      <c r="N74" s="1">
        <v>45240</v>
      </c>
      <c r="O74" s="2" t="s">
        <v>102</v>
      </c>
      <c r="P74" s="101"/>
      <c r="Q74" s="101"/>
      <c r="R74" s="3"/>
      <c r="S74" s="3"/>
      <c r="T74" s="3"/>
      <c r="U74" s="3"/>
      <c r="V74" s="3"/>
      <c r="W74" s="3"/>
      <c r="X74" s="3"/>
      <c r="Y74" s="3"/>
      <c r="Z74" s="3"/>
    </row>
    <row r="75" spans="1:26" ht="28.2" thickBot="1">
      <c r="A75" s="25">
        <v>73</v>
      </c>
      <c r="B75" s="26" t="s">
        <v>791</v>
      </c>
      <c r="C75" s="27" t="s">
        <v>937</v>
      </c>
      <c r="D75" s="27" t="s">
        <v>22</v>
      </c>
      <c r="E75" s="28">
        <v>45239</v>
      </c>
      <c r="F75" s="27" t="s">
        <v>938</v>
      </c>
      <c r="G75" s="26" t="s">
        <v>24</v>
      </c>
      <c r="H75" s="27" t="s">
        <v>60</v>
      </c>
      <c r="I75" s="28">
        <v>45240</v>
      </c>
      <c r="J75" s="26">
        <v>1</v>
      </c>
      <c r="K75" s="26" t="s">
        <v>26</v>
      </c>
      <c r="L75" s="27" t="s">
        <v>24</v>
      </c>
      <c r="M75" s="27" t="s">
        <v>193</v>
      </c>
      <c r="N75" s="1">
        <v>45240</v>
      </c>
      <c r="O75" s="2" t="s">
        <v>102</v>
      </c>
      <c r="P75" s="101"/>
      <c r="Q75" s="101"/>
      <c r="R75" s="3"/>
      <c r="S75" s="3"/>
      <c r="T75" s="3"/>
      <c r="U75" s="3"/>
      <c r="V75" s="3"/>
      <c r="W75" s="3"/>
      <c r="X75" s="3"/>
      <c r="Y75" s="3"/>
      <c r="Z75" s="3"/>
    </row>
    <row r="76" spans="1:26" ht="28.2" thickBot="1">
      <c r="A76" s="25">
        <v>74</v>
      </c>
      <c r="B76" s="26" t="s">
        <v>791</v>
      </c>
      <c r="C76" s="27" t="s">
        <v>939</v>
      </c>
      <c r="D76" s="27" t="s">
        <v>22</v>
      </c>
      <c r="E76" s="28">
        <v>45240</v>
      </c>
      <c r="F76" s="27" t="s">
        <v>938</v>
      </c>
      <c r="G76" s="26" t="s">
        <v>24</v>
      </c>
      <c r="H76" s="27" t="s">
        <v>60</v>
      </c>
      <c r="I76" s="28">
        <v>45240</v>
      </c>
      <c r="J76" s="26">
        <v>0</v>
      </c>
      <c r="K76" s="26" t="s">
        <v>26</v>
      </c>
      <c r="L76" s="27" t="s">
        <v>24</v>
      </c>
      <c r="M76" s="27" t="s">
        <v>193</v>
      </c>
      <c r="N76" s="1">
        <v>45240</v>
      </c>
      <c r="O76" s="2" t="s">
        <v>102</v>
      </c>
      <c r="P76" s="101"/>
      <c r="Q76" s="101"/>
      <c r="R76" s="3"/>
      <c r="S76" s="3"/>
      <c r="T76" s="3"/>
      <c r="U76" s="3"/>
      <c r="V76" s="3"/>
      <c r="W76" s="3"/>
      <c r="X76" s="3"/>
      <c r="Y76" s="3"/>
      <c r="Z76" s="3"/>
    </row>
    <row r="77" spans="1:26" ht="28.2" thickBot="1">
      <c r="A77" s="25">
        <v>75</v>
      </c>
      <c r="B77" s="26" t="s">
        <v>791</v>
      </c>
      <c r="C77" s="27" t="s">
        <v>940</v>
      </c>
      <c r="D77" s="27" t="s">
        <v>22</v>
      </c>
      <c r="E77" s="28">
        <v>45240</v>
      </c>
      <c r="F77" s="27" t="s">
        <v>938</v>
      </c>
      <c r="G77" s="26" t="s">
        <v>24</v>
      </c>
      <c r="H77" s="27" t="s">
        <v>60</v>
      </c>
      <c r="I77" s="28">
        <v>45240</v>
      </c>
      <c r="J77" s="26">
        <v>0</v>
      </c>
      <c r="K77" s="26" t="s">
        <v>26</v>
      </c>
      <c r="L77" s="27" t="s">
        <v>24</v>
      </c>
      <c r="M77" s="27" t="s">
        <v>193</v>
      </c>
      <c r="N77" s="1">
        <v>45240</v>
      </c>
      <c r="O77" s="2" t="s">
        <v>102</v>
      </c>
      <c r="P77" s="101"/>
      <c r="Q77" s="101"/>
      <c r="R77" s="3"/>
      <c r="S77" s="3"/>
      <c r="T77" s="3"/>
      <c r="U77" s="3"/>
      <c r="V77" s="3"/>
      <c r="W77" s="3"/>
      <c r="X77" s="3"/>
      <c r="Y77" s="3"/>
      <c r="Z77" s="3"/>
    </row>
    <row r="78" spans="1:26" ht="28.2" thickBot="1">
      <c r="A78" s="96">
        <v>76</v>
      </c>
      <c r="B78" s="97" t="s">
        <v>791</v>
      </c>
      <c r="C78" s="98" t="s">
        <v>941</v>
      </c>
      <c r="D78" s="98" t="s">
        <v>22</v>
      </c>
      <c r="E78" s="99">
        <v>45240</v>
      </c>
      <c r="F78" s="98" t="s">
        <v>938</v>
      </c>
      <c r="G78" s="97" t="s">
        <v>24</v>
      </c>
      <c r="H78" s="98" t="s">
        <v>90</v>
      </c>
      <c r="I78" s="99">
        <v>45240</v>
      </c>
      <c r="J78" s="97">
        <v>0</v>
      </c>
      <c r="K78" s="97" t="s">
        <v>26</v>
      </c>
      <c r="L78" s="98" t="s">
        <v>24</v>
      </c>
      <c r="M78" s="100"/>
      <c r="N78" s="1">
        <v>45240</v>
      </c>
      <c r="O78" s="2" t="s">
        <v>102</v>
      </c>
      <c r="P78" s="101"/>
      <c r="Q78" s="101"/>
      <c r="R78" s="3"/>
      <c r="S78" s="3"/>
      <c r="T78" s="3"/>
      <c r="U78" s="3"/>
      <c r="V78" s="3"/>
      <c r="W78" s="3"/>
      <c r="X78" s="3"/>
      <c r="Y78" s="3"/>
      <c r="Z78" s="3"/>
    </row>
    <row r="79" spans="1:26" ht="28.2" thickBot="1">
      <c r="A79" s="9">
        <v>77</v>
      </c>
      <c r="B79" s="10" t="s">
        <v>791</v>
      </c>
      <c r="C79" s="11" t="s">
        <v>942</v>
      </c>
      <c r="D79" s="11" t="s">
        <v>22</v>
      </c>
      <c r="E79" s="12">
        <v>45240</v>
      </c>
      <c r="F79" s="11" t="s">
        <v>938</v>
      </c>
      <c r="G79" s="10" t="s">
        <v>24</v>
      </c>
      <c r="H79" s="11" t="s">
        <v>25</v>
      </c>
      <c r="I79" s="12">
        <v>45246</v>
      </c>
      <c r="J79" s="10">
        <v>6</v>
      </c>
      <c r="K79" s="10" t="s">
        <v>26</v>
      </c>
      <c r="L79" s="11" t="s">
        <v>24</v>
      </c>
      <c r="M79" s="29"/>
      <c r="N79" s="1">
        <v>45242</v>
      </c>
      <c r="O79" s="2" t="s">
        <v>255</v>
      </c>
      <c r="P79" s="101"/>
      <c r="Q79" s="101"/>
      <c r="R79" s="3"/>
      <c r="S79" s="3"/>
      <c r="T79" s="3"/>
      <c r="U79" s="3"/>
      <c r="V79" s="3"/>
      <c r="W79" s="3"/>
      <c r="X79" s="3"/>
      <c r="Y79" s="3"/>
      <c r="Z79" s="3"/>
    </row>
    <row r="80" spans="1:26" ht="83.4" thickBot="1">
      <c r="A80" s="25">
        <v>78</v>
      </c>
      <c r="B80" s="26" t="s">
        <v>791</v>
      </c>
      <c r="C80" s="27" t="s">
        <v>943</v>
      </c>
      <c r="D80" s="27" t="s">
        <v>22</v>
      </c>
      <c r="E80" s="28">
        <v>45241</v>
      </c>
      <c r="F80" s="27" t="s">
        <v>944</v>
      </c>
      <c r="G80" s="26" t="s">
        <v>24</v>
      </c>
      <c r="H80" s="27" t="s">
        <v>60</v>
      </c>
      <c r="I80" s="28">
        <v>45243</v>
      </c>
      <c r="J80" s="26">
        <v>2</v>
      </c>
      <c r="K80" s="26" t="s">
        <v>26</v>
      </c>
      <c r="L80" s="27" t="s">
        <v>24</v>
      </c>
      <c r="M80" s="27" t="s">
        <v>193</v>
      </c>
      <c r="N80" s="1">
        <v>45242</v>
      </c>
      <c r="O80" s="2" t="s">
        <v>102</v>
      </c>
      <c r="P80" s="101"/>
      <c r="Q80" s="101"/>
      <c r="R80" s="3"/>
      <c r="S80" s="3"/>
      <c r="T80" s="3"/>
      <c r="U80" s="3"/>
      <c r="V80" s="3"/>
      <c r="W80" s="3"/>
      <c r="X80" s="3"/>
      <c r="Y80" s="3"/>
      <c r="Z80" s="3"/>
    </row>
    <row r="81" spans="1:26" ht="55.8" thickBot="1">
      <c r="A81" s="25">
        <v>79</v>
      </c>
      <c r="B81" s="26" t="s">
        <v>791</v>
      </c>
      <c r="C81" s="27" t="s">
        <v>945</v>
      </c>
      <c r="D81" s="27" t="s">
        <v>22</v>
      </c>
      <c r="E81" s="28">
        <v>45241</v>
      </c>
      <c r="F81" s="27" t="s">
        <v>946</v>
      </c>
      <c r="G81" s="26" t="s">
        <v>24</v>
      </c>
      <c r="H81" s="27" t="s">
        <v>60</v>
      </c>
      <c r="I81" s="28">
        <v>45242</v>
      </c>
      <c r="J81" s="26">
        <v>1</v>
      </c>
      <c r="K81" s="26" t="s">
        <v>26</v>
      </c>
      <c r="L81" s="27" t="s">
        <v>24</v>
      </c>
      <c r="M81" s="27" t="s">
        <v>193</v>
      </c>
      <c r="N81" s="1">
        <v>45242</v>
      </c>
      <c r="O81" s="2" t="s">
        <v>102</v>
      </c>
      <c r="P81" s="101"/>
      <c r="Q81" s="101"/>
      <c r="R81" s="3"/>
      <c r="S81" s="3"/>
      <c r="T81" s="3"/>
      <c r="U81" s="3"/>
      <c r="V81" s="3"/>
      <c r="W81" s="3"/>
      <c r="X81" s="3"/>
      <c r="Y81" s="3"/>
      <c r="Z81" s="3"/>
    </row>
    <row r="82" spans="1:26" ht="55.8" thickBot="1">
      <c r="A82" s="9">
        <v>80</v>
      </c>
      <c r="B82" s="10" t="s">
        <v>791</v>
      </c>
      <c r="C82" s="11" t="s">
        <v>947</v>
      </c>
      <c r="D82" s="11" t="s">
        <v>22</v>
      </c>
      <c r="E82" s="12">
        <v>45241</v>
      </c>
      <c r="F82" s="11" t="s">
        <v>946</v>
      </c>
      <c r="G82" s="10" t="s">
        <v>24</v>
      </c>
      <c r="H82" s="11" t="s">
        <v>25</v>
      </c>
      <c r="I82" s="12">
        <v>45247</v>
      </c>
      <c r="J82" s="10">
        <v>6</v>
      </c>
      <c r="K82" s="10" t="s">
        <v>26</v>
      </c>
      <c r="L82" s="11" t="s">
        <v>24</v>
      </c>
      <c r="M82" s="29"/>
      <c r="N82" s="1">
        <v>45242</v>
      </c>
      <c r="O82" s="2" t="s">
        <v>915</v>
      </c>
      <c r="P82" s="101"/>
      <c r="Q82" s="101"/>
      <c r="R82" s="3"/>
      <c r="S82" s="3"/>
      <c r="T82" s="3"/>
      <c r="U82" s="3"/>
      <c r="V82" s="3"/>
      <c r="W82" s="3"/>
      <c r="X82" s="3"/>
      <c r="Y82" s="3"/>
      <c r="Z82" s="3"/>
    </row>
    <row r="83" spans="1:26" ht="42" thickBot="1">
      <c r="A83" s="9">
        <v>81</v>
      </c>
      <c r="B83" s="10" t="s">
        <v>791</v>
      </c>
      <c r="C83" s="11" t="s">
        <v>948</v>
      </c>
      <c r="D83" s="11" t="s">
        <v>22</v>
      </c>
      <c r="E83" s="12">
        <v>45241</v>
      </c>
      <c r="F83" s="11" t="s">
        <v>949</v>
      </c>
      <c r="G83" s="10" t="s">
        <v>24</v>
      </c>
      <c r="H83" s="11" t="s">
        <v>25</v>
      </c>
      <c r="I83" s="12">
        <v>45243</v>
      </c>
      <c r="J83" s="10">
        <v>2</v>
      </c>
      <c r="K83" s="10" t="s">
        <v>26</v>
      </c>
      <c r="L83" s="11" t="s">
        <v>24</v>
      </c>
      <c r="M83" s="11" t="s">
        <v>150</v>
      </c>
      <c r="N83" s="1">
        <v>45243</v>
      </c>
      <c r="O83" s="2" t="s">
        <v>339</v>
      </c>
      <c r="P83" s="101"/>
      <c r="Q83" s="101"/>
      <c r="R83" s="3"/>
      <c r="S83" s="3"/>
      <c r="T83" s="3"/>
      <c r="U83" s="3"/>
      <c r="V83" s="3"/>
      <c r="W83" s="3"/>
      <c r="X83" s="3"/>
      <c r="Y83" s="3"/>
      <c r="Z83" s="3"/>
    </row>
    <row r="84" spans="1:26" ht="28.2" thickBot="1">
      <c r="A84" s="25">
        <v>82</v>
      </c>
      <c r="B84" s="26" t="s">
        <v>791</v>
      </c>
      <c r="C84" s="27" t="s">
        <v>950</v>
      </c>
      <c r="D84" s="27" t="s">
        <v>22</v>
      </c>
      <c r="E84" s="28">
        <v>45242</v>
      </c>
      <c r="F84" s="27" t="s">
        <v>951</v>
      </c>
      <c r="G84" s="26" t="s">
        <v>24</v>
      </c>
      <c r="H84" s="27" t="s">
        <v>60</v>
      </c>
      <c r="I84" s="28">
        <v>45252</v>
      </c>
      <c r="J84" s="26">
        <v>10</v>
      </c>
      <c r="K84" s="26" t="s">
        <v>26</v>
      </c>
      <c r="L84" s="27" t="s">
        <v>24</v>
      </c>
      <c r="M84" s="27" t="s">
        <v>34</v>
      </c>
      <c r="N84" s="1">
        <v>45243</v>
      </c>
      <c r="O84" s="2" t="s">
        <v>808</v>
      </c>
      <c r="P84" s="101"/>
      <c r="Q84" s="101"/>
      <c r="R84" s="3"/>
      <c r="S84" s="3"/>
      <c r="T84" s="3"/>
      <c r="U84" s="3"/>
      <c r="V84" s="3"/>
      <c r="W84" s="3"/>
      <c r="X84" s="3"/>
      <c r="Y84" s="3"/>
      <c r="Z84" s="3"/>
    </row>
    <row r="85" spans="1:26" ht="42" thickBot="1">
      <c r="A85" s="9">
        <v>83</v>
      </c>
      <c r="B85" s="10" t="s">
        <v>791</v>
      </c>
      <c r="C85" s="11" t="s">
        <v>952</v>
      </c>
      <c r="D85" s="11" t="s">
        <v>22</v>
      </c>
      <c r="E85" s="12">
        <v>45243</v>
      </c>
      <c r="F85" s="11" t="s">
        <v>953</v>
      </c>
      <c r="G85" s="10" t="s">
        <v>24</v>
      </c>
      <c r="H85" s="11" t="s">
        <v>25</v>
      </c>
      <c r="I85" s="12">
        <v>45243</v>
      </c>
      <c r="J85" s="10">
        <v>0</v>
      </c>
      <c r="K85" s="10" t="s">
        <v>26</v>
      </c>
      <c r="L85" s="11" t="s">
        <v>24</v>
      </c>
      <c r="M85" s="11" t="s">
        <v>150</v>
      </c>
      <c r="N85" s="1">
        <v>45243</v>
      </c>
      <c r="O85" s="2" t="s">
        <v>381</v>
      </c>
      <c r="P85" s="101"/>
      <c r="Q85" s="101"/>
      <c r="R85" s="3"/>
      <c r="S85" s="3"/>
      <c r="T85" s="3"/>
      <c r="U85" s="3"/>
      <c r="V85" s="3"/>
      <c r="W85" s="3"/>
      <c r="X85" s="3"/>
      <c r="Y85" s="3"/>
      <c r="Z85" s="3"/>
    </row>
    <row r="86" spans="1:26" ht="55.8" thickBot="1">
      <c r="A86" s="9">
        <v>84</v>
      </c>
      <c r="B86" s="10" t="s">
        <v>791</v>
      </c>
      <c r="C86" s="11" t="s">
        <v>954</v>
      </c>
      <c r="D86" s="11" t="s">
        <v>22</v>
      </c>
      <c r="E86" s="12">
        <v>45243</v>
      </c>
      <c r="F86" s="11" t="s">
        <v>955</v>
      </c>
      <c r="G86" s="10" t="s">
        <v>24</v>
      </c>
      <c r="H86" s="11" t="s">
        <v>25</v>
      </c>
      <c r="I86" s="12">
        <v>45244</v>
      </c>
      <c r="J86" s="10">
        <v>1</v>
      </c>
      <c r="K86" s="10" t="s">
        <v>26</v>
      </c>
      <c r="L86" s="11" t="s">
        <v>24</v>
      </c>
      <c r="M86" s="11" t="s">
        <v>150</v>
      </c>
      <c r="N86" s="1">
        <v>45244</v>
      </c>
      <c r="O86" s="2" t="s">
        <v>956</v>
      </c>
      <c r="P86" s="101"/>
      <c r="Q86" s="101"/>
      <c r="R86" s="3"/>
      <c r="S86" s="3"/>
      <c r="T86" s="3"/>
      <c r="U86" s="3"/>
      <c r="V86" s="3"/>
      <c r="W86" s="3"/>
      <c r="X86" s="3"/>
      <c r="Y86" s="3"/>
      <c r="Z86" s="3"/>
    </row>
    <row r="87" spans="1:26" ht="28.2" thickBot="1">
      <c r="A87" s="25">
        <v>85</v>
      </c>
      <c r="B87" s="26" t="s">
        <v>791</v>
      </c>
      <c r="C87" s="27" t="s">
        <v>957</v>
      </c>
      <c r="D87" s="27" t="s">
        <v>22</v>
      </c>
      <c r="E87" s="28">
        <v>45244</v>
      </c>
      <c r="F87" s="27" t="s">
        <v>938</v>
      </c>
      <c r="G87" s="26" t="s">
        <v>24</v>
      </c>
      <c r="H87" s="27" t="s">
        <v>60</v>
      </c>
      <c r="I87" s="28">
        <v>45244</v>
      </c>
      <c r="J87" s="26">
        <v>0</v>
      </c>
      <c r="K87" s="26" t="s">
        <v>26</v>
      </c>
      <c r="L87" s="27" t="s">
        <v>24</v>
      </c>
      <c r="M87" s="27" t="s">
        <v>193</v>
      </c>
      <c r="N87" s="1">
        <v>45244</v>
      </c>
      <c r="O87" s="2" t="s">
        <v>102</v>
      </c>
      <c r="P87" s="101"/>
      <c r="Q87" s="101"/>
      <c r="R87" s="3"/>
      <c r="S87" s="3"/>
      <c r="T87" s="3"/>
      <c r="U87" s="3"/>
      <c r="V87" s="3"/>
      <c r="W87" s="3"/>
      <c r="X87" s="3"/>
      <c r="Y87" s="3"/>
      <c r="Z87" s="3"/>
    </row>
    <row r="88" spans="1:26" ht="69.599999999999994" thickBot="1">
      <c r="A88" s="9">
        <v>86</v>
      </c>
      <c r="B88" s="10" t="s">
        <v>791</v>
      </c>
      <c r="C88" s="11" t="s">
        <v>958</v>
      </c>
      <c r="D88" s="11" t="s">
        <v>22</v>
      </c>
      <c r="E88" s="12">
        <v>45244</v>
      </c>
      <c r="F88" s="11" t="s">
        <v>959</v>
      </c>
      <c r="G88" s="10" t="s">
        <v>24</v>
      </c>
      <c r="H88" s="11" t="s">
        <v>25</v>
      </c>
      <c r="I88" s="12">
        <v>45253</v>
      </c>
      <c r="J88" s="10">
        <v>9</v>
      </c>
      <c r="K88" s="10" t="s">
        <v>26</v>
      </c>
      <c r="L88" s="11" t="s">
        <v>24</v>
      </c>
      <c r="M88" s="29"/>
      <c r="N88" s="1">
        <v>45245</v>
      </c>
      <c r="O88" s="2" t="s">
        <v>960</v>
      </c>
      <c r="P88" s="101"/>
      <c r="Q88" s="101"/>
      <c r="R88" s="3"/>
      <c r="S88" s="3"/>
      <c r="T88" s="3"/>
      <c r="U88" s="3"/>
      <c r="V88" s="3"/>
      <c r="W88" s="3"/>
      <c r="X88" s="3"/>
      <c r="Y88" s="3"/>
      <c r="Z88" s="3"/>
    </row>
    <row r="89" spans="1:26" ht="28.2" thickBot="1">
      <c r="A89" s="9">
        <v>87</v>
      </c>
      <c r="B89" s="10" t="s">
        <v>791</v>
      </c>
      <c r="C89" s="11" t="s">
        <v>961</v>
      </c>
      <c r="D89" s="11" t="s">
        <v>22</v>
      </c>
      <c r="E89" s="12">
        <v>45246</v>
      </c>
      <c r="F89" s="11" t="s">
        <v>962</v>
      </c>
      <c r="G89" s="10" t="s">
        <v>24</v>
      </c>
      <c r="H89" s="11" t="s">
        <v>25</v>
      </c>
      <c r="I89" s="12">
        <v>45246</v>
      </c>
      <c r="J89" s="10">
        <v>0</v>
      </c>
      <c r="K89" s="10" t="s">
        <v>26</v>
      </c>
      <c r="L89" s="11" t="s">
        <v>24</v>
      </c>
      <c r="M89" s="29"/>
      <c r="N89" s="1">
        <v>45246</v>
      </c>
      <c r="O89" s="2" t="s">
        <v>115</v>
      </c>
      <c r="P89" s="101"/>
      <c r="Q89" s="101"/>
      <c r="R89" s="3"/>
      <c r="S89" s="3"/>
      <c r="T89" s="3"/>
      <c r="U89" s="3"/>
      <c r="V89" s="3"/>
      <c r="W89" s="3"/>
      <c r="X89" s="3"/>
      <c r="Y89" s="3"/>
      <c r="Z89" s="3"/>
    </row>
    <row r="90" spans="1:26" ht="83.4" thickBot="1">
      <c r="A90" s="19">
        <v>88</v>
      </c>
      <c r="B90" s="20" t="s">
        <v>791</v>
      </c>
      <c r="C90" s="21" t="s">
        <v>963</v>
      </c>
      <c r="D90" s="21" t="s">
        <v>22</v>
      </c>
      <c r="E90" s="22">
        <v>45247</v>
      </c>
      <c r="F90" s="21" t="s">
        <v>964</v>
      </c>
      <c r="G90" s="20" t="s">
        <v>24</v>
      </c>
      <c r="H90" s="21" t="s">
        <v>33</v>
      </c>
      <c r="I90" s="22">
        <v>45247</v>
      </c>
      <c r="J90" s="20">
        <v>0</v>
      </c>
      <c r="K90" s="20" t="s">
        <v>26</v>
      </c>
      <c r="L90" s="21" t="s">
        <v>24</v>
      </c>
      <c r="M90" s="46"/>
      <c r="N90" s="1">
        <v>45247</v>
      </c>
      <c r="O90" s="2" t="s">
        <v>965</v>
      </c>
      <c r="P90" s="101"/>
      <c r="Q90" s="101"/>
      <c r="R90" s="3"/>
      <c r="S90" s="3"/>
      <c r="T90" s="3"/>
      <c r="U90" s="3"/>
      <c r="V90" s="3"/>
      <c r="W90" s="3"/>
      <c r="X90" s="3"/>
      <c r="Y90" s="3"/>
      <c r="Z90" s="3"/>
    </row>
    <row r="91" spans="1:26" ht="55.8" thickBot="1">
      <c r="A91" s="19">
        <v>89</v>
      </c>
      <c r="B91" s="20" t="s">
        <v>791</v>
      </c>
      <c r="C91" s="21" t="s">
        <v>966</v>
      </c>
      <c r="D91" s="21" t="s">
        <v>22</v>
      </c>
      <c r="E91" s="22">
        <v>45247</v>
      </c>
      <c r="F91" s="21" t="s">
        <v>967</v>
      </c>
      <c r="G91" s="20" t="s">
        <v>24</v>
      </c>
      <c r="H91" s="21" t="s">
        <v>33</v>
      </c>
      <c r="I91" s="22">
        <v>45247</v>
      </c>
      <c r="J91" s="20">
        <v>0</v>
      </c>
      <c r="K91" s="20" t="s">
        <v>26</v>
      </c>
      <c r="L91" s="21" t="s">
        <v>24</v>
      </c>
      <c r="M91" s="46"/>
      <c r="N91" s="1">
        <v>45247</v>
      </c>
      <c r="O91" s="2" t="s">
        <v>306</v>
      </c>
      <c r="P91" s="101"/>
      <c r="Q91" s="101"/>
      <c r="R91" s="3"/>
      <c r="S91" s="3"/>
      <c r="T91" s="3"/>
      <c r="U91" s="3"/>
      <c r="V91" s="3"/>
      <c r="W91" s="3"/>
      <c r="X91" s="3"/>
      <c r="Y91" s="3"/>
      <c r="Z91" s="3"/>
    </row>
    <row r="92" spans="1:26" ht="55.8" thickBot="1">
      <c r="A92" s="25">
        <v>90</v>
      </c>
      <c r="B92" s="26" t="s">
        <v>791</v>
      </c>
      <c r="C92" s="27" t="s">
        <v>968</v>
      </c>
      <c r="D92" s="27" t="s">
        <v>22</v>
      </c>
      <c r="E92" s="28">
        <v>45248</v>
      </c>
      <c r="F92" s="27" t="s">
        <v>969</v>
      </c>
      <c r="G92" s="26" t="s">
        <v>24</v>
      </c>
      <c r="H92" s="27" t="s">
        <v>60</v>
      </c>
      <c r="I92" s="28">
        <v>45254</v>
      </c>
      <c r="J92" s="26">
        <v>6</v>
      </c>
      <c r="K92" s="26" t="s">
        <v>26</v>
      </c>
      <c r="L92" s="27" t="s">
        <v>24</v>
      </c>
      <c r="M92" s="27" t="s">
        <v>34</v>
      </c>
      <c r="N92" s="1">
        <v>45249</v>
      </c>
      <c r="O92" s="2" t="s">
        <v>808</v>
      </c>
      <c r="P92" s="101"/>
      <c r="Q92" s="101"/>
      <c r="R92" s="3"/>
      <c r="S92" s="3"/>
      <c r="T92" s="3"/>
      <c r="U92" s="3"/>
      <c r="V92" s="3"/>
      <c r="W92" s="3"/>
      <c r="X92" s="3"/>
      <c r="Y92" s="3"/>
      <c r="Z92" s="3"/>
    </row>
    <row r="93" spans="1:26" ht="55.8" thickBot="1">
      <c r="A93" s="9">
        <v>91</v>
      </c>
      <c r="B93" s="10" t="s">
        <v>791</v>
      </c>
      <c r="C93" s="11" t="s">
        <v>970</v>
      </c>
      <c r="D93" s="11" t="s">
        <v>22</v>
      </c>
      <c r="E93" s="12">
        <v>45248</v>
      </c>
      <c r="F93" s="11" t="s">
        <v>971</v>
      </c>
      <c r="G93" s="10" t="s">
        <v>24</v>
      </c>
      <c r="H93" s="11" t="s">
        <v>25</v>
      </c>
      <c r="I93" s="12">
        <v>45254</v>
      </c>
      <c r="J93" s="10">
        <v>6</v>
      </c>
      <c r="K93" s="10" t="s">
        <v>26</v>
      </c>
      <c r="L93" s="11" t="s">
        <v>24</v>
      </c>
      <c r="M93" s="29"/>
      <c r="N93" s="1">
        <v>45250</v>
      </c>
      <c r="O93" s="2" t="s">
        <v>280</v>
      </c>
      <c r="P93" s="101"/>
      <c r="Q93" s="101"/>
      <c r="R93" s="3"/>
      <c r="S93" s="3"/>
      <c r="T93" s="3"/>
      <c r="U93" s="3"/>
      <c r="V93" s="3"/>
      <c r="W93" s="3"/>
      <c r="X93" s="3"/>
      <c r="Y93" s="3"/>
      <c r="Z93" s="3"/>
    </row>
    <row r="94" spans="1:26" ht="42" thickBot="1">
      <c r="A94" s="9">
        <v>92</v>
      </c>
      <c r="B94" s="10" t="s">
        <v>791</v>
      </c>
      <c r="C94" s="11" t="s">
        <v>972</v>
      </c>
      <c r="D94" s="11" t="s">
        <v>22</v>
      </c>
      <c r="E94" s="12">
        <v>45248</v>
      </c>
      <c r="F94" s="11" t="s">
        <v>973</v>
      </c>
      <c r="G94" s="10" t="s">
        <v>24</v>
      </c>
      <c r="H94" s="11" t="s">
        <v>25</v>
      </c>
      <c r="I94" s="12">
        <v>45249</v>
      </c>
      <c r="J94" s="10">
        <v>1</v>
      </c>
      <c r="K94" s="10" t="s">
        <v>26</v>
      </c>
      <c r="L94" s="11" t="s">
        <v>24</v>
      </c>
      <c r="M94" s="11" t="s">
        <v>150</v>
      </c>
      <c r="N94" s="1">
        <v>45249</v>
      </c>
      <c r="O94" s="2" t="s">
        <v>86</v>
      </c>
      <c r="P94" s="101"/>
      <c r="Q94" s="101"/>
      <c r="R94" s="3"/>
      <c r="S94" s="3"/>
      <c r="T94" s="3"/>
      <c r="U94" s="3"/>
      <c r="V94" s="3"/>
      <c r="W94" s="3"/>
      <c r="X94" s="3"/>
      <c r="Y94" s="3"/>
      <c r="Z94" s="3"/>
    </row>
    <row r="95" spans="1:26" ht="69.599999999999994" thickBot="1">
      <c r="A95" s="9">
        <v>93</v>
      </c>
      <c r="B95" s="10" t="s">
        <v>791</v>
      </c>
      <c r="C95" s="11" t="s">
        <v>974</v>
      </c>
      <c r="D95" s="11" t="s">
        <v>22</v>
      </c>
      <c r="E95" s="12">
        <v>45250</v>
      </c>
      <c r="F95" s="11" t="s">
        <v>975</v>
      </c>
      <c r="G95" s="10" t="s">
        <v>24</v>
      </c>
      <c r="H95" s="11" t="s">
        <v>25</v>
      </c>
      <c r="I95" s="12">
        <v>45251</v>
      </c>
      <c r="J95" s="10">
        <v>1</v>
      </c>
      <c r="K95" s="10" t="s">
        <v>26</v>
      </c>
      <c r="L95" s="11" t="s">
        <v>24</v>
      </c>
      <c r="M95" s="11" t="s">
        <v>150</v>
      </c>
      <c r="N95" s="1">
        <v>45251</v>
      </c>
      <c r="O95" s="2" t="s">
        <v>151</v>
      </c>
      <c r="P95" s="101"/>
      <c r="Q95" s="101"/>
      <c r="R95" s="3"/>
      <c r="S95" s="3"/>
      <c r="T95" s="3"/>
      <c r="U95" s="3"/>
      <c r="V95" s="3"/>
      <c r="W95" s="3"/>
      <c r="X95" s="3"/>
      <c r="Y95" s="3"/>
      <c r="Z95" s="3"/>
    </row>
    <row r="96" spans="1:26" ht="69.599999999999994" thickBot="1">
      <c r="A96" s="25">
        <v>94</v>
      </c>
      <c r="B96" s="26" t="s">
        <v>791</v>
      </c>
      <c r="C96" s="27" t="s">
        <v>976</v>
      </c>
      <c r="D96" s="27" t="s">
        <v>22</v>
      </c>
      <c r="E96" s="28">
        <v>45252</v>
      </c>
      <c r="F96" s="27" t="s">
        <v>977</v>
      </c>
      <c r="G96" s="26" t="s">
        <v>24</v>
      </c>
      <c r="H96" s="27" t="s">
        <v>60</v>
      </c>
      <c r="I96" s="28">
        <v>45253</v>
      </c>
      <c r="J96" s="26">
        <v>1</v>
      </c>
      <c r="K96" s="26" t="s">
        <v>26</v>
      </c>
      <c r="L96" s="27" t="s">
        <v>24</v>
      </c>
      <c r="M96" s="27" t="s">
        <v>193</v>
      </c>
      <c r="N96" s="1">
        <v>45253</v>
      </c>
      <c r="O96" s="2" t="s">
        <v>102</v>
      </c>
      <c r="P96" s="101"/>
      <c r="Q96" s="101"/>
      <c r="R96" s="3"/>
      <c r="S96" s="3"/>
      <c r="T96" s="3"/>
      <c r="U96" s="3"/>
      <c r="V96" s="3"/>
      <c r="W96" s="3"/>
      <c r="X96" s="3"/>
      <c r="Y96" s="3"/>
      <c r="Z96" s="3"/>
    </row>
    <row r="97" spans="1:26" ht="69.599999999999994" thickBot="1">
      <c r="A97" s="9">
        <v>95</v>
      </c>
      <c r="B97" s="10" t="s">
        <v>791</v>
      </c>
      <c r="C97" s="11" t="s">
        <v>978</v>
      </c>
      <c r="D97" s="11" t="s">
        <v>22</v>
      </c>
      <c r="E97" s="12">
        <v>45259</v>
      </c>
      <c r="F97" s="11" t="s">
        <v>979</v>
      </c>
      <c r="G97" s="10" t="s">
        <v>24</v>
      </c>
      <c r="H97" s="11" t="s">
        <v>25</v>
      </c>
      <c r="I97" s="12">
        <v>45260</v>
      </c>
      <c r="J97" s="10">
        <v>1</v>
      </c>
      <c r="K97" s="10" t="s">
        <v>26</v>
      </c>
      <c r="L97" s="11" t="s">
        <v>24</v>
      </c>
      <c r="M97" s="29"/>
      <c r="N97" s="1">
        <v>45259</v>
      </c>
      <c r="O97" s="2" t="s">
        <v>86</v>
      </c>
      <c r="P97" s="101"/>
      <c r="Q97" s="101"/>
      <c r="R97" s="3"/>
      <c r="S97" s="3"/>
      <c r="T97" s="3"/>
      <c r="U97" s="3"/>
      <c r="V97" s="3"/>
      <c r="W97" s="3"/>
      <c r="X97" s="3"/>
      <c r="Y97" s="3"/>
      <c r="Z97" s="3"/>
    </row>
    <row r="98" spans="1:26" ht="83.4" thickBot="1">
      <c r="A98" s="9">
        <v>96</v>
      </c>
      <c r="B98" s="10" t="s">
        <v>791</v>
      </c>
      <c r="C98" s="11" t="s">
        <v>980</v>
      </c>
      <c r="D98" s="11" t="s">
        <v>22</v>
      </c>
      <c r="E98" s="12">
        <v>45261</v>
      </c>
      <c r="F98" s="11" t="s">
        <v>981</v>
      </c>
      <c r="G98" s="10" t="s">
        <v>24</v>
      </c>
      <c r="H98" s="11" t="s">
        <v>25</v>
      </c>
      <c r="I98" s="12">
        <v>45264</v>
      </c>
      <c r="J98" s="10">
        <v>3</v>
      </c>
      <c r="K98" s="10" t="s">
        <v>26</v>
      </c>
      <c r="L98" s="11" t="s">
        <v>24</v>
      </c>
      <c r="M98" s="29"/>
      <c r="N98" s="1">
        <v>45261</v>
      </c>
      <c r="O98" s="2" t="s">
        <v>115</v>
      </c>
      <c r="P98" s="101"/>
      <c r="Q98" s="101"/>
      <c r="R98" s="3"/>
      <c r="S98" s="3"/>
      <c r="T98" s="3"/>
      <c r="U98" s="3"/>
      <c r="V98" s="3"/>
      <c r="W98" s="3"/>
      <c r="X98" s="3"/>
      <c r="Y98" s="3"/>
      <c r="Z98" s="3"/>
    </row>
    <row r="99" spans="1:26" ht="55.8" thickBot="1">
      <c r="A99" s="9">
        <v>97</v>
      </c>
      <c r="B99" s="10" t="s">
        <v>791</v>
      </c>
      <c r="C99" s="11" t="s">
        <v>982</v>
      </c>
      <c r="D99" s="11" t="s">
        <v>22</v>
      </c>
      <c r="E99" s="12">
        <v>45264</v>
      </c>
      <c r="F99" s="11" t="s">
        <v>983</v>
      </c>
      <c r="G99" s="10" t="s">
        <v>24</v>
      </c>
      <c r="H99" s="11" t="s">
        <v>25</v>
      </c>
      <c r="I99" s="12">
        <v>45264</v>
      </c>
      <c r="J99" s="10">
        <v>0</v>
      </c>
      <c r="K99" s="10" t="s">
        <v>26</v>
      </c>
      <c r="L99" s="11" t="s">
        <v>24</v>
      </c>
      <c r="M99" s="29"/>
      <c r="N99" s="1">
        <v>45264</v>
      </c>
      <c r="O99" s="2" t="s">
        <v>115</v>
      </c>
      <c r="P99" s="101"/>
      <c r="Q99" s="101"/>
      <c r="R99" s="3"/>
      <c r="S99" s="3"/>
      <c r="T99" s="3"/>
      <c r="U99" s="3"/>
      <c r="V99" s="3"/>
      <c r="W99" s="3"/>
      <c r="X99" s="3"/>
      <c r="Y99" s="3"/>
      <c r="Z99" s="3"/>
    </row>
    <row r="100" spans="1:26" ht="55.8" thickBot="1">
      <c r="A100" s="9">
        <v>98</v>
      </c>
      <c r="B100" s="10" t="s">
        <v>791</v>
      </c>
      <c r="C100" s="11" t="s">
        <v>984</v>
      </c>
      <c r="D100" s="11" t="s">
        <v>22</v>
      </c>
      <c r="E100" s="12">
        <v>45265</v>
      </c>
      <c r="F100" s="11" t="s">
        <v>985</v>
      </c>
      <c r="G100" s="10" t="s">
        <v>24</v>
      </c>
      <c r="H100" s="11" t="s">
        <v>25</v>
      </c>
      <c r="I100" s="12">
        <v>45271</v>
      </c>
      <c r="J100" s="10">
        <v>6</v>
      </c>
      <c r="K100" s="10" t="s">
        <v>26</v>
      </c>
      <c r="L100" s="11" t="s">
        <v>24</v>
      </c>
      <c r="M100" s="29"/>
      <c r="N100" s="1">
        <v>45267</v>
      </c>
      <c r="O100" s="2" t="s">
        <v>86</v>
      </c>
      <c r="P100" s="101"/>
      <c r="Q100" s="101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42" thickBot="1">
      <c r="A101" s="9">
        <v>99</v>
      </c>
      <c r="B101" s="10" t="s">
        <v>791</v>
      </c>
      <c r="C101" s="11" t="s">
        <v>986</v>
      </c>
      <c r="D101" s="11" t="s">
        <v>22</v>
      </c>
      <c r="E101" s="12">
        <v>45266</v>
      </c>
      <c r="F101" s="11" t="s">
        <v>987</v>
      </c>
      <c r="G101" s="10" t="s">
        <v>24</v>
      </c>
      <c r="H101" s="11" t="s">
        <v>25</v>
      </c>
      <c r="I101" s="12">
        <v>45271</v>
      </c>
      <c r="J101" s="10">
        <v>5</v>
      </c>
      <c r="K101" s="10" t="s">
        <v>26</v>
      </c>
      <c r="L101" s="11" t="s">
        <v>24</v>
      </c>
      <c r="M101" s="29"/>
      <c r="N101" s="1">
        <v>45267</v>
      </c>
      <c r="O101" s="2" t="s">
        <v>86</v>
      </c>
      <c r="P101" s="101"/>
      <c r="Q101" s="101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8.2" thickBot="1">
      <c r="A102" s="25">
        <v>100</v>
      </c>
      <c r="B102" s="26" t="s">
        <v>791</v>
      </c>
      <c r="C102" s="27" t="s">
        <v>988</v>
      </c>
      <c r="D102" s="27" t="s">
        <v>22</v>
      </c>
      <c r="E102" s="28">
        <v>45267</v>
      </c>
      <c r="F102" s="27" t="s">
        <v>989</v>
      </c>
      <c r="G102" s="26" t="s">
        <v>24</v>
      </c>
      <c r="H102" s="27" t="s">
        <v>60</v>
      </c>
      <c r="I102" s="28">
        <v>45281</v>
      </c>
      <c r="J102" s="26">
        <v>14</v>
      </c>
      <c r="K102" s="26" t="s">
        <v>26</v>
      </c>
      <c r="L102" s="27" t="s">
        <v>24</v>
      </c>
      <c r="M102" s="27" t="s">
        <v>34</v>
      </c>
      <c r="N102" s="1">
        <v>45267</v>
      </c>
      <c r="O102" s="2" t="s">
        <v>83</v>
      </c>
      <c r="P102" s="101"/>
      <c r="Q102" s="101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8.2" thickBot="1">
      <c r="A103" s="9">
        <v>101</v>
      </c>
      <c r="B103" s="10" t="s">
        <v>791</v>
      </c>
      <c r="C103" s="11" t="s">
        <v>990</v>
      </c>
      <c r="D103" s="11" t="s">
        <v>22</v>
      </c>
      <c r="E103" s="12">
        <v>45269</v>
      </c>
      <c r="F103" s="11" t="s">
        <v>197</v>
      </c>
      <c r="G103" s="10" t="s">
        <v>24</v>
      </c>
      <c r="H103" s="11" t="s">
        <v>25</v>
      </c>
      <c r="I103" s="12">
        <v>45271</v>
      </c>
      <c r="J103" s="10">
        <v>2</v>
      </c>
      <c r="K103" s="10" t="s">
        <v>26</v>
      </c>
      <c r="L103" s="11" t="s">
        <v>24</v>
      </c>
      <c r="M103" s="29"/>
      <c r="N103" s="1">
        <v>45271</v>
      </c>
      <c r="O103" s="2" t="s">
        <v>294</v>
      </c>
      <c r="P103" s="101"/>
      <c r="Q103" s="101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42" thickBot="1">
      <c r="A104" s="9">
        <v>102</v>
      </c>
      <c r="B104" s="10" t="s">
        <v>791</v>
      </c>
      <c r="C104" s="11" t="s">
        <v>991</v>
      </c>
      <c r="D104" s="11" t="s">
        <v>22</v>
      </c>
      <c r="E104" s="12">
        <v>45270</v>
      </c>
      <c r="F104" s="11" t="s">
        <v>992</v>
      </c>
      <c r="G104" s="10" t="s">
        <v>24</v>
      </c>
      <c r="H104" s="11" t="s">
        <v>25</v>
      </c>
      <c r="I104" s="12">
        <v>45271</v>
      </c>
      <c r="J104" s="10">
        <v>1</v>
      </c>
      <c r="K104" s="10" t="s">
        <v>26</v>
      </c>
      <c r="L104" s="11" t="s">
        <v>24</v>
      </c>
      <c r="M104" s="11" t="s">
        <v>150</v>
      </c>
      <c r="N104" s="1">
        <v>45271</v>
      </c>
      <c r="O104" s="2" t="s">
        <v>102</v>
      </c>
      <c r="P104" s="101"/>
      <c r="Q104" s="101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42" thickBot="1">
      <c r="A105" s="19">
        <v>103</v>
      </c>
      <c r="B105" s="20" t="s">
        <v>791</v>
      </c>
      <c r="C105" s="21" t="s">
        <v>993</v>
      </c>
      <c r="D105" s="21" t="s">
        <v>22</v>
      </c>
      <c r="E105" s="22">
        <v>45270</v>
      </c>
      <c r="F105" s="21" t="s">
        <v>994</v>
      </c>
      <c r="G105" s="20" t="s">
        <v>24</v>
      </c>
      <c r="H105" s="21" t="s">
        <v>33</v>
      </c>
      <c r="I105" s="22">
        <v>45271</v>
      </c>
      <c r="J105" s="20">
        <v>1</v>
      </c>
      <c r="K105" s="20" t="s">
        <v>26</v>
      </c>
      <c r="L105" s="21" t="s">
        <v>24</v>
      </c>
      <c r="M105" s="46"/>
      <c r="N105" s="1">
        <v>45271</v>
      </c>
      <c r="O105" s="48" t="s">
        <v>69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83.4" thickBot="1">
      <c r="A106" s="19">
        <v>104</v>
      </c>
      <c r="B106" s="20" t="s">
        <v>791</v>
      </c>
      <c r="C106" s="21" t="s">
        <v>995</v>
      </c>
      <c r="D106" s="21" t="s">
        <v>22</v>
      </c>
      <c r="E106" s="22">
        <v>45272</v>
      </c>
      <c r="F106" s="21" t="s">
        <v>964</v>
      </c>
      <c r="G106" s="20" t="s">
        <v>24</v>
      </c>
      <c r="H106" s="21" t="s">
        <v>33</v>
      </c>
      <c r="I106" s="22">
        <v>45273</v>
      </c>
      <c r="J106" s="20">
        <v>1</v>
      </c>
      <c r="K106" s="20" t="s">
        <v>26</v>
      </c>
      <c r="L106" s="21" t="s">
        <v>24</v>
      </c>
      <c r="M106" s="46"/>
      <c r="N106" s="1">
        <v>45273</v>
      </c>
      <c r="O106" s="2" t="s">
        <v>965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83.4" thickBot="1">
      <c r="A107" s="19">
        <v>105</v>
      </c>
      <c r="B107" s="20" t="s">
        <v>791</v>
      </c>
      <c r="C107" s="21" t="s">
        <v>996</v>
      </c>
      <c r="D107" s="21" t="s">
        <v>22</v>
      </c>
      <c r="E107" s="22">
        <v>45273</v>
      </c>
      <c r="F107" s="21" t="s">
        <v>997</v>
      </c>
      <c r="G107" s="20" t="s">
        <v>24</v>
      </c>
      <c r="H107" s="21" t="s">
        <v>33</v>
      </c>
      <c r="I107" s="22">
        <v>45274</v>
      </c>
      <c r="J107" s="20">
        <v>1</v>
      </c>
      <c r="K107" s="20" t="s">
        <v>26</v>
      </c>
      <c r="L107" s="21" t="s">
        <v>24</v>
      </c>
      <c r="M107" s="46"/>
      <c r="N107" s="1">
        <v>45274</v>
      </c>
      <c r="O107" s="2" t="s">
        <v>965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55.8" thickBot="1">
      <c r="A108" s="9">
        <v>106</v>
      </c>
      <c r="B108" s="10" t="s">
        <v>791</v>
      </c>
      <c r="C108" s="11" t="s">
        <v>998</v>
      </c>
      <c r="D108" s="11" t="s">
        <v>22</v>
      </c>
      <c r="E108" s="12">
        <v>45274</v>
      </c>
      <c r="F108" s="11" t="s">
        <v>999</v>
      </c>
      <c r="G108" s="10" t="s">
        <v>24</v>
      </c>
      <c r="H108" s="11" t="s">
        <v>25</v>
      </c>
      <c r="I108" s="12">
        <v>45294</v>
      </c>
      <c r="J108" s="10">
        <v>20</v>
      </c>
      <c r="K108" s="10" t="s">
        <v>26</v>
      </c>
      <c r="L108" s="11" t="s">
        <v>24</v>
      </c>
      <c r="M108" s="29"/>
      <c r="N108" s="1">
        <v>45274</v>
      </c>
      <c r="O108" s="48" t="s">
        <v>915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8.2" thickBot="1">
      <c r="A109" s="9">
        <v>107</v>
      </c>
      <c r="B109" s="10" t="s">
        <v>791</v>
      </c>
      <c r="C109" s="11" t="s">
        <v>1000</v>
      </c>
      <c r="D109" s="11" t="s">
        <v>22</v>
      </c>
      <c r="E109" s="12">
        <v>45277</v>
      </c>
      <c r="F109" s="11" t="s">
        <v>1001</v>
      </c>
      <c r="G109" s="10" t="s">
        <v>24</v>
      </c>
      <c r="H109" s="11" t="s">
        <v>25</v>
      </c>
      <c r="I109" s="12">
        <v>45278</v>
      </c>
      <c r="J109" s="10">
        <v>1</v>
      </c>
      <c r="K109" s="10" t="s">
        <v>26</v>
      </c>
      <c r="L109" s="11" t="s">
        <v>24</v>
      </c>
      <c r="M109" s="29"/>
      <c r="N109" s="1">
        <v>45278</v>
      </c>
      <c r="O109" s="48" t="s">
        <v>346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8.2" thickBot="1">
      <c r="A110" s="9">
        <v>108</v>
      </c>
      <c r="B110" s="10" t="s">
        <v>791</v>
      </c>
      <c r="C110" s="11" t="s">
        <v>1002</v>
      </c>
      <c r="D110" s="11" t="s">
        <v>22</v>
      </c>
      <c r="E110" s="12">
        <v>45278</v>
      </c>
      <c r="F110" s="11" t="s">
        <v>1003</v>
      </c>
      <c r="G110" s="10" t="s">
        <v>24</v>
      </c>
      <c r="H110" s="11" t="s">
        <v>25</v>
      </c>
      <c r="I110" s="12">
        <v>45279</v>
      </c>
      <c r="J110" s="10">
        <v>1</v>
      </c>
      <c r="K110" s="10" t="s">
        <v>26</v>
      </c>
      <c r="L110" s="11" t="s">
        <v>24</v>
      </c>
      <c r="M110" s="29"/>
      <c r="N110" s="1">
        <v>45278</v>
      </c>
      <c r="O110" s="48" t="s">
        <v>346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83.4" thickBot="1">
      <c r="A111" s="19">
        <v>109</v>
      </c>
      <c r="B111" s="20" t="s">
        <v>791</v>
      </c>
      <c r="C111" s="21" t="s">
        <v>1004</v>
      </c>
      <c r="D111" s="21" t="s">
        <v>22</v>
      </c>
      <c r="E111" s="22">
        <v>45279</v>
      </c>
      <c r="F111" s="21" t="s">
        <v>1005</v>
      </c>
      <c r="G111" s="20" t="s">
        <v>24</v>
      </c>
      <c r="H111" s="21" t="s">
        <v>33</v>
      </c>
      <c r="I111" s="22">
        <v>45279</v>
      </c>
      <c r="J111" s="20">
        <v>0</v>
      </c>
      <c r="K111" s="20" t="s">
        <v>26</v>
      </c>
      <c r="L111" s="21" t="s">
        <v>24</v>
      </c>
      <c r="M111" s="46"/>
      <c r="N111" s="1">
        <v>45279</v>
      </c>
      <c r="O111" s="48" t="s">
        <v>69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8.2" thickBot="1">
      <c r="A112" s="25">
        <v>110</v>
      </c>
      <c r="B112" s="26" t="s">
        <v>791</v>
      </c>
      <c r="C112" s="27" t="s">
        <v>1006</v>
      </c>
      <c r="D112" s="27" t="s">
        <v>22</v>
      </c>
      <c r="E112" s="28">
        <v>45280</v>
      </c>
      <c r="F112" s="27" t="s">
        <v>348</v>
      </c>
      <c r="G112" s="26" t="s">
        <v>24</v>
      </c>
      <c r="H112" s="27" t="s">
        <v>60</v>
      </c>
      <c r="I112" s="28">
        <v>45287</v>
      </c>
      <c r="J112" s="26">
        <v>7</v>
      </c>
      <c r="K112" s="26" t="s">
        <v>26</v>
      </c>
      <c r="L112" s="27" t="s">
        <v>24</v>
      </c>
      <c r="M112" s="66"/>
      <c r="N112" s="1">
        <v>45280</v>
      </c>
      <c r="O112" s="48" t="s">
        <v>1007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55.8" thickBot="1">
      <c r="A113" s="9">
        <v>111</v>
      </c>
      <c r="B113" s="10" t="s">
        <v>791</v>
      </c>
      <c r="C113" s="11" t="s">
        <v>1008</v>
      </c>
      <c r="D113" s="11" t="s">
        <v>22</v>
      </c>
      <c r="E113" s="12">
        <v>45281</v>
      </c>
      <c r="F113" s="11" t="s">
        <v>1009</v>
      </c>
      <c r="G113" s="10" t="s">
        <v>24</v>
      </c>
      <c r="H113" s="11" t="s">
        <v>25</v>
      </c>
      <c r="I113" s="12">
        <v>45281</v>
      </c>
      <c r="J113" s="10">
        <v>0</v>
      </c>
      <c r="K113" s="10" t="s">
        <v>26</v>
      </c>
      <c r="L113" s="11" t="s">
        <v>24</v>
      </c>
      <c r="M113" s="29"/>
      <c r="N113" s="1">
        <v>45281</v>
      </c>
      <c r="O113" s="48" t="s">
        <v>86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8.2" thickBot="1">
      <c r="A114" s="9">
        <v>112</v>
      </c>
      <c r="B114" s="10" t="s">
        <v>791</v>
      </c>
      <c r="C114" s="11" t="s">
        <v>1010</v>
      </c>
      <c r="D114" s="11" t="s">
        <v>22</v>
      </c>
      <c r="E114" s="12">
        <v>45281</v>
      </c>
      <c r="F114" s="11" t="s">
        <v>1011</v>
      </c>
      <c r="G114" s="10" t="s">
        <v>24</v>
      </c>
      <c r="H114" s="11" t="s">
        <v>25</v>
      </c>
      <c r="I114" s="12">
        <v>45287</v>
      </c>
      <c r="J114" s="10">
        <v>6</v>
      </c>
      <c r="K114" s="10" t="s">
        <v>26</v>
      </c>
      <c r="L114" s="11" t="s">
        <v>24</v>
      </c>
      <c r="M114" s="29"/>
      <c r="N114" s="1">
        <v>45281</v>
      </c>
      <c r="O114" s="48" t="s">
        <v>1012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83.4" thickBot="1">
      <c r="A115" s="9">
        <v>113</v>
      </c>
      <c r="B115" s="10" t="s">
        <v>791</v>
      </c>
      <c r="C115" s="11" t="s">
        <v>1013</v>
      </c>
      <c r="D115" s="11" t="s">
        <v>22</v>
      </c>
      <c r="E115" s="12">
        <v>45282</v>
      </c>
      <c r="F115" s="11" t="s">
        <v>1014</v>
      </c>
      <c r="G115" s="10" t="s">
        <v>24</v>
      </c>
      <c r="H115" s="11" t="s">
        <v>25</v>
      </c>
      <c r="I115" s="12">
        <v>45294</v>
      </c>
      <c r="J115" s="10">
        <v>12</v>
      </c>
      <c r="K115" s="10" t="s">
        <v>26</v>
      </c>
      <c r="L115" s="11" t="s">
        <v>24</v>
      </c>
      <c r="M115" s="29"/>
      <c r="N115" s="1">
        <v>45287</v>
      </c>
      <c r="O115" s="48" t="s">
        <v>1015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55.8" thickBot="1">
      <c r="A116" s="9">
        <v>114</v>
      </c>
      <c r="B116" s="10" t="s">
        <v>791</v>
      </c>
      <c r="C116" s="11" t="s">
        <v>1016</v>
      </c>
      <c r="D116" s="11" t="s">
        <v>22</v>
      </c>
      <c r="E116" s="12">
        <v>45282</v>
      </c>
      <c r="F116" s="11" t="s">
        <v>1017</v>
      </c>
      <c r="G116" s="10" t="s">
        <v>24</v>
      </c>
      <c r="H116" s="11" t="s">
        <v>25</v>
      </c>
      <c r="I116" s="12">
        <v>45287</v>
      </c>
      <c r="J116" s="10">
        <v>5</v>
      </c>
      <c r="K116" s="10" t="s">
        <v>26</v>
      </c>
      <c r="L116" s="11" t="s">
        <v>24</v>
      </c>
      <c r="M116" s="29"/>
      <c r="N116" s="1">
        <v>45287</v>
      </c>
      <c r="O116" s="48" t="s">
        <v>115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42" thickBot="1">
      <c r="A117" s="25">
        <v>115</v>
      </c>
      <c r="B117" s="26" t="s">
        <v>791</v>
      </c>
      <c r="C117" s="27" t="s">
        <v>1018</v>
      </c>
      <c r="D117" s="27" t="s">
        <v>22</v>
      </c>
      <c r="E117" s="28">
        <v>45287</v>
      </c>
      <c r="F117" s="27" t="s">
        <v>1019</v>
      </c>
      <c r="G117" s="26" t="s">
        <v>24</v>
      </c>
      <c r="H117" s="27" t="s">
        <v>60</v>
      </c>
      <c r="I117" s="28">
        <v>45287</v>
      </c>
      <c r="J117" s="26">
        <v>0</v>
      </c>
      <c r="K117" s="26" t="s">
        <v>26</v>
      </c>
      <c r="L117" s="27" t="s">
        <v>24</v>
      </c>
      <c r="M117" s="27" t="s">
        <v>193</v>
      </c>
      <c r="N117" s="1">
        <v>45287</v>
      </c>
      <c r="O117" s="48" t="s">
        <v>102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69.599999999999994" thickBot="1">
      <c r="A118" s="77">
        <v>116</v>
      </c>
      <c r="B118" s="78" t="s">
        <v>791</v>
      </c>
      <c r="C118" s="103" t="s">
        <v>1020</v>
      </c>
      <c r="D118" s="103" t="s">
        <v>22</v>
      </c>
      <c r="E118" s="79">
        <v>45288</v>
      </c>
      <c r="F118" s="103" t="s">
        <v>1021</v>
      </c>
      <c r="G118" s="78" t="s">
        <v>24</v>
      </c>
      <c r="H118" s="103" t="s">
        <v>82</v>
      </c>
      <c r="I118" s="79">
        <v>45289</v>
      </c>
      <c r="J118" s="78">
        <v>1</v>
      </c>
      <c r="K118" s="78" t="s">
        <v>26</v>
      </c>
      <c r="L118" s="103" t="s">
        <v>24</v>
      </c>
      <c r="M118" s="104"/>
      <c r="N118" s="1">
        <v>45289</v>
      </c>
      <c r="O118" s="48" t="s">
        <v>1007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55.8" thickBot="1">
      <c r="A119" s="77">
        <v>117</v>
      </c>
      <c r="B119" s="78" t="s">
        <v>791</v>
      </c>
      <c r="C119" s="103" t="s">
        <v>1022</v>
      </c>
      <c r="D119" s="103" t="s">
        <v>22</v>
      </c>
      <c r="E119" s="79">
        <v>45289</v>
      </c>
      <c r="F119" s="103" t="s">
        <v>1023</v>
      </c>
      <c r="G119" s="78" t="s">
        <v>24</v>
      </c>
      <c r="H119" s="103" t="s">
        <v>82</v>
      </c>
      <c r="I119" s="79">
        <v>45293</v>
      </c>
      <c r="J119" s="78">
        <v>4</v>
      </c>
      <c r="K119" s="78" t="s">
        <v>26</v>
      </c>
      <c r="L119" s="103" t="s">
        <v>24</v>
      </c>
      <c r="M119" s="103" t="s">
        <v>1024</v>
      </c>
      <c r="N119" s="1">
        <v>45293</v>
      </c>
      <c r="O119" s="48" t="s">
        <v>1007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42" thickBot="1">
      <c r="A120" s="9">
        <v>118</v>
      </c>
      <c r="B120" s="10" t="s">
        <v>791</v>
      </c>
      <c r="C120" s="11" t="s">
        <v>1025</v>
      </c>
      <c r="D120" s="11" t="s">
        <v>22</v>
      </c>
      <c r="E120" s="12">
        <v>45290</v>
      </c>
      <c r="F120" s="11" t="s">
        <v>1026</v>
      </c>
      <c r="G120" s="10" t="s">
        <v>24</v>
      </c>
      <c r="H120" s="11" t="s">
        <v>25</v>
      </c>
      <c r="I120" s="12">
        <v>45293</v>
      </c>
      <c r="J120" s="10">
        <v>3</v>
      </c>
      <c r="K120" s="10" t="s">
        <v>26</v>
      </c>
      <c r="L120" s="11" t="s">
        <v>24</v>
      </c>
      <c r="M120" s="11" t="s">
        <v>150</v>
      </c>
      <c r="N120" s="1">
        <v>45293</v>
      </c>
      <c r="O120" s="48" t="s">
        <v>86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69.599999999999994" thickBot="1">
      <c r="A121" s="77">
        <v>119</v>
      </c>
      <c r="B121" s="78" t="s">
        <v>791</v>
      </c>
      <c r="C121" s="103" t="s">
        <v>1027</v>
      </c>
      <c r="D121" s="103" t="s">
        <v>22</v>
      </c>
      <c r="E121" s="79">
        <v>45290</v>
      </c>
      <c r="F121" s="103" t="s">
        <v>1028</v>
      </c>
      <c r="G121" s="78" t="s">
        <v>24</v>
      </c>
      <c r="H121" s="103" t="s">
        <v>82</v>
      </c>
      <c r="I121" s="79">
        <v>45293</v>
      </c>
      <c r="J121" s="78">
        <v>3</v>
      </c>
      <c r="K121" s="78" t="s">
        <v>26</v>
      </c>
      <c r="L121" s="103" t="s">
        <v>24</v>
      </c>
      <c r="M121" s="104"/>
      <c r="N121" s="1">
        <v>45293</v>
      </c>
      <c r="O121" s="48" t="s">
        <v>1012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8" thickBo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8" thickBo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8" thickBot="1">
      <c r="A124" s="3"/>
      <c r="B124" s="3"/>
      <c r="C124" s="3"/>
      <c r="D124" s="3"/>
      <c r="E124" s="3"/>
      <c r="F124" s="107" t="s">
        <v>1029</v>
      </c>
      <c r="G124" s="108"/>
      <c r="H124" s="108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8" thickBot="1">
      <c r="A125" s="3"/>
      <c r="B125" s="3"/>
      <c r="C125" s="3"/>
      <c r="D125" s="3"/>
      <c r="E125" s="105"/>
      <c r="F125" s="110" t="s">
        <v>139</v>
      </c>
      <c r="G125" s="110"/>
      <c r="H125" s="111">
        <f>COUNTIF(H3:H121,"Successful")</f>
        <v>75</v>
      </c>
      <c r="I125" s="106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8" thickBot="1">
      <c r="A126" s="3"/>
      <c r="B126" s="3"/>
      <c r="C126" s="3"/>
      <c r="D126" s="3"/>
      <c r="E126" s="105"/>
      <c r="F126" s="110" t="s">
        <v>140</v>
      </c>
      <c r="G126" s="110"/>
      <c r="H126" s="112">
        <f>COUNTIF(H3:H121,"Partially Successful")</f>
        <v>2</v>
      </c>
      <c r="I126" s="106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8" thickBot="1">
      <c r="A127" s="3"/>
      <c r="B127" s="3"/>
      <c r="C127" s="3"/>
      <c r="D127" s="3"/>
      <c r="E127" s="105"/>
      <c r="F127" s="110" t="s">
        <v>141</v>
      </c>
      <c r="G127" s="110"/>
      <c r="H127" s="112">
        <f>COUNTIF(H3:H121,"Accepted")</f>
        <v>3</v>
      </c>
      <c r="I127" s="106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8" thickBot="1">
      <c r="A128" s="3"/>
      <c r="B128" s="3"/>
      <c r="C128" s="3"/>
      <c r="D128" s="3"/>
      <c r="E128" s="105"/>
      <c r="F128" s="110" t="s">
        <v>142</v>
      </c>
      <c r="G128" s="110"/>
      <c r="H128" s="112">
        <f>COUNTIF(H3:H121,"Referred")</f>
        <v>8</v>
      </c>
      <c r="I128" s="106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8" thickBot="1">
      <c r="A129" s="3"/>
      <c r="B129" s="3"/>
      <c r="C129" s="3"/>
      <c r="D129" s="3"/>
      <c r="E129" s="105"/>
      <c r="F129" s="110" t="s">
        <v>143</v>
      </c>
      <c r="G129" s="110"/>
      <c r="H129" s="112">
        <f>COUNTIF(H3:H121,"Denied")</f>
        <v>28</v>
      </c>
      <c r="I129" s="106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8" thickBot="1">
      <c r="A130" s="3"/>
      <c r="B130" s="3"/>
      <c r="C130" s="3"/>
      <c r="D130" s="3"/>
      <c r="E130" s="105"/>
      <c r="F130" s="110" t="s">
        <v>145</v>
      </c>
      <c r="G130" s="110"/>
      <c r="H130" s="112">
        <f>COUNTIF(H3:H121,"Processing")</f>
        <v>0</v>
      </c>
      <c r="I130" s="106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8" thickBot="1">
      <c r="A131" s="3"/>
      <c r="B131" s="3"/>
      <c r="C131" s="3"/>
      <c r="D131" s="3"/>
      <c r="E131" s="105"/>
      <c r="F131" s="111" t="s">
        <v>419</v>
      </c>
      <c r="G131" s="110"/>
      <c r="H131" s="112">
        <f>COUNTIF(H3:H121,"Closed")</f>
        <v>0</v>
      </c>
      <c r="I131" s="106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8" thickBot="1">
      <c r="A132" s="3"/>
      <c r="B132" s="3"/>
      <c r="C132" s="3"/>
      <c r="D132" s="3"/>
      <c r="E132" s="105"/>
      <c r="F132" s="110" t="s">
        <v>144</v>
      </c>
      <c r="G132" s="110"/>
      <c r="H132" s="112">
        <f>COUNTIF(H3:H121,"Awaiting Clarification")</f>
        <v>3</v>
      </c>
      <c r="I132" s="106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8" thickBot="1">
      <c r="A133" s="3"/>
      <c r="B133" s="3"/>
      <c r="C133" s="3"/>
      <c r="D133" s="3"/>
      <c r="E133" s="105"/>
      <c r="F133" s="113" t="s">
        <v>146</v>
      </c>
      <c r="G133" s="114"/>
      <c r="H133" s="115">
        <f>SUM(H125:H132)</f>
        <v>119</v>
      </c>
      <c r="I133" s="106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8" thickBot="1">
      <c r="A134" s="3"/>
      <c r="B134" s="3"/>
      <c r="C134" s="3"/>
      <c r="D134" s="3"/>
      <c r="E134" s="3"/>
      <c r="F134" s="109"/>
      <c r="G134" s="109"/>
      <c r="H134" s="109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8" thickBo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8" thickBo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8" thickBo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8" thickBo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8" thickBo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8" thickBo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8" thickBo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8" thickBo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8" thickBo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8" thickBo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8" thickBo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8" thickBo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8" thickBo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8" thickBo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8" thickBo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8" thickBo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8" thickBo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8" thickBo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8" thickBo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8" thickBo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8" thickBo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8" thickBo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8" thickBo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8" thickBo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8" thickBo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8" thickBo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8" thickBo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8" thickBo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8" thickBo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8" thickBo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8" thickBo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8" thickBo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8" thickBo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8" thickBo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8" thickBo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8" thickBo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8" thickBo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8" thickBo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8" thickBo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8" thickBo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8" thickBo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8" thickBo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8" thickBo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8" thickBo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8" thickBo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8" thickBo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8" thickBo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8" thickBo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8" thickBo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8" thickBo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8" thickBo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8" thickBo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8" thickBo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8" thickBo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8" thickBo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8" thickBo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8" thickBo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8" thickBo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8" thickBo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8" thickBo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8" thickBo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8" thickBo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8" thickBo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8" thickBo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8" thickBo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8" thickBo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8" thickBo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8" thickBo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8" thickBo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8" thickBo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8" thickBo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8" thickBo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8" thickBo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8" thickBo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8" thickBo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8" thickBo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8" thickBo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8" thickBo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8" thickBo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8" thickBo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8" thickBo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8" thickBo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8" thickBo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8" thickBo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8" thickBo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8" thickBo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8" thickBo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8" thickBo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8" thickBo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8" thickBo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8" thickBo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8" thickBo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8" thickBo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8" thickBo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8" thickBo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8" thickBo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8" thickBo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8" thickBo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8" thickBo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8" thickBo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8" thickBo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8" thickBo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8" thickBo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8" thickBo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8" thickBo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8" thickBo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8" thickBo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8" thickBo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8" thickBo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8" thickBo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8" thickBo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8" thickBo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8" thickBo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8" thickBo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8" thickBo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8" thickBo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8" thickBo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8" thickBo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8" thickBo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8" thickBo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8" thickBo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8" thickBo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8" thickBo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8" thickBo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8" thickBo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8" thickBo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8" thickBo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8" thickBo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8" thickBo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8" thickBo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8" thickBo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8" thickBo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8" thickBo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8" thickBo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8" thickBo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8" thickBo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8" thickBo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8" thickBo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8" thickBo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8" thickBo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8" thickBo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8" thickBo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8" thickBo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8" thickBo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8" thickBo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8" thickBo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8" thickBo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8" thickBo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8" thickBo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8" thickBo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8" thickBo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8" thickBo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8" thickBo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8" thickBo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8" thickBo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8" thickBo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8" thickBo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8" thickBo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8" thickBo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8" thickBo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8" thickBo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8" thickBo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8" thickBo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8" thickBo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8" thickBo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8" thickBo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8" thickBo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8" thickBo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8" thickBo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8" thickBo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8" thickBo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8" thickBo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8" thickBo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8" thickBo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8" thickBo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8" thickBo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8" thickBo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8" thickBo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8" thickBo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8" thickBo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8" thickBo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8" thickBo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8" thickBo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8" thickBo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8" thickBo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8" thickBo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8" thickBo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8" thickBo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8" thickBo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8" thickBo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8" thickBo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8" thickBo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8" thickBo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8" thickBo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8" thickBo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8" thickBo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8" thickBo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8" thickBo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8" thickBo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8" thickBo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8" thickBo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8" thickBo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8" thickBo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8" thickBo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8" thickBo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8" thickBo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8" thickBo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8" thickBo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8" thickBo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8" thickBo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8" thickBo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8" thickBo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8" thickBo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8" thickBo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8" thickBo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8" thickBo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8" thickBo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8" thickBo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8" thickBo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8" thickBo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8" thickBo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8" thickBo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8" thickBo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8" thickBo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8" thickBo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8" thickBo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8" thickBo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8" thickBo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8" thickBo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8" thickBo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8" thickBo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8" thickBo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8" thickBo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8" thickBo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8" thickBo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8" thickBo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8" thickBo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8" thickBo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8" thickBo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8" thickBo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8" thickBo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8" thickBo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8" thickBo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8" thickBo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8" thickBo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8" thickBo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8" thickBo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8" thickBo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8" thickBo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8" thickBo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8" thickBo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8" thickBo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8" thickBo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8" thickBo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8" thickBo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8" thickBo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8" thickBo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8" thickBo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8" thickBo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8" thickBo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8" thickBo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8" thickBo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8" thickBo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8" thickBo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8" thickBo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8" thickBo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8" thickBo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8" thickBo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8" thickBo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8" thickBo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8" thickBo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8" thickBo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8" thickBo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8" thickBo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8" thickBo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8" thickBo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8" thickBo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8" thickBo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8" thickBo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8" thickBo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8" thickBo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8" thickBo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8" thickBo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8" thickBo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8" thickBo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8" thickBo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8" thickBo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8" thickBo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8" thickBo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8" thickBo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8" thickBo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8" thickBo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8" thickBo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8" thickBo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8" thickBo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8" thickBo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8" thickBo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8" thickBo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8" thickBo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8" thickBo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8" thickBo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8" thickBo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8" thickBo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8" thickBo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8" thickBo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8" thickBo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8" thickBo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8" thickBo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8" thickBo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8" thickBo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8" thickBo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8" thickBo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8" thickBo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8" thickBo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8" thickBo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8" thickBo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8" thickBo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8" thickBo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8" thickBo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8" thickBo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8" thickBo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8" thickBo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8" thickBo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8" thickBo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8" thickBo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8" thickBo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8" thickBo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8" thickBo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8" thickBo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8" thickBo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8" thickBo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8" thickBo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8" thickBo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8" thickBo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8" thickBo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8" thickBo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8" thickBo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8" thickBo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8" thickBo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8" thickBo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8" thickBo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8" thickBo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8" thickBo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8" thickBo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8" thickBo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8" thickBo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8" thickBo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8" thickBo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8" thickBo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8" thickBo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8" thickBo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8" thickBo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8" thickBo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8" thickBo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8" thickBo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8" thickBo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8" thickBo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8" thickBo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8" thickBo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8" thickBo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8" thickBo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8" thickBo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8" thickBo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8" thickBo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8" thickBo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8" thickBo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8" thickBo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8" thickBo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8" thickBo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8" thickBo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8" thickBo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8" thickBo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8" thickBo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8" thickBo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8" thickBo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8" thickBo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8" thickBo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8" thickBo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8" thickBo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8" thickBo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8" thickBo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8" thickBo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8" thickBo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8" thickBo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8" thickBo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8" thickBo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8" thickBo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8" thickBo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8" thickBo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8" thickBo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8" thickBo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8" thickBo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8" thickBo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8" thickBo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8" thickBo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8" thickBo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8" thickBo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8" thickBo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8" thickBo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8" thickBo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8" thickBo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8" thickBo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8" thickBo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8" thickBo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8" thickBo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8" thickBo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8" thickBo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8" thickBo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8" thickBo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8" thickBo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8" thickBo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8" thickBo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8" thickBo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8" thickBo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8" thickBo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8" thickBo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8" thickBo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8" thickBo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8" thickBo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8" thickBo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8" thickBo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8" thickBo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8" thickBo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8" thickBo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8" thickBo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8" thickBo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8" thickBo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8" thickBo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8" thickBo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8" thickBo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8" thickBo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8" thickBo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8" thickBo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8" thickBo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8" thickBo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8" thickBo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8" thickBo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8" thickBo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8" thickBo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8" thickBo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8" thickBo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8" thickBo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8" thickBo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8" thickBo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8" thickBo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8" thickBo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8" thickBo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8" thickBo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8" thickBo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8" thickBo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8" thickBo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8" thickBo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8" thickBo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8" thickBo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8" thickBo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8" thickBo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8" thickBo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8" thickBo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8" thickBo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8" thickBo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8" thickBo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8" thickBo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8" thickBo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8" thickBo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8" thickBo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8" thickBo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8" thickBo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8" thickBo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8" thickBo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8" thickBo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8" thickBo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8" thickBo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8" thickBo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8" thickBo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8" thickBo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8" thickBo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8" thickBo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8" thickBo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8" thickBo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8" thickBo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8" thickBo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8" thickBo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8" thickBo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8" thickBo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8" thickBo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8" thickBo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8" thickBo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8" thickBo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8" thickBo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8" thickBo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8" thickBo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8" thickBo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8" thickBo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8" thickBo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8" thickBo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8" thickBo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8" thickBo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8" thickBo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8" thickBo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8" thickBo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8" thickBo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8" thickBo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8" thickBo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8" thickBo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8" thickBo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8" thickBo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8" thickBo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8" thickBo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8" thickBo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8" thickBo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8" thickBo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8" thickBo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8" thickBo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8" thickBo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8" thickBo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8" thickBo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8" thickBo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8" thickBo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8" thickBo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8" thickBo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8" thickBo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8" thickBo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8" thickBo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8" thickBo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8" thickBo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8" thickBo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8" thickBo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8" thickBo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8" thickBo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8" thickBo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8" thickBo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8" thickBo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8" thickBo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8" thickBo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8" thickBo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8" thickBo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8" thickBo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8" thickBo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8" thickBo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8" thickBo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8" thickBo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8" thickBo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8" thickBo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8" thickBo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8" thickBo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8" thickBo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8" thickBo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8" thickBo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8" thickBo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8" thickBo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8" thickBo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8" thickBo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8" thickBo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8" thickBo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8" thickBo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8" thickBo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8" thickBo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8" thickBo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8" thickBo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8" thickBo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8" thickBo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8" thickBo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8" thickBo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8" thickBo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8" thickBo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8" thickBo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8" thickBo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8" thickBo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8" thickBo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8" thickBo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8" thickBo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8" thickBo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8" thickBo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8" thickBo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8" thickBo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8" thickBo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8" thickBo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8" thickBo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8" thickBo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8" thickBo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8" thickBo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8" thickBo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8" thickBo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8" thickBo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8" thickBo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8" thickBo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8" thickBo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8" thickBo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8" thickBo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8" thickBo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8" thickBo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8" thickBo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8" thickBo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8" thickBo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8" thickBo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8" thickBo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8" thickBo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8" thickBo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8" thickBo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8" thickBo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8" thickBo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8" thickBo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8" thickBo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8" thickBo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8" thickBo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8" thickBo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8" thickBo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8" thickBo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8" thickBo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8" thickBo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8" thickBo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8" thickBo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8" thickBo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8" thickBo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8" thickBo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8" thickBo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8" thickBo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8" thickBo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8" thickBo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8" thickBo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8" thickBo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8" thickBo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8" thickBo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8" thickBo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8" thickBo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8" thickBo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8" thickBo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8" thickBo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8" thickBo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8" thickBo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8" thickBo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8" thickBo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8" thickBo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8" thickBo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8" thickBo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8" thickBo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8" thickBo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8" thickBo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8" thickBo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8" thickBo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8" thickBo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8" thickBo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8" thickBo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8" thickBo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8" thickBo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8" thickBo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8" thickBo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8" thickBo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8" thickBo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8" thickBo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8" thickBo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8" thickBo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8" thickBo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8" thickBo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8" thickBo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8" thickBo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8" thickBo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8" thickBo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8" thickBo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8" thickBo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8" thickBo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8" thickBo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8" thickBo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8" thickBo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8" thickBo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8" thickBo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8" thickBo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8" thickBo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8" thickBo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8" thickBo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8" thickBo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8" thickBo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8" thickBo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8" thickBo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8" thickBo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8" thickBo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8" thickBo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8" thickBo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8" thickBo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8" thickBo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8" thickBo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8" thickBo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8" thickBo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8" thickBo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8" thickBo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8" thickBo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8" thickBo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8" thickBo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8" thickBo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8" thickBo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8" thickBo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8" thickBo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8" thickBo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8" thickBo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8" thickBo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8" thickBo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8" thickBo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8" thickBo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8" thickBo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8" thickBo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8" thickBo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8" thickBo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8" thickBo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8" thickBo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8" thickBo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8" thickBo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8" thickBo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8" thickBo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8" thickBo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8" thickBo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8" thickBo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8" thickBo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8" thickBo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8" thickBo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8" thickBo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8" thickBo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8" thickBo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8" thickBo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8" thickBo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8" thickBo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8" thickBo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8" thickBo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8" thickBo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8" thickBo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8" thickBo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8" thickBo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8" thickBo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8" thickBo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8" thickBo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8" thickBo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8" thickBo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8" thickBo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8" thickBo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8" thickBo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8" thickBo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8" thickBo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8" thickBo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8" thickBo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8" thickBo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8" thickBo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8" thickBo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8" thickBo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8" thickBo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8" thickBo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8" thickBo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8" thickBo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8" thickBo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8" thickBo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8" thickBo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8" thickBo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8" thickBo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8" thickBo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8" thickBo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8" thickBo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8" thickBo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8" thickBo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8" thickBo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8" thickBo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8" thickBo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8" thickBo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8" thickBo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8" thickBo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8" thickBo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8" thickBo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8" thickBo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8" thickBo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8" thickBo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</sheetData>
  <mergeCells count="10">
    <mergeCell ref="U28:V28"/>
    <mergeCell ref="U29:V29"/>
    <mergeCell ref="U30:V30"/>
    <mergeCell ref="U31:V31"/>
    <mergeCell ref="N1:T1"/>
    <mergeCell ref="U23:V23"/>
    <mergeCell ref="U24:V24"/>
    <mergeCell ref="U25:V25"/>
    <mergeCell ref="U26:V26"/>
    <mergeCell ref="U27:V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1st Quarter</vt:lpstr>
      <vt:lpstr>2nd Quarter</vt:lpstr>
      <vt:lpstr>3rd Quarter</vt:lpstr>
      <vt:lpstr>4th Quarter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Apolinarius V. Eudela</dc:creator>
  <cp:lastModifiedBy>Victor Apolinarius V. Eudela</cp:lastModifiedBy>
  <cp:lastPrinted>2023-02-08T03:54:52Z</cp:lastPrinted>
  <dcterms:created xsi:type="dcterms:W3CDTF">2023-02-08T03:21:05Z</dcterms:created>
  <dcterms:modified xsi:type="dcterms:W3CDTF">2024-01-04T02:24:06Z</dcterms:modified>
</cp:coreProperties>
</file>