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veudela\Desktop\"/>
    </mc:Choice>
  </mc:AlternateContent>
  <xr:revisionPtr revIDLastSave="0" documentId="13_ncr:1_{F2C7C76E-AEE3-43CB-A456-6EAAA103468C}" xr6:coauthVersionLast="47" xr6:coauthVersionMax="47" xr10:uidLastSave="{00000000-0000-0000-0000-000000000000}"/>
  <bookViews>
    <workbookView xWindow="-108" yWindow="-108" windowWidth="23256" windowHeight="12576" firstSheet="1" activeTab="3" xr2:uid="{00000000-000D-0000-FFFF-FFFF00000000}"/>
  </bookViews>
  <sheets>
    <sheet name="FOI Registry_Template" sheetId="3" state="hidden" r:id="rId1"/>
    <sheet name="FOI Registry" sheetId="4" r:id="rId2"/>
    <sheet name="FOI Summary_Template" sheetId="5" state="hidden" r:id="rId3"/>
    <sheet name="FOI Summary"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71" i="4" l="1"/>
  <c r="I2170" i="4"/>
  <c r="I2169" i="4"/>
  <c r="I2168" i="4"/>
  <c r="I2167" i="4"/>
  <c r="I2166" i="4"/>
  <c r="I2165" i="4"/>
  <c r="I2164" i="4"/>
  <c r="I2163" i="4"/>
  <c r="I2162" i="4"/>
  <c r="I2161" i="4"/>
  <c r="I2160" i="4"/>
  <c r="I2159" i="4"/>
  <c r="I2158" i="4"/>
  <c r="I2157" i="4"/>
  <c r="I2156" i="4"/>
  <c r="I2155" i="4"/>
  <c r="I2154" i="4"/>
  <c r="I2153" i="4"/>
  <c r="I2152" i="4"/>
  <c r="I2151" i="4"/>
  <c r="I2150" i="4"/>
  <c r="I2149" i="4"/>
  <c r="I2148" i="4"/>
  <c r="I2147" i="4"/>
  <c r="I2146" i="4"/>
  <c r="I2145" i="4"/>
  <c r="I2144" i="4"/>
  <c r="I2143" i="4"/>
  <c r="I2142" i="4"/>
  <c r="I2141" i="4"/>
  <c r="I2140" i="4"/>
  <c r="I2139" i="4"/>
  <c r="I2138" i="4"/>
  <c r="I2137" i="4"/>
  <c r="I2136" i="4"/>
  <c r="I2135" i="4"/>
  <c r="I2133" i="4"/>
  <c r="I2132" i="4"/>
  <c r="I2131" i="4"/>
  <c r="I2130" i="4"/>
  <c r="I2129" i="4"/>
  <c r="I2128" i="4"/>
  <c r="I2127" i="4"/>
  <c r="I2126" i="4"/>
  <c r="I2125" i="4"/>
  <c r="I2124" i="4"/>
  <c r="I2123" i="4"/>
  <c r="I2122" i="4"/>
  <c r="I2121" i="4"/>
  <c r="I2120" i="4"/>
  <c r="I2119" i="4"/>
  <c r="I2118" i="4"/>
  <c r="I2117" i="4"/>
  <c r="I2116" i="4"/>
  <c r="I2115" i="4"/>
  <c r="I2114" i="4"/>
  <c r="I2113" i="4"/>
  <c r="I2112" i="4"/>
  <c r="I2111" i="4"/>
  <c r="I2110" i="4"/>
  <c r="I2109" i="4"/>
  <c r="I2108" i="4"/>
  <c r="I2107" i="4"/>
  <c r="I2106" i="4"/>
  <c r="I2105" i="4"/>
  <c r="I2104" i="4"/>
  <c r="I2103" i="4"/>
  <c r="I2102" i="4"/>
  <c r="I2101" i="4"/>
  <c r="I2100" i="4"/>
  <c r="I2099" i="4"/>
  <c r="I2098" i="4"/>
  <c r="I2097" i="4"/>
  <c r="I2096" i="4"/>
  <c r="I2095" i="4"/>
  <c r="I2094" i="4"/>
  <c r="I2093" i="4"/>
  <c r="R44" i="6" l="1"/>
  <c r="R43" i="6"/>
  <c r="R42" i="6"/>
  <c r="R41" i="6"/>
  <c r="R40" i="6"/>
  <c r="R39" i="6"/>
  <c r="R38" i="6"/>
  <c r="R37" i="6"/>
  <c r="R36" i="6"/>
  <c r="R35" i="6"/>
  <c r="R34" i="6"/>
  <c r="R33" i="6"/>
  <c r="R32" i="6"/>
  <c r="R31" i="6"/>
  <c r="R30" i="6"/>
  <c r="R29" i="6"/>
  <c r="Y28" i="6"/>
  <c r="X28" i="6"/>
  <c r="W28" i="6"/>
  <c r="V28" i="6"/>
  <c r="P28" i="6"/>
  <c r="O28" i="6"/>
  <c r="N28" i="6"/>
  <c r="M28" i="6"/>
  <c r="K28" i="6"/>
  <c r="J28" i="6"/>
  <c r="I28" i="6"/>
  <c r="U27" i="6"/>
  <c r="R27" i="6"/>
  <c r="H27" i="6"/>
  <c r="U26" i="6"/>
  <c r="H26" i="6"/>
  <c r="R26" i="6" s="1"/>
  <c r="U25" i="6"/>
  <c r="H25" i="6"/>
  <c r="R25" i="6" s="1"/>
  <c r="U24" i="6"/>
  <c r="H24" i="6"/>
  <c r="R24" i="6" s="1"/>
  <c r="U23" i="6"/>
  <c r="H23" i="6"/>
  <c r="R23" i="6" s="1"/>
  <c r="U22" i="6"/>
  <c r="U28" i="6" s="1"/>
  <c r="H22" i="6"/>
  <c r="R22" i="6" s="1"/>
  <c r="U21" i="6"/>
  <c r="R21" i="6"/>
  <c r="H21" i="6"/>
  <c r="U20" i="6"/>
  <c r="H20" i="6"/>
  <c r="R20" i="6" s="1"/>
  <c r="U19" i="6"/>
  <c r="R19" i="6"/>
  <c r="H19" i="6"/>
  <c r="U18" i="6"/>
  <c r="R18" i="6"/>
  <c r="H18" i="6"/>
  <c r="U17" i="6"/>
  <c r="H17" i="6"/>
  <c r="R17" i="6" s="1"/>
  <c r="U16" i="6"/>
  <c r="H16" i="6"/>
  <c r="R16" i="6" s="1"/>
  <c r="R15" i="6"/>
  <c r="H15" i="6"/>
  <c r="H14" i="6"/>
  <c r="R14" i="6" s="1"/>
  <c r="H13" i="6"/>
  <c r="R13" i="6" s="1"/>
  <c r="H12" i="6"/>
  <c r="R12" i="6" s="1"/>
  <c r="U11" i="6"/>
  <c r="H11" i="6"/>
  <c r="R11" i="6" s="1"/>
  <c r="U10" i="6"/>
  <c r="H10" i="6"/>
  <c r="R10" i="6" s="1"/>
  <c r="H9" i="6"/>
  <c r="R9" i="6" s="1"/>
  <c r="R8" i="6"/>
  <c r="H8" i="6"/>
  <c r="U7" i="6"/>
  <c r="H7" i="6"/>
  <c r="R7" i="6" s="1"/>
  <c r="U6" i="6"/>
  <c r="H6" i="6"/>
  <c r="R6" i="6" s="1"/>
  <c r="U5" i="6"/>
  <c r="H5" i="6"/>
  <c r="R5" i="6" s="1"/>
  <c r="U4" i="6"/>
  <c r="H4" i="6"/>
  <c r="R4" i="6" s="1"/>
  <c r="I2092" i="4"/>
  <c r="I2091" i="4"/>
  <c r="I2090" i="4"/>
  <c r="I2089" i="4"/>
  <c r="I2088" i="4"/>
  <c r="I2087" i="4"/>
  <c r="I2086" i="4"/>
  <c r="I2085" i="4"/>
  <c r="I2084" i="4"/>
  <c r="I2083" i="4"/>
  <c r="I2082" i="4"/>
  <c r="I2081" i="4"/>
  <c r="I2080" i="4"/>
  <c r="I2079" i="4"/>
  <c r="I2078" i="4"/>
  <c r="I2077" i="4"/>
  <c r="I2076" i="4"/>
  <c r="I2075" i="4"/>
  <c r="I2074" i="4"/>
  <c r="I2073" i="4"/>
  <c r="I2072" i="4"/>
  <c r="I2071" i="4"/>
  <c r="I2070" i="4"/>
  <c r="I2069" i="4"/>
  <c r="I2068" i="4"/>
  <c r="I2067" i="4"/>
  <c r="I2066" i="4"/>
  <c r="I2065" i="4"/>
  <c r="I2064" i="4"/>
  <c r="I2063" i="4"/>
  <c r="I2062" i="4"/>
  <c r="I2061" i="4"/>
  <c r="I2060" i="4"/>
  <c r="I2059" i="4"/>
  <c r="I2058" i="4"/>
  <c r="I2057" i="4"/>
  <c r="I2056" i="4"/>
  <c r="I2055" i="4"/>
  <c r="I2054" i="4"/>
  <c r="I2053" i="4"/>
  <c r="I2052" i="4"/>
  <c r="I2051" i="4"/>
  <c r="I2050" i="4"/>
  <c r="I2049" i="4"/>
  <c r="I2048" i="4"/>
  <c r="I2047" i="4"/>
  <c r="I2046" i="4"/>
  <c r="I2045" i="4"/>
  <c r="I2044" i="4"/>
  <c r="I2043" i="4"/>
  <c r="I2042" i="4"/>
  <c r="I2041" i="4"/>
  <c r="I2040" i="4"/>
  <c r="I2039" i="4"/>
  <c r="I2038" i="4"/>
  <c r="I2037" i="4"/>
  <c r="I2036" i="4"/>
  <c r="I2035" i="4"/>
  <c r="I2034" i="4"/>
  <c r="I2033" i="4"/>
  <c r="I2032" i="4"/>
  <c r="I2031" i="4"/>
  <c r="I2030" i="4"/>
  <c r="I2029" i="4"/>
  <c r="I2028" i="4"/>
  <c r="I2027" i="4"/>
  <c r="I2026" i="4"/>
  <c r="I2025" i="4"/>
  <c r="I2024" i="4"/>
  <c r="I2023" i="4"/>
  <c r="I2022" i="4"/>
  <c r="I2021" i="4"/>
  <c r="I2020" i="4"/>
  <c r="I2019" i="4"/>
  <c r="I2018" i="4"/>
  <c r="I2017" i="4"/>
  <c r="I2016" i="4"/>
  <c r="I2015" i="4"/>
  <c r="I2014" i="4"/>
  <c r="I2013" i="4"/>
  <c r="I2012" i="4"/>
  <c r="I2011" i="4"/>
  <c r="I2010" i="4"/>
  <c r="I2009" i="4"/>
  <c r="I2008" i="4"/>
  <c r="I2007" i="4"/>
  <c r="I2006" i="4"/>
  <c r="I2005" i="4"/>
  <c r="I2004" i="4"/>
  <c r="I2003" i="4"/>
  <c r="I2002" i="4"/>
  <c r="I2001" i="4"/>
  <c r="I2000" i="4"/>
  <c r="I1999" i="4"/>
  <c r="I1998" i="4"/>
  <c r="I1997" i="4"/>
  <c r="I1996" i="4"/>
  <c r="I1995" i="4"/>
  <c r="I1994" i="4"/>
  <c r="I1993" i="4"/>
  <c r="I1992" i="4"/>
  <c r="I1991" i="4"/>
  <c r="I1990" i="4"/>
  <c r="I1989" i="4"/>
  <c r="I1988" i="4"/>
  <c r="I1987" i="4"/>
  <c r="I1986" i="4"/>
  <c r="I1985" i="4"/>
  <c r="I1984" i="4"/>
  <c r="I1983" i="4"/>
  <c r="I1982" i="4"/>
  <c r="I1981" i="4"/>
  <c r="I1980" i="4"/>
  <c r="I1979" i="4"/>
  <c r="I1978" i="4"/>
  <c r="I1977" i="4"/>
  <c r="I1976" i="4"/>
  <c r="I1975" i="4"/>
  <c r="I1974" i="4"/>
  <c r="I1973" i="4"/>
  <c r="I1972" i="4"/>
  <c r="I1971" i="4"/>
  <c r="I1970" i="4"/>
  <c r="I1969" i="4"/>
  <c r="I1968" i="4"/>
  <c r="I1967" i="4"/>
  <c r="I1966" i="4"/>
  <c r="I1965" i="4"/>
  <c r="I1964" i="4"/>
  <c r="I1963" i="4"/>
  <c r="I1962" i="4"/>
  <c r="I1961" i="4"/>
  <c r="I1960" i="4"/>
  <c r="I1959" i="4"/>
  <c r="I1958" i="4"/>
  <c r="I1957" i="4"/>
  <c r="I1956" i="4"/>
  <c r="I1955" i="4"/>
  <c r="I1954" i="4"/>
  <c r="I1953" i="4"/>
  <c r="I1952" i="4"/>
  <c r="I1951" i="4"/>
  <c r="I1950" i="4"/>
  <c r="I1949" i="4"/>
  <c r="I1948" i="4"/>
  <c r="I1947" i="4"/>
  <c r="I1946" i="4"/>
  <c r="I1945" i="4"/>
  <c r="I1944" i="4"/>
  <c r="I1943" i="4"/>
  <c r="I1942" i="4"/>
  <c r="I1941" i="4"/>
  <c r="I1940" i="4"/>
  <c r="I1939" i="4"/>
  <c r="I1938" i="4"/>
  <c r="I1937" i="4"/>
  <c r="I1936" i="4"/>
  <c r="I1935" i="4"/>
  <c r="I1934" i="4"/>
  <c r="I1933" i="4"/>
  <c r="I1932" i="4"/>
  <c r="I1931" i="4"/>
  <c r="I1930" i="4"/>
  <c r="I1929" i="4"/>
  <c r="I1928" i="4"/>
  <c r="I1927" i="4"/>
  <c r="I1926" i="4"/>
  <c r="I1925" i="4"/>
  <c r="I1924" i="4"/>
  <c r="I1923" i="4"/>
  <c r="I1922" i="4"/>
  <c r="I1921" i="4"/>
  <c r="I1920" i="4"/>
  <c r="I1919" i="4"/>
  <c r="I1918" i="4"/>
  <c r="I1917" i="4"/>
  <c r="I1916" i="4"/>
  <c r="I1915" i="4"/>
  <c r="I1914" i="4"/>
  <c r="I1913" i="4"/>
  <c r="I1912" i="4"/>
  <c r="I1911" i="4"/>
  <c r="I1910" i="4"/>
  <c r="I1909" i="4"/>
  <c r="I1908" i="4"/>
  <c r="I1907" i="4"/>
  <c r="I1906" i="4"/>
  <c r="I1905" i="4"/>
  <c r="I1904" i="4"/>
  <c r="I1903" i="4"/>
  <c r="I1902" i="4"/>
  <c r="I1901" i="4"/>
  <c r="I1900" i="4"/>
  <c r="I1899" i="4"/>
  <c r="I1898" i="4"/>
  <c r="I1897" i="4"/>
  <c r="I1896" i="4"/>
  <c r="I1895" i="4"/>
  <c r="I1894" i="4"/>
  <c r="I1893" i="4"/>
  <c r="I1892" i="4"/>
  <c r="I1891" i="4"/>
  <c r="I1890" i="4"/>
  <c r="I1889" i="4"/>
  <c r="I1888" i="4"/>
  <c r="I1887" i="4"/>
  <c r="I1886" i="4"/>
  <c r="I1885" i="4"/>
  <c r="I1884" i="4"/>
  <c r="I1883" i="4"/>
  <c r="I1882" i="4"/>
  <c r="I1881" i="4"/>
  <c r="I1880" i="4"/>
  <c r="I1879" i="4"/>
  <c r="I1878" i="4"/>
  <c r="I1877" i="4"/>
  <c r="I1876" i="4"/>
  <c r="I1875" i="4"/>
  <c r="I1874" i="4"/>
  <c r="I1873" i="4"/>
  <c r="I1872" i="4"/>
  <c r="I1871" i="4"/>
  <c r="I1870" i="4"/>
  <c r="I1869" i="4"/>
  <c r="I1868" i="4"/>
  <c r="I1867" i="4"/>
  <c r="I1866" i="4"/>
  <c r="I1865" i="4"/>
  <c r="I1864" i="4"/>
  <c r="I1863" i="4"/>
  <c r="I1862" i="4"/>
  <c r="I1861" i="4"/>
  <c r="I1860" i="4"/>
  <c r="I1859" i="4"/>
  <c r="I1858" i="4"/>
  <c r="I1857" i="4"/>
  <c r="I1856" i="4"/>
  <c r="I1855" i="4"/>
  <c r="I1854" i="4"/>
  <c r="I1853" i="4"/>
  <c r="I1852" i="4"/>
  <c r="I1851" i="4"/>
  <c r="I1850" i="4"/>
  <c r="I1849" i="4"/>
  <c r="I1848" i="4"/>
  <c r="I1847" i="4"/>
  <c r="I1846" i="4"/>
  <c r="I1845" i="4"/>
  <c r="I1844" i="4"/>
  <c r="I1843" i="4"/>
  <c r="I1842" i="4"/>
  <c r="I1841" i="4"/>
  <c r="I1840" i="4"/>
  <c r="I1839" i="4"/>
  <c r="I1838" i="4"/>
  <c r="I1837" i="4"/>
  <c r="I1836" i="4"/>
  <c r="I1835" i="4"/>
  <c r="I1834" i="4"/>
  <c r="I1833" i="4"/>
  <c r="I1832" i="4"/>
  <c r="I1831" i="4"/>
  <c r="I1830" i="4"/>
  <c r="I1829" i="4"/>
  <c r="I1828" i="4"/>
  <c r="I1827" i="4"/>
  <c r="I1826" i="4"/>
  <c r="I1825" i="4"/>
  <c r="I1824" i="4"/>
  <c r="I1823" i="4"/>
  <c r="I1822" i="4"/>
  <c r="I1821" i="4"/>
  <c r="I1820" i="4"/>
  <c r="I1819" i="4"/>
  <c r="I1818" i="4"/>
  <c r="I1817" i="4"/>
  <c r="I1816" i="4"/>
  <c r="I1815" i="4"/>
  <c r="I1814" i="4"/>
  <c r="I1813" i="4"/>
  <c r="I1812" i="4"/>
  <c r="I1811" i="4"/>
  <c r="I1810" i="4"/>
  <c r="I1809" i="4"/>
  <c r="I1808" i="4"/>
  <c r="I1807" i="4"/>
  <c r="I1806" i="4"/>
  <c r="I1805" i="4"/>
  <c r="I1804" i="4"/>
  <c r="I1803" i="4"/>
  <c r="I1802" i="4"/>
  <c r="I1801" i="4"/>
  <c r="I1800" i="4"/>
  <c r="I1799" i="4"/>
  <c r="I1798" i="4"/>
  <c r="I1797" i="4"/>
  <c r="I1796" i="4"/>
  <c r="I1795" i="4"/>
  <c r="I1794" i="4"/>
  <c r="I1793" i="4"/>
  <c r="I1792" i="4"/>
  <c r="I1791" i="4"/>
  <c r="I1790" i="4"/>
  <c r="I1789" i="4"/>
  <c r="I1788" i="4"/>
  <c r="I1787" i="4"/>
  <c r="I1786" i="4"/>
  <c r="I1785" i="4"/>
  <c r="I1784" i="4"/>
  <c r="I1783" i="4"/>
  <c r="I1782" i="4"/>
  <c r="I1781" i="4"/>
  <c r="I1780" i="4"/>
  <c r="I1779" i="4"/>
  <c r="I1778" i="4"/>
  <c r="I1777" i="4"/>
  <c r="I1776" i="4"/>
  <c r="I1775" i="4"/>
  <c r="I1774" i="4"/>
  <c r="I1773" i="4"/>
  <c r="I1772" i="4"/>
  <c r="I1771" i="4"/>
  <c r="I1770" i="4"/>
  <c r="I1769" i="4"/>
  <c r="I1768" i="4"/>
  <c r="I1767" i="4"/>
  <c r="I1766" i="4"/>
  <c r="I1765" i="4"/>
  <c r="I1764" i="4"/>
  <c r="I1763" i="4"/>
  <c r="I1762" i="4"/>
  <c r="I1761" i="4"/>
  <c r="I1760" i="4"/>
  <c r="I1759" i="4"/>
  <c r="I1758" i="4"/>
  <c r="I1757" i="4"/>
  <c r="I1756" i="4"/>
  <c r="I1755" i="4"/>
  <c r="I1754" i="4"/>
  <c r="I1753" i="4"/>
  <c r="I1752" i="4"/>
  <c r="I1751" i="4"/>
  <c r="I1750" i="4"/>
  <c r="I1749" i="4"/>
  <c r="I1748" i="4"/>
  <c r="I1747" i="4"/>
  <c r="I1746" i="4"/>
  <c r="I1745" i="4"/>
  <c r="I1744" i="4"/>
  <c r="I1743" i="4"/>
  <c r="I1742" i="4"/>
  <c r="I1741" i="4"/>
  <c r="I1740" i="4"/>
  <c r="I1739" i="4"/>
  <c r="I1738" i="4"/>
  <c r="I1737" i="4"/>
  <c r="I1736" i="4"/>
  <c r="I1735" i="4"/>
  <c r="I1734" i="4"/>
  <c r="I1733" i="4"/>
  <c r="I1732" i="4"/>
  <c r="I1731" i="4"/>
  <c r="I1730" i="4"/>
  <c r="I1729" i="4"/>
  <c r="I1728" i="4"/>
  <c r="I1727" i="4"/>
  <c r="I1726" i="4"/>
  <c r="I1725" i="4"/>
  <c r="I1724" i="4"/>
  <c r="I1723" i="4"/>
  <c r="I1722" i="4"/>
  <c r="I1721" i="4"/>
  <c r="I1720" i="4"/>
  <c r="I1719" i="4"/>
  <c r="I1718" i="4"/>
  <c r="I1717" i="4"/>
  <c r="I1716" i="4"/>
  <c r="I1715" i="4"/>
  <c r="I1714" i="4"/>
  <c r="I1713" i="4"/>
  <c r="I1712" i="4"/>
  <c r="I1711" i="4"/>
  <c r="I1710" i="4"/>
  <c r="I1709" i="4"/>
  <c r="I1708" i="4"/>
  <c r="I1707" i="4"/>
  <c r="I1706" i="4"/>
  <c r="I1705" i="4"/>
  <c r="I1704" i="4"/>
  <c r="I1703" i="4"/>
  <c r="I1702" i="4"/>
  <c r="I1701" i="4"/>
  <c r="I1700" i="4"/>
  <c r="I1699" i="4"/>
  <c r="I1698" i="4"/>
  <c r="I1697" i="4"/>
  <c r="I1696" i="4"/>
  <c r="I1695" i="4"/>
  <c r="I1694" i="4"/>
  <c r="I1693" i="4"/>
  <c r="I1692" i="4"/>
  <c r="I1691" i="4"/>
  <c r="I1690" i="4"/>
  <c r="I1689" i="4"/>
  <c r="I1688" i="4"/>
  <c r="I1687" i="4"/>
  <c r="I1686" i="4"/>
  <c r="I1685" i="4"/>
  <c r="I1684" i="4"/>
  <c r="I1683" i="4"/>
  <c r="I1682" i="4"/>
  <c r="I1681" i="4"/>
  <c r="I1680" i="4"/>
  <c r="I1679" i="4"/>
  <c r="I1678" i="4"/>
  <c r="I1677" i="4"/>
  <c r="I1676" i="4"/>
  <c r="I1675" i="4"/>
  <c r="I1674" i="4"/>
  <c r="I1673" i="4"/>
  <c r="I1672" i="4"/>
  <c r="I1671" i="4"/>
  <c r="I1670" i="4"/>
  <c r="I1669" i="4"/>
  <c r="I1668" i="4"/>
  <c r="I1667" i="4"/>
  <c r="I1666" i="4"/>
  <c r="I1665" i="4"/>
  <c r="I1664" i="4"/>
  <c r="I1663" i="4"/>
  <c r="I1662" i="4"/>
  <c r="I1661" i="4"/>
  <c r="I1660" i="4"/>
  <c r="I1659" i="4"/>
  <c r="I1658" i="4"/>
  <c r="I1657" i="4"/>
  <c r="I1656" i="4"/>
  <c r="I1655" i="4"/>
  <c r="I1654" i="4"/>
  <c r="I1653" i="4"/>
  <c r="I1652" i="4"/>
  <c r="I1651" i="4"/>
  <c r="I1650" i="4"/>
  <c r="I1649" i="4"/>
  <c r="I1648" i="4"/>
  <c r="I1647" i="4"/>
  <c r="I1646" i="4"/>
  <c r="I1645" i="4"/>
  <c r="I1644" i="4"/>
  <c r="I1643" i="4"/>
  <c r="I1642" i="4"/>
  <c r="I1641" i="4"/>
  <c r="I1640" i="4"/>
  <c r="I1639" i="4"/>
  <c r="I1638" i="4"/>
  <c r="I1637" i="4"/>
  <c r="I1636" i="4"/>
  <c r="I1635" i="4"/>
  <c r="I1634" i="4"/>
  <c r="I1633" i="4"/>
  <c r="I1632" i="4"/>
  <c r="I1631" i="4"/>
  <c r="I1630" i="4"/>
  <c r="I1629" i="4"/>
  <c r="I1628" i="4"/>
  <c r="I1627" i="4"/>
  <c r="I1626" i="4"/>
  <c r="I1625" i="4"/>
  <c r="I1624" i="4"/>
  <c r="I1623" i="4"/>
  <c r="I1622" i="4"/>
  <c r="I1621" i="4"/>
  <c r="I1620" i="4"/>
  <c r="I1619" i="4"/>
  <c r="I1618" i="4"/>
  <c r="I1617" i="4"/>
  <c r="I1616" i="4"/>
  <c r="I1615" i="4"/>
  <c r="I1614" i="4"/>
  <c r="I1613" i="4"/>
  <c r="I1612" i="4"/>
  <c r="I1611" i="4"/>
  <c r="I1610" i="4"/>
  <c r="I1609" i="4"/>
  <c r="I1608" i="4"/>
  <c r="I1607" i="4"/>
  <c r="I1606" i="4"/>
  <c r="I1605" i="4"/>
  <c r="I1604" i="4"/>
  <c r="I1603" i="4"/>
  <c r="I1602" i="4"/>
  <c r="I1601" i="4"/>
  <c r="I1600" i="4"/>
  <c r="I1599" i="4"/>
  <c r="I1598" i="4"/>
  <c r="I1597" i="4"/>
  <c r="I1596" i="4"/>
  <c r="I1595" i="4"/>
  <c r="I1594" i="4"/>
  <c r="I1593" i="4"/>
  <c r="I1592" i="4"/>
  <c r="I1591" i="4"/>
  <c r="I1590" i="4"/>
  <c r="I1589" i="4"/>
  <c r="I1588" i="4"/>
  <c r="I1587" i="4"/>
  <c r="I1586" i="4"/>
  <c r="I1585" i="4"/>
  <c r="I1584" i="4"/>
  <c r="I1583" i="4"/>
  <c r="I1582" i="4"/>
  <c r="I1581" i="4"/>
  <c r="I1580" i="4"/>
  <c r="I1579" i="4"/>
  <c r="I1578" i="4"/>
  <c r="I1577" i="4"/>
  <c r="I1576" i="4"/>
  <c r="I1575" i="4"/>
  <c r="I1574" i="4"/>
  <c r="I1573" i="4"/>
  <c r="I1572" i="4"/>
  <c r="I1571" i="4"/>
  <c r="I1570" i="4"/>
  <c r="I1569" i="4"/>
  <c r="I1568" i="4"/>
  <c r="I1567" i="4"/>
  <c r="I1566" i="4"/>
  <c r="I1565" i="4"/>
  <c r="I1564" i="4"/>
  <c r="I1563" i="4"/>
  <c r="I1562" i="4"/>
  <c r="I1561" i="4"/>
  <c r="I1560" i="4"/>
  <c r="I1559" i="4"/>
  <c r="I1558" i="4"/>
  <c r="I1557" i="4"/>
  <c r="I1556" i="4"/>
  <c r="I1555" i="4"/>
  <c r="I1554" i="4"/>
  <c r="I1553" i="4"/>
  <c r="I1552" i="4"/>
  <c r="I1551" i="4"/>
  <c r="I1550" i="4"/>
  <c r="I1549" i="4"/>
  <c r="I1548" i="4"/>
  <c r="I1547" i="4"/>
  <c r="I1546" i="4"/>
  <c r="I1545" i="4"/>
  <c r="I1544" i="4"/>
  <c r="I1543" i="4"/>
  <c r="Q1624" i="4" s="1"/>
  <c r="I1542" i="4"/>
  <c r="I1541" i="4"/>
  <c r="I1540" i="4"/>
  <c r="I1539" i="4"/>
  <c r="I1538" i="4"/>
  <c r="I1537" i="4"/>
  <c r="I1536" i="4"/>
  <c r="I1535" i="4"/>
  <c r="I1534" i="4"/>
  <c r="I1533" i="4"/>
  <c r="I1532" i="4"/>
  <c r="I1531" i="4"/>
  <c r="I1530" i="4"/>
  <c r="I1529" i="4"/>
  <c r="I1528" i="4"/>
  <c r="I1526" i="4"/>
  <c r="I1524" i="4"/>
  <c r="I1523" i="4"/>
  <c r="I1522" i="4"/>
  <c r="I1521" i="4"/>
  <c r="I1520" i="4"/>
  <c r="I1519" i="4"/>
  <c r="I1518" i="4"/>
  <c r="I1517" i="4"/>
  <c r="I1516" i="4"/>
  <c r="I1515" i="4"/>
  <c r="I1514" i="4"/>
  <c r="I1513" i="4"/>
  <c r="I1512" i="4"/>
  <c r="I1511" i="4"/>
  <c r="I1510" i="4"/>
  <c r="I1509" i="4"/>
  <c r="I1508" i="4"/>
  <c r="I1507" i="4"/>
  <c r="I1506" i="4"/>
  <c r="I1505" i="4"/>
  <c r="I1504" i="4"/>
  <c r="I1503" i="4"/>
  <c r="I1502" i="4"/>
  <c r="I1501" i="4"/>
  <c r="I1500" i="4"/>
  <c r="I1499" i="4"/>
  <c r="I1498" i="4"/>
  <c r="I1497" i="4"/>
  <c r="I1496" i="4"/>
  <c r="I1495" i="4"/>
  <c r="I1494" i="4"/>
  <c r="I1493" i="4"/>
  <c r="I1492" i="4"/>
  <c r="I1491" i="4"/>
  <c r="I1490" i="4"/>
  <c r="I1489" i="4"/>
  <c r="I1488" i="4"/>
  <c r="I1487" i="4"/>
  <c r="I1486" i="4"/>
  <c r="I1485" i="4"/>
  <c r="I1484" i="4"/>
  <c r="I1483" i="4"/>
  <c r="I1482" i="4"/>
  <c r="I1481" i="4"/>
  <c r="I1480" i="4"/>
  <c r="I1479" i="4"/>
  <c r="I1478" i="4"/>
  <c r="I1477" i="4"/>
  <c r="I1476" i="4"/>
  <c r="I1475" i="4"/>
  <c r="I1474" i="4"/>
  <c r="I1473" i="4"/>
  <c r="I1472" i="4"/>
  <c r="I1471" i="4"/>
  <c r="I1470" i="4"/>
  <c r="I1469" i="4"/>
  <c r="I1468" i="4"/>
  <c r="I1467" i="4"/>
  <c r="I1466" i="4"/>
  <c r="I1465" i="4"/>
  <c r="I1464" i="4"/>
  <c r="I1463" i="4"/>
  <c r="I1462" i="4"/>
  <c r="I1461" i="4"/>
  <c r="I1460" i="4"/>
  <c r="I1459" i="4"/>
  <c r="I1458" i="4"/>
  <c r="I1457" i="4"/>
  <c r="I1456" i="4"/>
  <c r="I1455" i="4"/>
  <c r="I1454" i="4"/>
  <c r="I1453" i="4"/>
  <c r="I1452" i="4"/>
  <c r="I1451" i="4"/>
  <c r="I1450" i="4"/>
  <c r="I1449" i="4"/>
  <c r="I1448" i="4"/>
  <c r="I1447" i="4"/>
  <c r="I1446" i="4"/>
  <c r="I1444" i="4"/>
  <c r="I1443" i="4"/>
  <c r="I1442" i="4"/>
  <c r="I1441" i="4"/>
  <c r="I1440" i="4"/>
  <c r="I1439" i="4"/>
  <c r="I1438" i="4"/>
  <c r="I1437" i="4"/>
  <c r="Q1537" i="4" s="1"/>
  <c r="I1436" i="4"/>
  <c r="I1435" i="4"/>
  <c r="I1434" i="4"/>
  <c r="I1433" i="4"/>
  <c r="I1432" i="4"/>
  <c r="I1431" i="4"/>
  <c r="I1430" i="4"/>
  <c r="I1429" i="4"/>
  <c r="I1428" i="4"/>
  <c r="I1427" i="4"/>
  <c r="I1426" i="4"/>
  <c r="I1425" i="4"/>
  <c r="I1424" i="4"/>
  <c r="I1423" i="4"/>
  <c r="I1422" i="4"/>
  <c r="I1421" i="4"/>
  <c r="I1420" i="4"/>
  <c r="I1419" i="4"/>
  <c r="I1418" i="4"/>
  <c r="I1417" i="4"/>
  <c r="I1416" i="4"/>
  <c r="I1415" i="4"/>
  <c r="I1414" i="4"/>
  <c r="I1413" i="4"/>
  <c r="I1412" i="4"/>
  <c r="I1411" i="4"/>
  <c r="I1410" i="4"/>
  <c r="I1409" i="4"/>
  <c r="I1408" i="4"/>
  <c r="I1407" i="4"/>
  <c r="I1406" i="4"/>
  <c r="I1405" i="4"/>
  <c r="I1404" i="4"/>
  <c r="I1403" i="4"/>
  <c r="I1402" i="4"/>
  <c r="I1401" i="4"/>
  <c r="I1400" i="4"/>
  <c r="I1399" i="4"/>
  <c r="I1398" i="4"/>
  <c r="I1397" i="4"/>
  <c r="I1396" i="4"/>
  <c r="I1395" i="4"/>
  <c r="I1394" i="4"/>
  <c r="I1393" i="4"/>
  <c r="I1392" i="4"/>
  <c r="I1391" i="4"/>
  <c r="I1390" i="4"/>
  <c r="I1389" i="4"/>
  <c r="I1388" i="4"/>
  <c r="I1387" i="4"/>
  <c r="I1386" i="4"/>
  <c r="I1385" i="4"/>
  <c r="I1384" i="4"/>
  <c r="I1383" i="4"/>
  <c r="I1382" i="4"/>
  <c r="I1381" i="4"/>
  <c r="I1380" i="4"/>
  <c r="I1379" i="4"/>
  <c r="I1378" i="4"/>
  <c r="I1377" i="4"/>
  <c r="I1376" i="4"/>
  <c r="I1375" i="4"/>
  <c r="I1374" i="4"/>
  <c r="I1373" i="4"/>
  <c r="I1372" i="4"/>
  <c r="I1371" i="4"/>
  <c r="I1370" i="4"/>
  <c r="I1369" i="4"/>
  <c r="I1368" i="4"/>
  <c r="I1367" i="4"/>
  <c r="I1366" i="4"/>
  <c r="I1365" i="4"/>
  <c r="I1364" i="4"/>
  <c r="I1363" i="4"/>
  <c r="I1362" i="4"/>
  <c r="I1361" i="4"/>
  <c r="I1360" i="4"/>
  <c r="I1359" i="4"/>
  <c r="I1358" i="4"/>
  <c r="I1357" i="4"/>
  <c r="I1356" i="4"/>
  <c r="I1355" i="4"/>
  <c r="I1354" i="4"/>
  <c r="I1353" i="4"/>
  <c r="I1352" i="4"/>
  <c r="I1351" i="4"/>
  <c r="I1350" i="4"/>
  <c r="I1349" i="4"/>
  <c r="I1348" i="4"/>
  <c r="I1347" i="4"/>
  <c r="I1346" i="4"/>
  <c r="I1345" i="4"/>
  <c r="I1344" i="4"/>
  <c r="I1343" i="4"/>
  <c r="I1342" i="4"/>
  <c r="I1341" i="4"/>
  <c r="I1340" i="4"/>
  <c r="I1339" i="4"/>
  <c r="I1338" i="4"/>
  <c r="I1337" i="4"/>
  <c r="I1336" i="4"/>
  <c r="I1335" i="4"/>
  <c r="I1334" i="4"/>
  <c r="I1333" i="4"/>
  <c r="I1332" i="4"/>
  <c r="I1331" i="4"/>
  <c r="I1330" i="4"/>
  <c r="I1329" i="4"/>
  <c r="I1328" i="4"/>
  <c r="I1327" i="4"/>
  <c r="I1326" i="4"/>
  <c r="I1325" i="4"/>
  <c r="I1324" i="4"/>
  <c r="I1323" i="4"/>
  <c r="I1322" i="4"/>
  <c r="I1321" i="4"/>
  <c r="I1320" i="4"/>
  <c r="I1319" i="4"/>
  <c r="I1318" i="4"/>
  <c r="I1317" i="4"/>
  <c r="Q1436" i="4" s="1"/>
  <c r="I1213" i="4"/>
  <c r="I1212" i="4"/>
  <c r="I1211" i="4"/>
  <c r="I1210" i="4"/>
  <c r="I1209" i="4"/>
  <c r="I1208" i="4"/>
  <c r="I1207" i="4"/>
  <c r="I1206" i="4"/>
  <c r="I1205" i="4"/>
  <c r="I1204" i="4"/>
  <c r="I1203" i="4"/>
  <c r="I1202" i="4"/>
  <c r="I1201" i="4"/>
  <c r="I1200" i="4"/>
  <c r="I1199" i="4"/>
  <c r="I1198" i="4"/>
  <c r="I1197" i="4"/>
  <c r="I1196" i="4"/>
  <c r="I1195" i="4"/>
  <c r="I1193" i="4"/>
  <c r="I1192" i="4"/>
  <c r="I1191" i="4"/>
  <c r="I1190" i="4"/>
  <c r="I1189" i="4"/>
  <c r="I1188" i="4"/>
  <c r="I1187" i="4"/>
  <c r="I1186" i="4"/>
  <c r="I1185" i="4"/>
  <c r="I1184" i="4"/>
  <c r="I1183" i="4"/>
  <c r="I1182" i="4"/>
  <c r="I1181" i="4"/>
  <c r="I1180" i="4"/>
  <c r="I1179" i="4"/>
  <c r="I1178" i="4"/>
  <c r="I1177" i="4"/>
  <c r="Q1311" i="4" s="1"/>
  <c r="I1176" i="4"/>
  <c r="I1175" i="4"/>
  <c r="I1174" i="4"/>
  <c r="I1173" i="4"/>
  <c r="I1172" i="4"/>
  <c r="I1171" i="4"/>
  <c r="I1170" i="4"/>
  <c r="I1169" i="4"/>
  <c r="I1168" i="4"/>
  <c r="I1167" i="4"/>
  <c r="I1166" i="4"/>
  <c r="I1165" i="4"/>
  <c r="I1164" i="4"/>
  <c r="I1163" i="4"/>
  <c r="I1162" i="4"/>
  <c r="I1161" i="4"/>
  <c r="I1160" i="4"/>
  <c r="I1159" i="4"/>
  <c r="I1158" i="4"/>
  <c r="I1157" i="4"/>
  <c r="I1156" i="4"/>
  <c r="I1155" i="4"/>
  <c r="I1154" i="4"/>
  <c r="I1153" i="4"/>
  <c r="I1152" i="4"/>
  <c r="I1151" i="4"/>
  <c r="I1150" i="4"/>
  <c r="I1149" i="4"/>
  <c r="I1148" i="4"/>
  <c r="I1147" i="4"/>
  <c r="I1146" i="4"/>
  <c r="I1145" i="4"/>
  <c r="I1144" i="4"/>
  <c r="I1143" i="4"/>
  <c r="I1142" i="4"/>
  <c r="I1141" i="4"/>
  <c r="I1140" i="4"/>
  <c r="I1139" i="4"/>
  <c r="I1138" i="4"/>
  <c r="I1137" i="4"/>
  <c r="I1136" i="4"/>
  <c r="I1135" i="4"/>
  <c r="I1134" i="4"/>
  <c r="I1133" i="4"/>
  <c r="I1132" i="4"/>
  <c r="I1131" i="4"/>
  <c r="I1130" i="4"/>
  <c r="I1129" i="4"/>
  <c r="I1128" i="4"/>
  <c r="I1127" i="4"/>
  <c r="I1126" i="4"/>
  <c r="I1125" i="4"/>
  <c r="I1124" i="4"/>
  <c r="I1123" i="4"/>
  <c r="I1122" i="4"/>
  <c r="I1121" i="4"/>
  <c r="I1120" i="4"/>
  <c r="I1119" i="4"/>
  <c r="I1118" i="4"/>
  <c r="I1117" i="4"/>
  <c r="I1116" i="4"/>
  <c r="I1115" i="4"/>
  <c r="I1114" i="4"/>
  <c r="I1113" i="4"/>
  <c r="I1112" i="4"/>
  <c r="I1111" i="4"/>
  <c r="I1110" i="4"/>
  <c r="I1109" i="4"/>
  <c r="I1108" i="4"/>
  <c r="I1107" i="4"/>
  <c r="I1106" i="4"/>
  <c r="I1105" i="4"/>
  <c r="I1104" i="4"/>
  <c r="I1102" i="4"/>
  <c r="I1101" i="4"/>
  <c r="I1100" i="4"/>
  <c r="I1099" i="4"/>
  <c r="I1098" i="4"/>
  <c r="I1097" i="4"/>
  <c r="I1096" i="4"/>
  <c r="I1095" i="4"/>
  <c r="I1094" i="4"/>
  <c r="I1093" i="4"/>
  <c r="I1092" i="4"/>
  <c r="I1091" i="4"/>
  <c r="I1090" i="4"/>
  <c r="I1089" i="4"/>
  <c r="I1088" i="4"/>
  <c r="I1087" i="4"/>
  <c r="I1086" i="4"/>
  <c r="I1085" i="4"/>
  <c r="I1084" i="4"/>
  <c r="I1083" i="4"/>
  <c r="I1082" i="4"/>
  <c r="I1081" i="4"/>
  <c r="I1080" i="4"/>
  <c r="I1079" i="4"/>
  <c r="I1078" i="4"/>
  <c r="I1077" i="4"/>
  <c r="I1076" i="4"/>
  <c r="I1075" i="4"/>
  <c r="I1074" i="4"/>
  <c r="I1073" i="4"/>
  <c r="I1072" i="4"/>
  <c r="I1071" i="4"/>
  <c r="I1070" i="4"/>
  <c r="I1069" i="4"/>
  <c r="I1068" i="4"/>
  <c r="I1067" i="4"/>
  <c r="I1066" i="4"/>
  <c r="I1065" i="4"/>
  <c r="I1064" i="4"/>
  <c r="I1063" i="4"/>
  <c r="I1062" i="4"/>
  <c r="I1061" i="4"/>
  <c r="I1060" i="4"/>
  <c r="I1059" i="4"/>
  <c r="I1058" i="4"/>
  <c r="I1057" i="4"/>
  <c r="I1056" i="4"/>
  <c r="I1055" i="4"/>
  <c r="I1054" i="4"/>
  <c r="I1053" i="4"/>
  <c r="I1052" i="4"/>
  <c r="I1051" i="4"/>
  <c r="I1050" i="4"/>
  <c r="I1049" i="4"/>
  <c r="I1048" i="4"/>
  <c r="I1047" i="4"/>
  <c r="I1046" i="4"/>
  <c r="I1045" i="4"/>
  <c r="I1044" i="4"/>
  <c r="I1043" i="4"/>
  <c r="I1042" i="4"/>
  <c r="I1041" i="4"/>
  <c r="I1040" i="4"/>
  <c r="I1039" i="4"/>
  <c r="I1038" i="4"/>
  <c r="I1037" i="4"/>
  <c r="I1036" i="4"/>
  <c r="I1035" i="4"/>
  <c r="I1034" i="4"/>
  <c r="I1033" i="4"/>
  <c r="I1032" i="4"/>
  <c r="I1031" i="4"/>
  <c r="I1030" i="4"/>
  <c r="I1029" i="4"/>
  <c r="I1028" i="4"/>
  <c r="I1027" i="4"/>
  <c r="I1026" i="4"/>
  <c r="I1025" i="4"/>
  <c r="I1024" i="4"/>
  <c r="I1023" i="4"/>
  <c r="I1022" i="4"/>
  <c r="I1021" i="4"/>
  <c r="I1020" i="4"/>
  <c r="I1019" i="4"/>
  <c r="I1018" i="4"/>
  <c r="I1017" i="4"/>
  <c r="I1016" i="4"/>
  <c r="I1015" i="4"/>
  <c r="I1014" i="4"/>
  <c r="I1013" i="4"/>
  <c r="I1012" i="4"/>
  <c r="I1011" i="4"/>
  <c r="I1010" i="4"/>
  <c r="I1009" i="4"/>
  <c r="I1008" i="4"/>
  <c r="I1007" i="4"/>
  <c r="I1006" i="4"/>
  <c r="I1005" i="4"/>
  <c r="I1004" i="4"/>
  <c r="I1003" i="4"/>
  <c r="I1002" i="4"/>
  <c r="I1001" i="4"/>
  <c r="I1000" i="4"/>
  <c r="I999" i="4"/>
  <c r="I998" i="4"/>
  <c r="I997" i="4"/>
  <c r="I996" i="4"/>
  <c r="I995" i="4"/>
  <c r="I994" i="4"/>
  <c r="I993" i="4"/>
  <c r="I992" i="4"/>
  <c r="I991" i="4"/>
  <c r="I990" i="4"/>
  <c r="I989" i="4"/>
  <c r="I988" i="4"/>
  <c r="I987" i="4"/>
  <c r="I986" i="4"/>
  <c r="I985" i="4"/>
  <c r="I984" i="4"/>
  <c r="I983" i="4"/>
  <c r="I982" i="4"/>
  <c r="I981" i="4"/>
  <c r="I980" i="4"/>
  <c r="I979" i="4"/>
  <c r="I978" i="4"/>
  <c r="I977" i="4"/>
  <c r="I976" i="4"/>
  <c r="I975" i="4"/>
  <c r="I974" i="4"/>
  <c r="I973" i="4"/>
  <c r="I972" i="4"/>
  <c r="I971" i="4"/>
  <c r="I970" i="4"/>
  <c r="I969" i="4"/>
  <c r="I968" i="4"/>
  <c r="I967" i="4"/>
  <c r="I966" i="4"/>
  <c r="I965" i="4"/>
  <c r="I964" i="4"/>
  <c r="I963" i="4"/>
  <c r="I962" i="4"/>
  <c r="I961" i="4"/>
  <c r="I960" i="4"/>
  <c r="I959" i="4"/>
  <c r="I958" i="4"/>
  <c r="I957" i="4"/>
  <c r="I956" i="4"/>
  <c r="I955" i="4"/>
  <c r="I954" i="4"/>
  <c r="I953" i="4"/>
  <c r="I952" i="4"/>
  <c r="I951" i="4"/>
  <c r="I950" i="4"/>
  <c r="I949" i="4"/>
  <c r="I948" i="4"/>
  <c r="I947" i="4"/>
  <c r="I946" i="4"/>
  <c r="I945" i="4"/>
  <c r="I944" i="4"/>
  <c r="I943" i="4"/>
  <c r="I942" i="4"/>
  <c r="I941" i="4"/>
  <c r="I940" i="4"/>
  <c r="I939" i="4"/>
  <c r="I938" i="4"/>
  <c r="I937" i="4"/>
  <c r="I936" i="4"/>
  <c r="I935" i="4"/>
  <c r="I934" i="4"/>
  <c r="I933" i="4"/>
  <c r="I932" i="4"/>
  <c r="I931" i="4"/>
  <c r="I930" i="4"/>
  <c r="I929" i="4"/>
  <c r="I928" i="4"/>
  <c r="I927" i="4"/>
  <c r="I926" i="4"/>
  <c r="I913" i="4"/>
  <c r="I912" i="4"/>
  <c r="I911" i="4"/>
  <c r="I910" i="4"/>
  <c r="I909" i="4"/>
  <c r="I908" i="4"/>
  <c r="I907" i="4"/>
  <c r="I906" i="4"/>
  <c r="I905" i="4"/>
  <c r="I904" i="4"/>
  <c r="I903" i="4"/>
  <c r="I902" i="4"/>
  <c r="I901" i="4"/>
  <c r="I900" i="4"/>
  <c r="I899" i="4"/>
  <c r="I898" i="4"/>
  <c r="I897" i="4"/>
  <c r="I896" i="4"/>
  <c r="I895" i="4"/>
  <c r="I894" i="4"/>
  <c r="I893" i="4"/>
  <c r="I892" i="4"/>
  <c r="I891" i="4"/>
  <c r="I890" i="4"/>
  <c r="I889" i="4"/>
  <c r="I888" i="4"/>
  <c r="I887" i="4"/>
  <c r="I886" i="4"/>
  <c r="I885" i="4"/>
  <c r="I884" i="4"/>
  <c r="I883" i="4"/>
  <c r="I882" i="4"/>
  <c r="I881" i="4"/>
  <c r="I880" i="4"/>
  <c r="I879" i="4"/>
  <c r="I878" i="4"/>
  <c r="I877" i="4"/>
  <c r="I876" i="4"/>
  <c r="I875" i="4"/>
  <c r="I874" i="4"/>
  <c r="I873" i="4"/>
  <c r="I872" i="4"/>
  <c r="I871" i="4"/>
  <c r="I870" i="4"/>
  <c r="I869" i="4"/>
  <c r="I868" i="4"/>
  <c r="I867" i="4"/>
  <c r="I866" i="4"/>
  <c r="I865" i="4"/>
  <c r="I864" i="4"/>
  <c r="I863" i="4"/>
  <c r="I862" i="4"/>
  <c r="I861" i="4"/>
  <c r="I860" i="4"/>
  <c r="I859" i="4"/>
  <c r="I858" i="4"/>
  <c r="I857" i="4"/>
  <c r="I856" i="4"/>
  <c r="I855" i="4"/>
  <c r="I854" i="4"/>
  <c r="I853" i="4"/>
  <c r="I852" i="4"/>
  <c r="I851" i="4"/>
  <c r="I850" i="4"/>
  <c r="I849" i="4"/>
  <c r="I848" i="4"/>
  <c r="I847" i="4"/>
  <c r="I846" i="4"/>
  <c r="I845" i="4"/>
  <c r="I844" i="4"/>
  <c r="I843" i="4"/>
  <c r="I842" i="4"/>
  <c r="I841" i="4"/>
  <c r="I840" i="4"/>
  <c r="I839" i="4"/>
  <c r="I838" i="4"/>
  <c r="I837" i="4"/>
  <c r="I836" i="4"/>
  <c r="I835" i="4"/>
  <c r="I834" i="4"/>
  <c r="I833" i="4"/>
  <c r="I832" i="4"/>
  <c r="I831" i="4"/>
  <c r="I830" i="4"/>
  <c r="I829" i="4"/>
  <c r="I828" i="4"/>
  <c r="I827" i="4"/>
  <c r="I826" i="4"/>
  <c r="I825" i="4"/>
  <c r="I824" i="4"/>
  <c r="I823" i="4"/>
  <c r="I819" i="4"/>
  <c r="I818" i="4"/>
  <c r="I817" i="4"/>
  <c r="I816" i="4"/>
  <c r="I815" i="4"/>
  <c r="I814" i="4"/>
  <c r="I813" i="4"/>
  <c r="I812" i="4"/>
  <c r="I811" i="4"/>
  <c r="I810" i="4"/>
  <c r="I809" i="4"/>
  <c r="I808" i="4"/>
  <c r="I807" i="4"/>
  <c r="I806" i="4"/>
  <c r="I805" i="4"/>
  <c r="I804" i="4"/>
  <c r="I803" i="4"/>
  <c r="I802" i="4"/>
  <c r="I801" i="4"/>
  <c r="I800" i="4"/>
  <c r="I799" i="4"/>
  <c r="I798" i="4"/>
  <c r="I797" i="4"/>
  <c r="I796" i="4"/>
  <c r="I795" i="4"/>
  <c r="I794" i="4"/>
  <c r="I793" i="4"/>
  <c r="I792" i="4"/>
  <c r="I791" i="4"/>
  <c r="I790" i="4"/>
  <c r="I789" i="4"/>
  <c r="I788" i="4"/>
  <c r="I787" i="4"/>
  <c r="I786" i="4"/>
  <c r="I785" i="4"/>
  <c r="I784" i="4"/>
  <c r="I783" i="4"/>
  <c r="I782" i="4"/>
  <c r="I781" i="4"/>
  <c r="I780" i="4"/>
  <c r="I779" i="4"/>
  <c r="I778" i="4"/>
  <c r="I777" i="4"/>
  <c r="I776" i="4"/>
  <c r="I775" i="4"/>
  <c r="I774" i="4"/>
  <c r="I773" i="4"/>
  <c r="I772" i="4"/>
  <c r="I771" i="4"/>
  <c r="I770" i="4"/>
  <c r="I769" i="4"/>
  <c r="I768" i="4"/>
  <c r="I767" i="4"/>
  <c r="I766" i="4"/>
  <c r="I765" i="4"/>
  <c r="I764" i="4"/>
  <c r="I763" i="4"/>
  <c r="I762" i="4"/>
  <c r="I761" i="4"/>
  <c r="I760" i="4"/>
  <c r="I759" i="4"/>
  <c r="I758" i="4"/>
  <c r="I757" i="4"/>
  <c r="I756" i="4"/>
  <c r="I755" i="4"/>
  <c r="I754" i="4"/>
  <c r="I753" i="4"/>
  <c r="I752" i="4"/>
  <c r="I751" i="4"/>
  <c r="I750" i="4"/>
  <c r="I749" i="4"/>
  <c r="I748" i="4"/>
  <c r="I747" i="4"/>
  <c r="I746" i="4"/>
  <c r="I745" i="4"/>
  <c r="I744" i="4"/>
  <c r="I743" i="4"/>
  <c r="I742" i="4"/>
  <c r="I741" i="4"/>
  <c r="I740" i="4"/>
  <c r="I739" i="4"/>
  <c r="I738" i="4"/>
  <c r="I737" i="4"/>
  <c r="I736" i="4"/>
  <c r="I735" i="4"/>
  <c r="I734" i="4"/>
  <c r="I733" i="4"/>
  <c r="I732" i="4"/>
  <c r="I731" i="4"/>
  <c r="I730" i="4"/>
  <c r="I729" i="4"/>
  <c r="I728" i="4"/>
  <c r="I727" i="4"/>
  <c r="I726" i="4"/>
  <c r="I725" i="4"/>
  <c r="I724" i="4"/>
  <c r="I723" i="4"/>
  <c r="I722" i="4"/>
  <c r="I721" i="4"/>
  <c r="I720" i="4"/>
  <c r="I719" i="4"/>
  <c r="I718" i="4"/>
  <c r="I717" i="4"/>
  <c r="I716" i="4"/>
  <c r="I715" i="4"/>
  <c r="I714" i="4"/>
  <c r="I713" i="4"/>
  <c r="I712" i="4"/>
  <c r="I711" i="4"/>
  <c r="I710" i="4"/>
  <c r="I709" i="4"/>
  <c r="I708" i="4"/>
  <c r="I707" i="4"/>
  <c r="I706" i="4"/>
  <c r="I705" i="4"/>
  <c r="I704" i="4"/>
  <c r="I703" i="4"/>
  <c r="I702" i="4"/>
  <c r="I701" i="4"/>
  <c r="I700" i="4"/>
  <c r="I699" i="4"/>
  <c r="I698" i="4"/>
  <c r="I697" i="4"/>
  <c r="I696" i="4"/>
  <c r="I695" i="4"/>
  <c r="I694" i="4"/>
  <c r="I693" i="4"/>
  <c r="I692" i="4"/>
  <c r="I691" i="4"/>
  <c r="I690" i="4"/>
  <c r="I689" i="4"/>
  <c r="I688" i="4"/>
  <c r="I687" i="4"/>
  <c r="I686" i="4"/>
  <c r="I685" i="4"/>
  <c r="I684" i="4"/>
  <c r="I683" i="4"/>
  <c r="I682" i="4"/>
  <c r="I681" i="4"/>
  <c r="I680" i="4"/>
  <c r="I679" i="4"/>
  <c r="I678" i="4"/>
  <c r="I677" i="4"/>
  <c r="I676" i="4"/>
  <c r="I675" i="4"/>
  <c r="I674" i="4"/>
  <c r="I673" i="4"/>
  <c r="I672" i="4"/>
  <c r="I671" i="4"/>
  <c r="I670" i="4"/>
  <c r="I669" i="4"/>
  <c r="I668" i="4"/>
  <c r="I667" i="4"/>
  <c r="I666" i="4"/>
  <c r="I665" i="4"/>
  <c r="I664" i="4"/>
  <c r="I663" i="4"/>
  <c r="I662" i="4"/>
  <c r="I661" i="4"/>
  <c r="I660" i="4"/>
  <c r="I659" i="4"/>
  <c r="I658" i="4"/>
  <c r="I657" i="4"/>
  <c r="I656" i="4"/>
  <c r="I655" i="4"/>
  <c r="I654" i="4"/>
  <c r="I653" i="4"/>
  <c r="I652" i="4"/>
  <c r="I651" i="4"/>
  <c r="I650" i="4"/>
  <c r="I649" i="4"/>
  <c r="I648" i="4"/>
  <c r="I647" i="4"/>
  <c r="I646" i="4"/>
  <c r="I645" i="4"/>
  <c r="I644" i="4"/>
  <c r="I643" i="4"/>
  <c r="I642" i="4"/>
  <c r="I641" i="4"/>
  <c r="I640" i="4"/>
  <c r="I639" i="4"/>
  <c r="I638" i="4"/>
  <c r="I637" i="4"/>
  <c r="I636" i="4"/>
  <c r="I635" i="4"/>
  <c r="I634" i="4"/>
  <c r="I633" i="4"/>
  <c r="I632" i="4"/>
  <c r="I631" i="4"/>
  <c r="I630" i="4"/>
  <c r="I629" i="4"/>
  <c r="I628" i="4"/>
  <c r="I627" i="4"/>
  <c r="I626" i="4"/>
  <c r="I625" i="4"/>
  <c r="I624" i="4"/>
  <c r="I623" i="4"/>
  <c r="I622" i="4"/>
  <c r="I621" i="4"/>
  <c r="I620" i="4"/>
  <c r="I619" i="4"/>
  <c r="I618" i="4"/>
  <c r="I617" i="4"/>
  <c r="I616" i="4"/>
  <c r="I615" i="4"/>
  <c r="I614" i="4"/>
  <c r="I612" i="4"/>
  <c r="I611" i="4"/>
  <c r="I610" i="4"/>
  <c r="I609" i="4"/>
  <c r="I608" i="4"/>
  <c r="I607" i="4"/>
  <c r="I606" i="4"/>
  <c r="I605" i="4"/>
  <c r="I604" i="4"/>
  <c r="I603" i="4"/>
  <c r="I602" i="4"/>
  <c r="I601" i="4"/>
  <c r="I600" i="4"/>
  <c r="I599" i="4"/>
  <c r="I598" i="4"/>
  <c r="I597" i="4"/>
  <c r="I596" i="4"/>
  <c r="I595" i="4"/>
  <c r="I594" i="4"/>
  <c r="I593" i="4"/>
  <c r="I591" i="4"/>
  <c r="I590" i="4"/>
  <c r="I589" i="4"/>
  <c r="I588" i="4"/>
  <c r="I586" i="4"/>
  <c r="I585" i="4"/>
  <c r="I584" i="4"/>
  <c r="I583" i="4"/>
  <c r="I582" i="4"/>
  <c r="I579" i="4"/>
  <c r="I573" i="4"/>
  <c r="I572" i="4"/>
  <c r="I571" i="4"/>
  <c r="I570" i="4"/>
  <c r="I569" i="4"/>
  <c r="I568" i="4"/>
  <c r="I567" i="4"/>
  <c r="I566" i="4"/>
  <c r="I565" i="4"/>
  <c r="I562" i="4"/>
  <c r="I560" i="4"/>
  <c r="I559" i="4"/>
  <c r="I558" i="4"/>
  <c r="I557" i="4"/>
  <c r="I556" i="4"/>
  <c r="I555" i="4"/>
  <c r="I554" i="4"/>
  <c r="I553" i="4"/>
  <c r="I552" i="4"/>
  <c r="I551" i="4"/>
  <c r="I550" i="4"/>
  <c r="I549" i="4"/>
  <c r="I548" i="4"/>
  <c r="I547" i="4"/>
  <c r="I546" i="4"/>
  <c r="I545" i="4"/>
  <c r="I544" i="4"/>
  <c r="I543" i="4"/>
  <c r="I540" i="4"/>
  <c r="I535" i="4"/>
  <c r="I532" i="4"/>
  <c r="I531" i="4"/>
  <c r="I530" i="4"/>
  <c r="I529" i="4"/>
  <c r="I528" i="4"/>
  <c r="I527" i="4"/>
  <c r="I526" i="4"/>
  <c r="I525" i="4"/>
  <c r="I524" i="4"/>
  <c r="I523" i="4"/>
  <c r="I522" i="4"/>
  <c r="I521" i="4"/>
  <c r="I519" i="4"/>
  <c r="I515" i="4"/>
  <c r="I514" i="4"/>
  <c r="I513" i="4"/>
  <c r="I512" i="4"/>
  <c r="I510" i="4"/>
  <c r="I509" i="4"/>
  <c r="I508" i="4"/>
  <c r="I507" i="4"/>
  <c r="I506" i="4"/>
  <c r="I505" i="4"/>
  <c r="I504" i="4"/>
  <c r="I502" i="4"/>
  <c r="I501" i="4"/>
  <c r="I500" i="4"/>
  <c r="I499" i="4"/>
  <c r="I498" i="4"/>
  <c r="I496" i="4"/>
  <c r="I495" i="4"/>
  <c r="I493" i="4"/>
  <c r="I491" i="4"/>
  <c r="I490" i="4"/>
  <c r="I489" i="4"/>
  <c r="I488" i="4"/>
  <c r="I487" i="4"/>
  <c r="I486" i="4"/>
  <c r="I484" i="4"/>
  <c r="I483" i="4"/>
  <c r="I482" i="4"/>
  <c r="I480" i="4"/>
  <c r="I479" i="4"/>
  <c r="I477" i="4"/>
  <c r="I476" i="4"/>
  <c r="I475" i="4"/>
  <c r="I474" i="4"/>
  <c r="I473" i="4"/>
  <c r="I471" i="4"/>
  <c r="I470" i="4"/>
  <c r="I469" i="4"/>
  <c r="I468" i="4"/>
  <c r="I467" i="4"/>
  <c r="I466" i="4"/>
  <c r="I465" i="4"/>
  <c r="I464" i="4"/>
  <c r="I462" i="4"/>
  <c r="I461" i="4"/>
  <c r="I460" i="4"/>
  <c r="I458" i="4"/>
  <c r="I456" i="4"/>
  <c r="I454" i="4"/>
  <c r="I453" i="4"/>
  <c r="I452" i="4"/>
  <c r="I451" i="4"/>
  <c r="I450" i="4"/>
  <c r="I448" i="4"/>
  <c r="I447" i="4"/>
  <c r="I446" i="4"/>
  <c r="I443" i="4"/>
  <c r="I442" i="4"/>
  <c r="I441" i="4"/>
  <c r="I439" i="4"/>
  <c r="I438" i="4"/>
  <c r="I437" i="4"/>
  <c r="I435" i="4"/>
  <c r="I434" i="4"/>
  <c r="I433" i="4"/>
  <c r="I432" i="4"/>
  <c r="I431" i="4"/>
  <c r="I430" i="4"/>
  <c r="I429" i="4"/>
  <c r="I428" i="4"/>
  <c r="I427" i="4"/>
  <c r="I426" i="4"/>
  <c r="I425" i="4"/>
  <c r="I424" i="4"/>
  <c r="I423" i="4"/>
  <c r="I422" i="4"/>
  <c r="I418" i="4"/>
  <c r="I417" i="4"/>
  <c r="I416" i="4"/>
  <c r="I415" i="4"/>
  <c r="I414" i="4"/>
  <c r="I413" i="4"/>
  <c r="I412" i="4"/>
  <c r="I411" i="4"/>
  <c r="I410" i="4"/>
  <c r="I409" i="4"/>
  <c r="I408" i="4"/>
  <c r="I407" i="4"/>
  <c r="I406" i="4"/>
  <c r="I405" i="4"/>
  <c r="I404" i="4"/>
  <c r="I403" i="4"/>
  <c r="I402" i="4"/>
  <c r="I401" i="4"/>
  <c r="I400" i="4"/>
  <c r="I399" i="4"/>
  <c r="I398" i="4"/>
  <c r="I397" i="4"/>
  <c r="I396" i="4"/>
  <c r="I395" i="4"/>
  <c r="I394" i="4"/>
  <c r="I393" i="4"/>
  <c r="I392" i="4"/>
  <c r="I391" i="4"/>
  <c r="I390" i="4"/>
  <c r="I389" i="4"/>
  <c r="I388" i="4"/>
  <c r="I387" i="4"/>
  <c r="I386" i="4"/>
  <c r="I385" i="4"/>
  <c r="I384" i="4"/>
  <c r="I383" i="4"/>
  <c r="I382" i="4"/>
  <c r="I381" i="4"/>
  <c r="I380" i="4"/>
  <c r="I379" i="4"/>
  <c r="I378" i="4"/>
  <c r="I377" i="4"/>
  <c r="I376" i="4"/>
  <c r="I375" i="4"/>
  <c r="I374" i="4"/>
  <c r="I373" i="4"/>
  <c r="I372" i="4"/>
  <c r="I371" i="4"/>
  <c r="I370" i="4"/>
  <c r="I369" i="4"/>
  <c r="I368" i="4"/>
  <c r="I367" i="4"/>
  <c r="I366" i="4"/>
  <c r="I365" i="4"/>
  <c r="I364" i="4"/>
  <c r="I363" i="4"/>
  <c r="I362" i="4"/>
  <c r="I361" i="4"/>
  <c r="I360" i="4"/>
  <c r="I359" i="4"/>
  <c r="I358" i="4"/>
  <c r="I357" i="4"/>
  <c r="I356" i="4"/>
  <c r="I355" i="4"/>
  <c r="I354" i="4"/>
  <c r="I353" i="4"/>
  <c r="I352" i="4"/>
  <c r="I351" i="4"/>
  <c r="I350" i="4"/>
  <c r="I349" i="4"/>
  <c r="I348" i="4"/>
  <c r="I347" i="4"/>
  <c r="I346" i="4"/>
  <c r="I345" i="4"/>
  <c r="I344" i="4"/>
  <c r="I343" i="4"/>
  <c r="I342" i="4"/>
  <c r="I341" i="4"/>
  <c r="I340" i="4"/>
  <c r="I339" i="4"/>
  <c r="I338" i="4"/>
  <c r="I337" i="4"/>
  <c r="I336" i="4"/>
  <c r="I335" i="4"/>
  <c r="I334" i="4"/>
  <c r="I333" i="4"/>
  <c r="I332" i="4"/>
  <c r="I331" i="4"/>
  <c r="I330" i="4"/>
  <c r="I329" i="4"/>
  <c r="I328" i="4"/>
  <c r="I327" i="4"/>
  <c r="I326" i="4"/>
  <c r="I325" i="4"/>
  <c r="I324" i="4"/>
  <c r="I323" i="4"/>
  <c r="I322" i="4"/>
  <c r="I321" i="4"/>
  <c r="I320" i="4"/>
  <c r="I319" i="4"/>
  <c r="I318" i="4"/>
  <c r="I317" i="4"/>
  <c r="I316" i="4"/>
  <c r="I315" i="4"/>
  <c r="I314" i="4"/>
  <c r="I313" i="4"/>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3" i="4"/>
  <c r="I251" i="4"/>
  <c r="I250" i="4"/>
  <c r="I249" i="4"/>
  <c r="I248" i="4"/>
  <c r="I247" i="4"/>
  <c r="I246" i="4"/>
  <c r="I245" i="4"/>
  <c r="I244" i="4"/>
  <c r="I243" i="4"/>
  <c r="I242" i="4"/>
  <c r="I241" i="4"/>
  <c r="I240" i="4"/>
  <c r="I239" i="4"/>
  <c r="I238" i="4"/>
  <c r="I237" i="4"/>
  <c r="I236" i="4"/>
  <c r="I235" i="4"/>
  <c r="I234" i="4"/>
  <c r="I232" i="4"/>
  <c r="I231" i="4"/>
  <c r="I230" i="4"/>
  <c r="I229" i="4"/>
  <c r="I228" i="4"/>
  <c r="I227" i="4"/>
  <c r="I226" i="4"/>
  <c r="I225" i="4"/>
  <c r="I224" i="4"/>
  <c r="I223" i="4"/>
  <c r="I222" i="4"/>
  <c r="I221" i="4"/>
  <c r="I220" i="4"/>
  <c r="I219" i="4"/>
  <c r="I218" i="4"/>
  <c r="I217" i="4"/>
  <c r="I216" i="4"/>
  <c r="I215" i="4"/>
  <c r="I214" i="4"/>
  <c r="I213" i="4"/>
  <c r="I212" i="4"/>
  <c r="I211" i="4"/>
  <c r="I209" i="4"/>
  <c r="I208" i="4"/>
  <c r="I204" i="4"/>
  <c r="I203" i="4"/>
  <c r="I202" i="4"/>
  <c r="I201" i="4"/>
  <c r="I200" i="4"/>
  <c r="I199" i="4"/>
  <c r="I198" i="4"/>
  <c r="I197" i="4"/>
  <c r="I196" i="4"/>
  <c r="I195" i="4"/>
  <c r="I194" i="4"/>
  <c r="I193" i="4"/>
  <c r="I192" i="4"/>
  <c r="I191" i="4"/>
  <c r="I190" i="4"/>
  <c r="I189" i="4"/>
  <c r="I188" i="4"/>
  <c r="I187" i="4"/>
  <c r="I186" i="4"/>
  <c r="I184" i="4"/>
  <c r="I182" i="4"/>
  <c r="I181" i="4"/>
  <c r="I180" i="4"/>
  <c r="I179" i="4"/>
  <c r="I177" i="4"/>
  <c r="I176" i="4"/>
  <c r="I175" i="4"/>
  <c r="I174" i="4"/>
  <c r="I172" i="4"/>
  <c r="I171" i="4"/>
  <c r="I170" i="4"/>
  <c r="I169" i="4"/>
  <c r="I168" i="4"/>
  <c r="I167" i="4"/>
  <c r="I165" i="4"/>
  <c r="I164" i="4"/>
  <c r="I163" i="4"/>
  <c r="I161" i="4"/>
  <c r="I160" i="4"/>
  <c r="I159" i="4"/>
  <c r="I158" i="4"/>
  <c r="I157" i="4"/>
  <c r="I156" i="4"/>
  <c r="I155" i="4"/>
  <c r="I154" i="4"/>
  <c r="I152" i="4"/>
  <c r="I149" i="4"/>
  <c r="I148" i="4"/>
  <c r="I146" i="4"/>
  <c r="I144" i="4"/>
  <c r="I143" i="4"/>
  <c r="I142" i="4"/>
  <c r="I140" i="4"/>
  <c r="I139" i="4"/>
  <c r="I138" i="4"/>
  <c r="I137" i="4"/>
  <c r="I136" i="4"/>
  <c r="I135" i="4"/>
  <c r="I134" i="4"/>
  <c r="I133" i="4"/>
  <c r="I132" i="4"/>
  <c r="I129" i="4"/>
  <c r="I128" i="4"/>
  <c r="I127" i="4"/>
  <c r="I126" i="4"/>
  <c r="I125" i="4"/>
  <c r="I124" i="4"/>
  <c r="I123" i="4"/>
  <c r="I122" i="4"/>
  <c r="I121" i="4"/>
  <c r="I120" i="4"/>
  <c r="I118" i="4"/>
  <c r="I117" i="4"/>
  <c r="I116" i="4"/>
  <c r="I115" i="4"/>
  <c r="I114" i="4"/>
  <c r="I113" i="4"/>
  <c r="I112" i="4"/>
  <c r="I111" i="4"/>
  <c r="I109" i="4"/>
  <c r="I108" i="4"/>
  <c r="I107" i="4"/>
  <c r="I105" i="4"/>
  <c r="I102" i="4"/>
  <c r="I101" i="4"/>
  <c r="I100" i="4"/>
  <c r="I99" i="4"/>
  <c r="I98" i="4"/>
  <c r="I97" i="4"/>
  <c r="I96" i="4"/>
  <c r="I95" i="4"/>
  <c r="I92" i="4"/>
  <c r="I91" i="4"/>
  <c r="I90" i="4"/>
  <c r="I88" i="4"/>
  <c r="I87" i="4"/>
  <c r="I85" i="4"/>
  <c r="I84" i="4"/>
  <c r="I83" i="4"/>
  <c r="I81" i="4"/>
  <c r="I80" i="4"/>
  <c r="I74" i="4"/>
  <c r="I73" i="4"/>
  <c r="I72" i="4"/>
  <c r="I71" i="4"/>
  <c r="I70" i="4"/>
  <c r="I69" i="4"/>
  <c r="I66" i="4"/>
  <c r="I65" i="4"/>
  <c r="I64" i="4"/>
  <c r="I63" i="4"/>
  <c r="I62" i="4"/>
  <c r="I60" i="4"/>
  <c r="I58" i="4"/>
  <c r="I57" i="4"/>
  <c r="I56" i="4"/>
  <c r="I54" i="4"/>
  <c r="I53" i="4"/>
  <c r="I50" i="4"/>
  <c r="I49" i="4"/>
  <c r="I48" i="4"/>
  <c r="I47" i="4"/>
  <c r="I46" i="4"/>
  <c r="I44" i="4"/>
  <c r="I42" i="4"/>
  <c r="I41" i="4"/>
  <c r="I37" i="4"/>
  <c r="I36" i="4"/>
  <c r="I33" i="4"/>
  <c r="I32" i="4"/>
  <c r="I31" i="4"/>
  <c r="I23" i="4"/>
  <c r="I18" i="4"/>
  <c r="I16" i="4"/>
  <c r="I15" i="4"/>
  <c r="I14" i="4"/>
  <c r="I12" i="4"/>
  <c r="I11" i="4"/>
  <c r="I10" i="4"/>
  <c r="I9" i="4"/>
  <c r="I8" i="4"/>
  <c r="I6" i="4"/>
  <c r="I5" i="4"/>
  <c r="I4" i="4"/>
  <c r="H28" i="6" l="1"/>
  <c r="R28" i="6" s="1"/>
</calcChain>
</file>

<file path=xl/sharedStrings.xml><?xml version="1.0" encoding="utf-8"?>
<sst xmlns="http://schemas.openxmlformats.org/spreadsheetml/2006/main" count="21248" uniqueCount="4531">
  <si>
    <t>DBM</t>
  </si>
  <si>
    <t>Department of Budget and Management</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</si>
  <si>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</si>
  <si>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</si>
  <si>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</si>
  <si>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</si>
  <si>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</si>
  <si>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</si>
  <si>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</si>
  <si>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</si>
  <si>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</si>
  <si>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</si>
  <si>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</si>
  <si>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</si>
  <si>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</si>
  <si>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</si>
  <si>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</si>
  <si>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</si>
  <si>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</si>
  <si>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t>title of information requested</t>
  </si>
  <si>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</si>
  <si>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t>status of request</t>
  </si>
  <si>
    <r>
      <rPr>
        <i/>
        <sz val="10"/>
        <color rgb="FF000000"/>
        <rFont val="Arial"/>
      </rPr>
      <t xml:space="preserve">date request was processed/finished by the agency; if not yet processed/finished, indicate </t>
    </r>
    <r>
      <rPr>
        <b/>
        <i/>
        <sz val="10"/>
        <color rgb="FF000000"/>
        <rFont val="Arial"/>
      </rPr>
      <t>ONGOING</t>
    </r>
  </si>
  <si>
    <r>
      <rPr>
        <i/>
        <sz val="10"/>
        <color rgb="FF000000"/>
        <rFont val="Arial"/>
      </rPr>
      <t xml:space="preserve">number of working days in facilitating the request; if finished within the same day, indicate </t>
    </r>
    <r>
      <rPr>
        <b/>
        <i/>
        <sz val="10"/>
        <color rgb="FF000000"/>
        <rFont val="Arial"/>
      </rPr>
      <t>0</t>
    </r>
  </si>
  <si>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</si>
  <si>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</si>
  <si>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</si>
  <si>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</si>
  <si>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</si>
  <si>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</si>
  <si>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</si>
  <si>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</si>
  <si>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</si>
  <si>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</si>
  <si>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</si>
  <si>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</si>
  <si>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</si>
  <si>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</si>
  <si>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</si>
  <si>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</si>
  <si>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</si>
  <si>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</si>
  <si>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</si>
  <si>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</si>
  <si>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</si>
  <si>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</si>
  <si>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</si>
  <si>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</si>
  <si>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</si>
  <si>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r>
      <rPr>
        <i/>
        <sz val="10"/>
        <color rgb="FF000000"/>
        <rFont val="Arial"/>
      </rPr>
      <t xml:space="preserve">if request was lodged through </t>
    </r>
    <r>
      <rPr>
        <b/>
        <i/>
        <sz val="10"/>
        <color rgb="FF000000"/>
        <rFont val="Arial"/>
      </rPr>
      <t>eFOI</t>
    </r>
    <r>
      <rPr>
        <i/>
        <sz val="10"/>
        <color rgb="FF000000"/>
        <rFont val="Arial"/>
      </rPr>
      <t xml:space="preserve"> or </t>
    </r>
    <r>
      <rPr>
        <b/>
        <i/>
        <sz val="10"/>
        <color rgb="FF000000"/>
        <rFont val="Arial"/>
      </rPr>
      <t>standard</t>
    </r>
    <r>
      <rPr>
        <i/>
        <sz val="10"/>
        <color rgb="FF000000"/>
        <rFont val="Arial"/>
      </rPr>
      <t xml:space="preserve"> (paper-based)</t>
    </r>
  </si>
  <si>
    <r>
      <rPr>
        <i/>
        <sz val="10"/>
        <color rgb="FF000000"/>
        <rFont val="Arial"/>
      </rPr>
      <t xml:space="preserve">date request was lodged by requesting party </t>
    </r>
    <r>
      <rPr>
        <b/>
        <i/>
        <sz val="10"/>
        <color rgb="FF000000"/>
        <rFont val="Arial"/>
      </rPr>
      <t>(YYYY-MM-DD)</t>
    </r>
  </si>
  <si>
    <r>
      <rPr>
        <i/>
        <sz val="10"/>
        <color rgb="FF000000"/>
        <rFont val="Arial"/>
      </rPr>
      <t xml:space="preserve">if the agency requested for extension or additional 20 working days </t>
    </r>
    <r>
      <rPr>
        <b/>
        <i/>
        <sz val="10"/>
        <color rgb="FF000000"/>
        <rFont val="Arial"/>
      </rPr>
      <t xml:space="preserve">(YES </t>
    </r>
    <r>
      <rPr>
        <i/>
        <sz val="10"/>
        <color rgb="FF000000"/>
        <rFont val="Arial"/>
      </rPr>
      <t xml:space="preserve">or </t>
    </r>
    <r>
      <rPr>
        <b/>
        <i/>
        <sz val="10"/>
        <color rgb="FF000000"/>
        <rFont val="Arial"/>
      </rPr>
      <t>NO)</t>
    </r>
  </si>
  <si>
    <r>
      <rPr>
        <i/>
        <sz val="10"/>
        <color rgb="FF000000"/>
        <rFont val="Arial"/>
      </rPr>
      <t xml:space="preserve">date request was processed/finished by the agency; if not yet processed/finished, indicate </t>
    </r>
    <r>
      <rPr>
        <b/>
        <i/>
        <sz val="10"/>
        <color rgb="FF000000"/>
        <rFont val="Arial"/>
      </rPr>
      <t>ONGOING</t>
    </r>
  </si>
  <si>
    <t>number of working days in facilitating the request</t>
  </si>
  <si>
    <r>
      <rPr>
        <i/>
        <sz val="10"/>
        <color rgb="FF000000"/>
        <rFont val="Arial"/>
      </rPr>
      <t xml:space="preserve">fees paid by the requesting party for facilitation of request; if none, indicate </t>
    </r>
    <r>
      <rPr>
        <b/>
        <i/>
        <sz val="10"/>
        <color rgb="FF000000"/>
        <rFont val="Arial"/>
      </rPr>
      <t>FREE</t>
    </r>
  </si>
  <si>
    <r>
      <rPr>
        <i/>
        <sz val="10"/>
        <color rgb="FF000000"/>
        <rFont val="Arial"/>
      </rPr>
      <t>If the requesting party or any other citizen filed an appeal for the specific request (</t>
    </r>
    <r>
      <rPr>
        <b/>
        <i/>
        <sz val="10"/>
        <color rgb="FF000000"/>
        <rFont val="Arial"/>
      </rPr>
      <t xml:space="preserve">YES </t>
    </r>
    <r>
      <rPr>
        <i/>
        <sz val="10"/>
        <color rgb="FF000000"/>
        <rFont val="Arial"/>
      </rPr>
      <t xml:space="preserve">or </t>
    </r>
    <r>
      <rPr>
        <b/>
        <i/>
        <sz val="10"/>
        <color rgb="FF000000"/>
        <rFont val="Arial"/>
      </rPr>
      <t>NO)</t>
    </r>
  </si>
  <si>
    <t>eFOI</t>
  </si>
  <si>
    <t>NO</t>
  </si>
  <si>
    <t>Closed</t>
  </si>
  <si>
    <t>FREE</t>
  </si>
  <si>
    <t>No</t>
  </si>
  <si>
    <t>Info not maintained</t>
  </si>
  <si>
    <t>Successful</t>
  </si>
  <si>
    <t>Proactively disclosed</t>
  </si>
  <si>
    <t>Information requested is already available online</t>
  </si>
  <si>
    <t>Invalid request</t>
  </si>
  <si>
    <t>Info under Exceptions List</t>
  </si>
  <si>
    <t>YES</t>
  </si>
  <si>
    <t>Partially Successful</t>
  </si>
  <si>
    <t>The date of the last reply from the DM is not shown in the thread</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</si>
  <si>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</si>
  <si>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</si>
  <si>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</si>
  <si>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</si>
  <si>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</si>
  <si>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</si>
  <si>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</si>
  <si>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</si>
  <si>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</si>
  <si>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</si>
  <si>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</si>
  <si>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</si>
  <si>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</si>
  <si>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Referred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</si>
  <si>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</si>
  <si>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</si>
  <si>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</si>
  <si>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</si>
  <si>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</si>
  <si>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</si>
  <si>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</si>
  <si>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</si>
  <si>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</si>
  <si>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</si>
  <si>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</si>
  <si>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</si>
  <si>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</si>
  <si>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</si>
  <si>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</si>
  <si>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</si>
  <si>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</si>
  <si>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</si>
  <si>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</si>
  <si>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</si>
  <si>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</si>
  <si>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</si>
  <si>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</si>
  <si>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</si>
  <si>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</si>
  <si>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</si>
  <si>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</si>
  <si>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</si>
  <si>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</si>
  <si>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</si>
  <si>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2021-Q1</t>
  </si>
  <si>
    <t>2021-Q2</t>
  </si>
  <si>
    <t>2021-Q3</t>
  </si>
  <si>
    <t>2021-Q4</t>
  </si>
  <si>
    <r>
      <rPr>
        <b/>
        <i/>
        <sz val="10"/>
        <color theme="1"/>
        <rFont val="Arial"/>
      </rPr>
      <t>total number of processing days</t>
    </r>
    <r>
      <rPr>
        <i/>
        <sz val="10"/>
        <color theme="1"/>
        <rFont val="Arial"/>
      </rPr>
      <t xml:space="preserve"> over the </t>
    </r>
    <r>
      <rPr>
        <b/>
        <i/>
        <sz val="10"/>
        <color theme="1"/>
        <rFont val="Arial"/>
      </rPr>
      <t>total number of processed requests</t>
    </r>
    <r>
      <rPr>
        <i/>
        <sz val="10"/>
        <color theme="1"/>
        <rFont val="Arial"/>
      </rPr>
      <t xml:space="preserve"> for the period of coverage (do not include ongoing requests)</t>
    </r>
  </si>
  <si>
    <r>
      <rPr>
        <i/>
        <sz val="10"/>
        <color theme="1"/>
        <rFont val="Arial"/>
      </rPr>
      <t xml:space="preserve">Average score given by the requesting party through the feedback survey </t>
    </r>
    <r>
      <rPr>
        <b/>
        <i/>
        <sz val="10"/>
        <color theme="1"/>
        <rFont val="Arial"/>
      </rPr>
      <t>(sum of the total score then divided by number of feedback survey questions)</t>
    </r>
  </si>
  <si>
    <t>NGA</t>
  </si>
  <si>
    <t>N/A</t>
  </si>
  <si>
    <t>#DBM-090647407978</t>
  </si>
  <si>
    <t>Report on Ranking of Schools for Teachers' Performance-based Bonus for all Regions for FY 2015</t>
  </si>
  <si>
    <t>ONGOING</t>
  </si>
  <si>
    <t>#DBM-549262183822</t>
  </si>
  <si>
    <t>Road Project Budget</t>
  </si>
  <si>
    <t>Information requested is available at DPWH or DA</t>
  </si>
  <si>
    <t>#DBM-657479148403</t>
  </si>
  <si>
    <t>Barangay Budget</t>
  </si>
  <si>
    <t>#DBM-795491678526</t>
  </si>
  <si>
    <t>Budget for greening the city in Cavite</t>
  </si>
  <si>
    <t>#DBM-083855645646</t>
  </si>
  <si>
    <t>Allocated funds for Department of Agriculture-XI and the corresponding programs where it was used.</t>
  </si>
  <si>
    <t>SYSTEM ERROR</t>
  </si>
  <si>
    <r>
      <t>Information requested is available at the Department of Agriculture Regional Field Unit XI -</t>
    </r>
    <r>
      <rPr>
        <b/>
        <sz val="10"/>
        <rFont val="Arial"/>
        <family val="2"/>
      </rPr>
      <t xml:space="preserve"> </t>
    </r>
    <r>
      <rPr>
        <b/>
        <i/>
        <sz val="10"/>
        <color rgb="FFFF0000"/>
        <rFont val="Arial"/>
        <family val="2"/>
      </rPr>
      <t>The date of the last reply from the DM is not shown in the thread</t>
    </r>
  </si>
  <si>
    <t>#DBM-633015424831</t>
  </si>
  <si>
    <t>Breakdown of how calamity funds and quick response funds were spent</t>
  </si>
  <si>
    <t>Don't have data on how the QRF were spent.</t>
  </si>
  <si>
    <t>#DBM-157906236520</t>
  </si>
  <si>
    <t>NOSCA of DILG-CAR LGOO V reclassified positions to LGOO VI</t>
  </si>
  <si>
    <t>Information requested is available at the DILG Admin Service</t>
  </si>
  <si>
    <t>#DBM-606080921847</t>
  </si>
  <si>
    <t>NOSCA</t>
  </si>
  <si>
    <t>#DBM-337818996131</t>
  </si>
  <si>
    <t>Ibaan - San Jose, Batangas Road</t>
  </si>
  <si>
    <t>Information requested is available at DPWH</t>
  </si>
  <si>
    <t>#DBM-806611879873</t>
  </si>
  <si>
    <t>Economic Outlook and Financial Standing of the Philippines under the Duterte Administration</t>
  </si>
  <si>
    <t>#DBM-625091687787</t>
  </si>
  <si>
    <t>Budget allocation for the Bottom-up budgeting process per Region, from the prov. to barangay level.</t>
  </si>
  <si>
    <t>#DBM-485236685889</t>
  </si>
  <si>
    <t>Financial Reports of All Cities and Municipalities of La Union</t>
  </si>
  <si>
    <t>Information requested is available at LGUs</t>
  </si>
  <si>
    <t>#DBM-674167954312</t>
  </si>
  <si>
    <t>Financial report on the 2017 Miss Universe</t>
  </si>
  <si>
    <t>Information requested is under the supervision of DOJ</t>
  </si>
  <si>
    <t>#DBM-472124588273</t>
  </si>
  <si>
    <t>The Internal Revenue Allotment (IRA) for Barangay La Paz, Bogo City, Cebu</t>
  </si>
  <si>
    <t>Information available online</t>
  </si>
  <si>
    <t>#DBM-336752260899</t>
  </si>
  <si>
    <t>REQUEST FROM GMA NEWS TV - INVESTIGATIVE DOCUMENTARIES</t>
  </si>
  <si>
    <r>
      <t xml:space="preserve">Information requested under Exception; </t>
    </r>
    <r>
      <rPr>
        <b/>
        <i/>
        <sz val="10"/>
        <color rgb="FFFF0000"/>
        <rFont val="Arial"/>
        <family val="2"/>
      </rPr>
      <t>The date of the last reply from the DM is not shown in the thread</t>
    </r>
  </si>
  <si>
    <t>#DBM-931541033173</t>
  </si>
  <si>
    <t>Government Quality Management Committee Department of Budget and Management</t>
  </si>
  <si>
    <t>SUCCESSFUL</t>
  </si>
  <si>
    <t>#DBM-762392372576</t>
  </si>
  <si>
    <t>Documents regarding the Disbursement Acceleration Program</t>
  </si>
  <si>
    <t>#DBM-385939672348</t>
  </si>
  <si>
    <t>Budget of Every Government Websites</t>
  </si>
  <si>
    <t>#DBM-720608380645</t>
  </si>
  <si>
    <t>Budget for Student Housing - UP Diliman</t>
  </si>
  <si>
    <t>#DBM-010417461384</t>
  </si>
  <si>
    <t>The budget allocation for Special Education in Quezon City</t>
  </si>
  <si>
    <t>#DBM-099761540850</t>
  </si>
  <si>
    <t>Budget for the Department of Science and Technology - Science Education Institute (2016-2017)</t>
  </si>
  <si>
    <t>#DBM-161447803052</t>
  </si>
  <si>
    <t>Budget allocated to help farmers during disasters</t>
  </si>
  <si>
    <r>
      <t>Information requested is available at the DOA  -</t>
    </r>
    <r>
      <rPr>
        <b/>
        <i/>
        <sz val="10"/>
        <rFont val="Arial"/>
        <family val="2"/>
      </rPr>
      <t xml:space="preserve"> </t>
    </r>
    <r>
      <rPr>
        <b/>
        <i/>
        <sz val="10"/>
        <color rgb="FFFF0000"/>
        <rFont val="Arial"/>
        <family val="2"/>
      </rPr>
      <t>The date of the last reply from the DM is not shown in the thread</t>
    </r>
  </si>
  <si>
    <t>#DBM-344793623613</t>
  </si>
  <si>
    <t>The budget of the Hospital from previous administration to present administration</t>
  </si>
  <si>
    <t>#DBM-172783219583</t>
  </si>
  <si>
    <t>DOST-SEI Budgets for 2015-2017</t>
  </si>
  <si>
    <t>#DBM-480765296372</t>
  </si>
  <si>
    <t>Request for documents submitted by LGUs to DBM in adherence to DBM LBM Nos. 69-73</t>
  </si>
  <si>
    <t>#DBM-878916347682</t>
  </si>
  <si>
    <t>Budget given to SUCs from 2007-Present</t>
  </si>
  <si>
    <t>#DBM-388737318121</t>
  </si>
  <si>
    <t>2017-2011 Proposed Infrastructure Budget per agency or per sector</t>
  </si>
  <si>
    <t>#DBM-491836846389</t>
  </si>
  <si>
    <t>AMIA Budget</t>
  </si>
  <si>
    <t>#DBM-602229910543</t>
  </si>
  <si>
    <t>COMPLETE DETAILS OF APPROVED BUDGET:Sitio Mina-Oco Brgy.Libertad Escalante City,Negros Occ.</t>
  </si>
  <si>
    <t>Information requested is available at the LGUs</t>
  </si>
  <si>
    <t>#DBM-525052683106</t>
  </si>
  <si>
    <t>The Internal Revenue allotment for Barangay Parulan, Plaridel, Bulacan</t>
  </si>
  <si>
    <t>#DBM-018608596132</t>
  </si>
  <si>
    <t>Infrastructure Budget of Peñaranda, Nueva Ecija as of 2016</t>
  </si>
  <si>
    <t>#DBM-495443851194</t>
  </si>
  <si>
    <t>DPWH and DRRM Budget in Negros Occidental</t>
  </si>
  <si>
    <t>#DBM-067101210307</t>
  </si>
  <si>
    <t>Public Infrastructure Budget</t>
  </si>
  <si>
    <t>#DBM-093977106286</t>
  </si>
  <si>
    <t>Absorptive Capacity</t>
  </si>
  <si>
    <t>#DBM-265646607903</t>
  </si>
  <si>
    <t>Budget Accountability Report 2016 of Region IV-A</t>
  </si>
  <si>
    <t>#DBM-182765883933</t>
  </si>
  <si>
    <t>RA 7171 &amp; 8240 Projects</t>
  </si>
  <si>
    <t>#DBM-665241268250</t>
  </si>
  <si>
    <t>Positions/Job Items requested by Northwest Samar State University3</t>
  </si>
  <si>
    <t>#DBM-794650221299</t>
  </si>
  <si>
    <t>Postions/Items requested by Northwest Samar State university</t>
  </si>
  <si>
    <t>#DBM-186699926285</t>
  </si>
  <si>
    <t>Allocation per LGU of Assistance under Disadvantaged Municipalities (ADM)</t>
  </si>
  <si>
    <t>Information already available online</t>
  </si>
  <si>
    <t>#DBM-126737016292</t>
  </si>
  <si>
    <t>BuB Allocation and Disbursement per LGU</t>
  </si>
  <si>
    <t>Information requested is available at DILG</t>
  </si>
  <si>
    <t>#DBM-982815608561</t>
  </si>
  <si>
    <t>DBM Legal Opinion No. N.C.-2001-05 dated 15 November 2001</t>
  </si>
  <si>
    <t>#DBM-478368472261</t>
  </si>
  <si>
    <t>List of all government programs and projects</t>
  </si>
  <si>
    <t>#DBM-846582482739</t>
  </si>
  <si>
    <t>Maintenance and Other Operating Expenses allocation for public elementary schools in the Philippines</t>
  </si>
  <si>
    <t>#DBM-287832182625</t>
  </si>
  <si>
    <t>Query on Status of Appointment</t>
  </si>
  <si>
    <t>Wrongful denial; query repeated in next entry (#DBM-453736379062) ; successfully provided information</t>
  </si>
  <si>
    <t>#DBM-453736379062</t>
  </si>
  <si>
    <t>#DBM-799538078246</t>
  </si>
  <si>
    <t>Guidelines on the Release and Utilization of Tobacco Excise Tax Collections</t>
  </si>
  <si>
    <t>#DBM-214906960352</t>
  </si>
  <si>
    <t>Further Clarification on the Status of Appointment</t>
  </si>
  <si>
    <t>#DBM-461227820572</t>
  </si>
  <si>
    <t>General Appropriation act of 2017 with Breakdown of on different agencies</t>
  </si>
  <si>
    <t>#DBM-752307033435</t>
  </si>
  <si>
    <t>NOSCA for Additional Teacher Position at Jolo National High School</t>
  </si>
  <si>
    <t>#DBM-059595392842</t>
  </si>
  <si>
    <t>Medicines Procurement/Budget for the Philippines</t>
  </si>
  <si>
    <t>#DBM-658735667239</t>
  </si>
  <si>
    <t>Accounting for Budgetary Accounts</t>
  </si>
  <si>
    <t xml:space="preserve">Information requested is available at COA </t>
  </si>
  <si>
    <t>#DBM-814585984302</t>
  </si>
  <si>
    <t>Budget allocated for National Housing Authority from the year 2010 to 2017</t>
  </si>
  <si>
    <t>Requested for extension last June 21, 2017</t>
  </si>
  <si>
    <t>#DBM-144738821407</t>
  </si>
  <si>
    <t>National Expenditure Program (NEP) 2015 Actual</t>
  </si>
  <si>
    <t>#DBM-100773091775</t>
  </si>
  <si>
    <t>Local economy and overall economic activity in Molo</t>
  </si>
  <si>
    <t>Information requested is available at LGU Iloilo</t>
  </si>
  <si>
    <t>#DBM-932399478891</t>
  </si>
  <si>
    <t>Total Budget for Livelihood Programs and total budget spent (Local level)</t>
  </si>
  <si>
    <t>information requested is available at the LGU</t>
  </si>
  <si>
    <t>#DBM-835027268059</t>
  </si>
  <si>
    <t xml:space="preserve"> Budget proposal and allocation of schools in ST</t>
  </si>
  <si>
    <t>Information is already available online</t>
  </si>
  <si>
    <t>#DBM-592549694473</t>
  </si>
  <si>
    <t>Breakdown of Government Expenditure of Agriculture</t>
  </si>
  <si>
    <t>#DBM-715051094710</t>
  </si>
  <si>
    <t>Revised Organizational Structure and Staffing Standards for Government and Private Hospital</t>
  </si>
  <si>
    <t>#DBM-964320073139</t>
  </si>
  <si>
    <t>Total Budget of the Benefits received by the Pantawid Pamilyang Pilipino Program</t>
  </si>
  <si>
    <t>#DBM-126884915760</t>
  </si>
  <si>
    <t>TOTAL BUDGET ALLOCATION FOR SENIOR HIGH SCHOOL TEXTBOOKS</t>
  </si>
  <si>
    <t>Information requested is available at DEPED</t>
  </si>
  <si>
    <t>#DBM-185366282097</t>
  </si>
  <si>
    <t>Budget for automation in the Judiciary</t>
  </si>
  <si>
    <t>#DBM-563210466473</t>
  </si>
  <si>
    <t>Budget allocated for National Housing Authority from 2010 to 2017</t>
  </si>
  <si>
    <t>#DBM-157741670060</t>
  </si>
  <si>
    <t>FINANCIAL STATEMENT FOR THE PROPOSED AUTOMATION IN THE JUDICIARY</t>
  </si>
  <si>
    <t>#DBM-103462769440</t>
  </si>
  <si>
    <t>Taguig City Annual Budget and its Breakdown</t>
  </si>
  <si>
    <t>#DBM-729222772573</t>
  </si>
  <si>
    <t>Exact National Budget Allocation for Government Agencies and Departments this year</t>
  </si>
  <si>
    <t>#DBM-534951215761</t>
  </si>
  <si>
    <t>National Expenditure Program (NEP) 2016 Adjusted in Excel file</t>
  </si>
  <si>
    <t>#DBM-511633117542</t>
  </si>
  <si>
    <t>DBM NOSCA No. 0002016-02-023</t>
  </si>
  <si>
    <t>Information requested is available at PSHS Finance and Administrative Division</t>
  </si>
  <si>
    <t>#DBM-937750613188</t>
  </si>
  <si>
    <t>Iloilo City Supplemental Budget no. 6 2009 Review Letter</t>
  </si>
  <si>
    <t>no</t>
  </si>
  <si>
    <t>#DBM-067547297676</t>
  </si>
  <si>
    <t>Budget requests and allocations for programs and projects of Party list Representatives</t>
  </si>
  <si>
    <t>Request can be accessed, viewed and printed from the DBM website: www.dbm.gov.ph. Just click DBM Releases then choose PDAF.
However, the listings cover the year 2009 to 2013 only.</t>
  </si>
  <si>
    <t>#DBM-410656071700</t>
  </si>
  <si>
    <t>Utilization of Special Purpose Funds</t>
  </si>
  <si>
    <t>Information requested already available online</t>
  </si>
  <si>
    <t>#DBM-185133479647</t>
  </si>
  <si>
    <t>PDEA Perfomance-Based Bonus Fund</t>
  </si>
  <si>
    <t>#DBM-446537143548</t>
  </si>
  <si>
    <t>Budget of Dalaguete, Cebu under the Assistance to Disadvantaged Municipalities Program for 2017</t>
  </si>
  <si>
    <t>#DBM-919589072575</t>
  </si>
  <si>
    <t>Free Tuition 2017</t>
  </si>
  <si>
    <t>#DBM-381248091511</t>
  </si>
  <si>
    <t>Query for NOSCA of DOST JLSS in Region VI</t>
  </si>
  <si>
    <t>#DBM-630666028616</t>
  </si>
  <si>
    <t>Approval of the creation of NOSCA intended for DOST Scholar Graduate</t>
  </si>
  <si>
    <t>#DBM-639840199382</t>
  </si>
  <si>
    <t>NOSCA for JLSS-DOST scholars graduates</t>
  </si>
  <si>
    <t>#DBM-540103127662</t>
  </si>
  <si>
    <t>Budget Allocated to the Department of Health from 1992-2017</t>
  </si>
  <si>
    <t>#DBM-561615064789</t>
  </si>
  <si>
    <t>Taguig City Government allocated budget for Education</t>
  </si>
  <si>
    <t>#DBM-048026930553</t>
  </si>
  <si>
    <t>2004 Budget of Expenditures and Sources of Financing (BESF)</t>
  </si>
  <si>
    <t>Information requested is availableo online</t>
  </si>
  <si>
    <t>#DBM-403190085276</t>
  </si>
  <si>
    <t>NOSCA for the new position intended for DOST-JLSS Scholars for 2017</t>
  </si>
  <si>
    <t>#DBM-417237755839</t>
  </si>
  <si>
    <t>Budget and Fiscal Policy</t>
  </si>
  <si>
    <t>#DBM-480313360834</t>
  </si>
  <si>
    <t>Government Projects and Spending of Arellano District Barangay San Isidro, Surigao City</t>
  </si>
  <si>
    <t>Information requested is available at DPWH, DAR, LGU concerned, etc.</t>
  </si>
  <si>
    <t>#DBM-038833401800</t>
  </si>
  <si>
    <t>2018 IRA Allocation for District 4 Pangasinan</t>
  </si>
  <si>
    <t>Referred request to DBM RO I</t>
  </si>
  <si>
    <t>#DBM-223340879570</t>
  </si>
  <si>
    <t>List of all infrastructure projects under BOT and BLT</t>
  </si>
  <si>
    <t>#DBM-995362363550</t>
  </si>
  <si>
    <t>Index of Occupational Services, Position Titles and Salary Grades for Local Government</t>
  </si>
  <si>
    <t>#DBM-506965553317</t>
  </si>
  <si>
    <t>Budget Requested by the Key Housing Agencies</t>
  </si>
  <si>
    <t xml:space="preserve">Does not have the information requested. However, the budget allocated, as well as, the allotment released to the different housing agencies are provided in the Department of Budget and Management (DBM) website.  </t>
  </si>
  <si>
    <t>#DBM-749916550039</t>
  </si>
  <si>
    <t>The Gross Value Added on Education and Health</t>
  </si>
  <si>
    <t>#DBM-476185183892</t>
  </si>
  <si>
    <t>RATA Entitlement of OIC Designate</t>
  </si>
  <si>
    <t>#DBM-748961119693</t>
  </si>
  <si>
    <t>GAA FY 2006; 2004; 2001-1987</t>
  </si>
  <si>
    <t>#DBM-280799711376</t>
  </si>
  <si>
    <t>Loyalty Award</t>
  </si>
  <si>
    <t>#DBM-236148464280</t>
  </si>
  <si>
    <t>Anniversary Bonus</t>
  </si>
  <si>
    <t>#DBM-671287353536</t>
  </si>
  <si>
    <t>Priority Development Assistance Fund</t>
  </si>
  <si>
    <t>#DBM-123846346381</t>
  </si>
  <si>
    <t>2018 Proposed Education Budget for the Municipality of Pandi</t>
  </si>
  <si>
    <t>#DBM-470807806615</t>
  </si>
  <si>
    <t>Government Infrastructure Expenditure</t>
  </si>
  <si>
    <t>#DBM-206798482750</t>
  </si>
  <si>
    <t>Total budget allocated in Public Utilities</t>
  </si>
  <si>
    <t>Requested for additional info - we have not received a reply within the 60-day working period since the letter requesting for clarification was sent out, we regret to inform you that this request will be closed as of Jan 03, 2018.</t>
  </si>
  <si>
    <t>#DBM-057679047307</t>
  </si>
  <si>
    <t>Barangay Development Plan and Annual Investment Plan</t>
  </si>
  <si>
    <t>#DBM-531375497128</t>
  </si>
  <si>
    <t>Barangay Annual Planning and Budget</t>
  </si>
  <si>
    <t xml:space="preserve">Information requested is available at LGUs </t>
  </si>
  <si>
    <t>#DBM-096099104504</t>
  </si>
  <si>
    <t>Municapalities in Region 7</t>
  </si>
  <si>
    <t>#DBM-727747997607</t>
  </si>
  <si>
    <t>Barangay Development Plan, Annual Investment Plan and Budget</t>
  </si>
  <si>
    <t>#DBM-273629372577</t>
  </si>
  <si>
    <t>Details of Sectoral of Allocation of National Government Expenditure</t>
  </si>
  <si>
    <t>#DBM-515608185317</t>
  </si>
  <si>
    <t>Updates on Yolanda Funds</t>
  </si>
  <si>
    <t>#DBM-637849635172</t>
  </si>
  <si>
    <t>Total budget for Road safety program/project in the Philippines Yearly</t>
  </si>
  <si>
    <t>#DBM-249647738223</t>
  </si>
  <si>
    <t>Annual Investment Plan of the Municipality of Liloan</t>
  </si>
  <si>
    <t>#DBM-712866565479</t>
  </si>
  <si>
    <t>Budget allocation of Yolanda funds from INGOs</t>
  </si>
  <si>
    <t>#DBM-805824261100</t>
  </si>
  <si>
    <t>Partial Permanent Disability</t>
  </si>
  <si>
    <t>Information requested is available at SSS</t>
  </si>
  <si>
    <t>#DBM-170076939913</t>
  </si>
  <si>
    <t>Latest Approved OSSP of SANWAD</t>
  </si>
  <si>
    <t>#DBM-805414069048</t>
  </si>
  <si>
    <t>National Expenditure Program 1994-2016 Excel File</t>
  </si>
  <si>
    <t>#DBM-762818077308</t>
  </si>
  <si>
    <t>Budget allotment for Infrastructure development in the Philippines</t>
  </si>
  <si>
    <t>#DBM-507767034256</t>
  </si>
  <si>
    <t>UPDATED/LATEST version of the "Organizational Structure and Staffing Standards for Govt Hospitals"</t>
  </si>
  <si>
    <t>Information requested is available online</t>
  </si>
  <si>
    <t>#DBM-815298073938</t>
  </si>
  <si>
    <t>General Provision of GAA 2018</t>
  </si>
  <si>
    <t>#DBM-668040881920</t>
  </si>
  <si>
    <t>Information requested is under the list of exception</t>
  </si>
  <si>
    <t>#DBM-104816536327</t>
  </si>
  <si>
    <t>Updated, Revised Index of Occupational Services, Position Titles and Salary Grades (not LBC No. 61)</t>
  </si>
  <si>
    <t>#DBM-095975881407</t>
  </si>
  <si>
    <t>Internal Revenue Allotment of Provinces</t>
  </si>
  <si>
    <t>#DBM-020465420009</t>
  </si>
  <si>
    <t>NG Disbursement Performance Report November 2018</t>
  </si>
  <si>
    <t>#DBM-447028464264</t>
  </si>
  <si>
    <t>IRA of ARMM, year 2017</t>
  </si>
  <si>
    <t>#DBM-944073603742</t>
  </si>
  <si>
    <t>Breakdown of the Approved 2018 National Budget</t>
  </si>
  <si>
    <t>#DBM-120058420839</t>
  </si>
  <si>
    <t>Infrastructure Spending (Philippines, DPWH, DOTr)</t>
  </si>
  <si>
    <t>#DBM-435213773079</t>
  </si>
  <si>
    <t>Status of RA 7171 Magsingal,Ilocos Sur</t>
  </si>
  <si>
    <t>#DBM-652486531506</t>
  </si>
  <si>
    <t>Breakdown of Approved 2017 National Budget</t>
  </si>
  <si>
    <t>#DBM-610514962748</t>
  </si>
  <si>
    <t>Budget of Expenditures and Sources of Financing (BESF)</t>
  </si>
  <si>
    <t>#DBM-516647538109</t>
  </si>
  <si>
    <t>Resending of request for documents submitted by LGUs to DBM in adherence to DBM Local Budget Memoran</t>
  </si>
  <si>
    <t>#DBM-209332335545</t>
  </si>
  <si>
    <t>Updated, Revised Index of Occupational Services, Position Titles and Salary Grades</t>
  </si>
  <si>
    <t>#DBM-602539947161</t>
  </si>
  <si>
    <t>Feb 2018 Sen Trillanes USA trip expenses</t>
  </si>
  <si>
    <t xml:space="preserve">DBM does not have the information requested. </t>
  </si>
  <si>
    <t>#DBM-215740375751</t>
  </si>
  <si>
    <t>Salary grade schedule for occupational health services</t>
  </si>
  <si>
    <t>#DBM-653796958967</t>
  </si>
  <si>
    <t>Pbb result of 2016-2017</t>
  </si>
  <si>
    <t>#DBM-098621121193</t>
  </si>
  <si>
    <t>BUDGET AND EXPENSES OF BARANGAY TAGBIBI HINDANG LEYTE</t>
  </si>
  <si>
    <t>#DBM-742648657674</t>
  </si>
  <si>
    <t>Barangay Development Plan, Annual Investment Plan and Budget in Valenzuela city</t>
  </si>
  <si>
    <t>#DBM-621397726930</t>
  </si>
  <si>
    <t>Government Infrastructure Expenditure in the Philippines</t>
  </si>
  <si>
    <t>#DBM-760241464187</t>
  </si>
  <si>
    <t>Yearly Budget of the Department of Environment and Natural Resources</t>
  </si>
  <si>
    <t>#DBM-342276961884</t>
  </si>
  <si>
    <t>Budget and timeline approved for Dona Marta Health Center in Pasay</t>
  </si>
  <si>
    <t>#DBM-812761512550</t>
  </si>
  <si>
    <t>AIP form no. 3 and 7</t>
  </si>
  <si>
    <t>#DBM-383249521961</t>
  </si>
  <si>
    <t>Proposed national budget</t>
  </si>
  <si>
    <t>#DBM-548507376648</t>
  </si>
  <si>
    <t>2018 IRA for Barangay - Cavite</t>
  </si>
  <si>
    <t>Information requested already available online at the DBM Website.</t>
  </si>
  <si>
    <t>#DBM-527699061434</t>
  </si>
  <si>
    <t>Public and External Debt as well as interest rates</t>
  </si>
  <si>
    <t>#DBM-098352311608</t>
  </si>
  <si>
    <t>IRA of per province (ALL) from 2010-2015</t>
  </si>
  <si>
    <t>#DBM-227893312982</t>
  </si>
  <si>
    <t>Status of Payment of Foreign Loans</t>
  </si>
  <si>
    <t>Referred request to BTRs website</t>
  </si>
  <si>
    <t>#DBM-705679486495</t>
  </si>
  <si>
    <t>Notice of Cash Allocation</t>
  </si>
  <si>
    <t>#DBM-169687901080</t>
  </si>
  <si>
    <t>Infrastructure Spending (by Region), 1990-2016</t>
  </si>
  <si>
    <t>#DBM-613626399037</t>
  </si>
  <si>
    <t>International Criminal Court Contributions</t>
  </si>
  <si>
    <t>#DBM-627640866510</t>
  </si>
  <si>
    <t>REVISED INDEX OF OCCUPATIONAL SERVICES POSITION TITLES AND SALARY GRADES(IOS) IN THE LOCAL GOVERNMENT</t>
  </si>
  <si>
    <t>#DBM-268578239445</t>
  </si>
  <si>
    <t>Sample of Notice of Cash Allocation</t>
  </si>
  <si>
    <t>#DBM-595099544014</t>
  </si>
  <si>
    <t>Notice of cash allocation</t>
  </si>
  <si>
    <t>#DBM-562946323333</t>
  </si>
  <si>
    <t>budget allocation and expenditure for each SUCs for the past 5 years</t>
  </si>
  <si>
    <t>#DBM-978636921816</t>
  </si>
  <si>
    <t>Revised Index of Occupational Services, Position Titles and Salary Grades in the Local Government</t>
  </si>
  <si>
    <t>#DBM-307409525363</t>
  </si>
  <si>
    <t>BESF B.5. Infrastructure Outlays Provincial Breakdown</t>
  </si>
  <si>
    <t>#DBM-246054823949</t>
  </si>
  <si>
    <t>latest issuance of anniversary bonus for LGU</t>
  </si>
  <si>
    <t>#DBM-042736053021</t>
  </si>
  <si>
    <t>Report on Fund Utilization and Status of Program/Project Implementation of certain LGUs</t>
  </si>
  <si>
    <t>#DBM-062196190060</t>
  </si>
  <si>
    <t>Pasig River Ferry</t>
  </si>
  <si>
    <t>#DBM-687624744471</t>
  </si>
  <si>
    <t>Infrastructure &amp; social services spending in NCR, CALABARZON, Central Luzon</t>
  </si>
  <si>
    <t>#DBM-433532462696</t>
  </si>
  <si>
    <t>DBM Budget CL No. 2007-6</t>
  </si>
  <si>
    <t>#DBM-967784126969</t>
  </si>
  <si>
    <t>PDAF Allocation of 1st District Norther Samar Former Congressman Harlin Abayon</t>
  </si>
  <si>
    <t>#DBM-117003859658</t>
  </si>
  <si>
    <t>approval on the release of rice allowance for PHILHEALTh personnel for the year 2018</t>
  </si>
  <si>
    <t>Office does not have the information requested. Referred to GCG for GOCCs</t>
  </si>
  <si>
    <t>#DBM-761840294069</t>
  </si>
  <si>
    <t>Index of oxcupational services, position titles and salary grades</t>
  </si>
  <si>
    <t>#DBM-281273391766</t>
  </si>
  <si>
    <t>mining excise tax and royalty fees</t>
  </si>
  <si>
    <t>#DBM-696055373186</t>
  </si>
  <si>
    <t>Contact Numbers of PHILGEPS</t>
  </si>
  <si>
    <t>Request acted upon per reply of Sir Vinzon Manansala</t>
  </si>
  <si>
    <t>#DBM-003989517400</t>
  </si>
  <si>
    <t>approbed position and compensation for research and extension positions for level 2 state colleges</t>
  </si>
  <si>
    <t>Request already availble in the DBM Website</t>
  </si>
  <si>
    <t>#DBM-028454263205</t>
  </si>
  <si>
    <t>General Appropriations Act of 2018 Special Provisions</t>
  </si>
  <si>
    <t>Info already available online</t>
  </si>
  <si>
    <t xml:space="preserve">#DBM-234736614922 </t>
  </si>
  <si>
    <t>2017 Year End Report of DBM</t>
  </si>
  <si>
    <t>#DBM-892353656356</t>
  </si>
  <si>
    <t>Internal Revenue Allotment</t>
  </si>
  <si>
    <t>#DBM-769185543975</t>
  </si>
  <si>
    <t>Official Budget of Project NOAH</t>
  </si>
  <si>
    <t>#DBM-687267743023</t>
  </si>
  <si>
    <t>Copies of SAROs</t>
  </si>
  <si>
    <t>Request for extension. Completed date: August 6, 2018</t>
  </si>
  <si>
    <t>#DBM-370943473050</t>
  </si>
  <si>
    <t>PDAF and VILP Releases</t>
  </si>
  <si>
    <t>#DBM-653211435850</t>
  </si>
  <si>
    <t>Salary Schedule followed by all LGUs (municipality, city, province)</t>
  </si>
  <si>
    <t>Referred request to CSC</t>
  </si>
  <si>
    <t>#DBM-579423848485</t>
  </si>
  <si>
    <t>Year end report of DBM</t>
  </si>
  <si>
    <t>#DBM-612318417222</t>
  </si>
  <si>
    <t>Projects during the Aquino Administration</t>
  </si>
  <si>
    <t>#DBM-708191282653</t>
  </si>
  <si>
    <t>Executive Branch Itemized Expenses for Year 2016-2017</t>
  </si>
  <si>
    <t>#DBM-951812219796</t>
  </si>
  <si>
    <t>Internal Revenue Allotment (IRA) Allocation and Computation</t>
  </si>
  <si>
    <t>#DBM-918447446732</t>
  </si>
  <si>
    <t>Budget Circulars / Executive Orders / Administrative Orders</t>
  </si>
  <si>
    <t>#DBM-022161047696</t>
  </si>
  <si>
    <t>IRA of Tagbina, Surigao del Sur</t>
  </si>
  <si>
    <t>#DBM-866390768432</t>
  </si>
  <si>
    <t>IRA of Bulihan, Malvar, Batangas</t>
  </si>
  <si>
    <t>#DBM-099547029632</t>
  </si>
  <si>
    <t>New Pasig River Ferry System Masterplan</t>
  </si>
  <si>
    <t>#DBM-486312193345</t>
  </si>
  <si>
    <t>Budget of Expenditures and Sources of Financing (BESF) 1992-2000</t>
  </si>
  <si>
    <t>#DBM-557304249013</t>
  </si>
  <si>
    <t>Barangay Budget for Ligid-Tipas (District I - Taguig)</t>
  </si>
  <si>
    <t>#DBM-033814917326</t>
  </si>
  <si>
    <t>#DBM-815931225053</t>
  </si>
  <si>
    <t>Follow up on my platinum update</t>
  </si>
  <si>
    <t>#DBM-888896036169</t>
  </si>
  <si>
    <t>SAAOB</t>
  </si>
  <si>
    <t>Ongoing</t>
  </si>
  <si>
    <t>#DBM-577075436486</t>
  </si>
  <si>
    <t>Shares of Tobacco Exscise Tax (R.A 7171)</t>
  </si>
  <si>
    <t>#DBM-374572456825</t>
  </si>
  <si>
    <t>Functions of the different Divisions under the Organizational Chart</t>
  </si>
  <si>
    <t>#DBM-620202480826</t>
  </si>
  <si>
    <t>CHED-DBM Joint Circular No. 1, s. 2004</t>
  </si>
  <si>
    <t>Request sent through email - july 24, 2018</t>
  </si>
  <si>
    <t>#DBM-050352056394</t>
  </si>
  <si>
    <t>Data used for IRA computation</t>
  </si>
  <si>
    <t>Information already available online and raw data is under the list of exception</t>
  </si>
  <si>
    <t>#DBM-222888991002</t>
  </si>
  <si>
    <t>Financial Proposals of Stradcom</t>
  </si>
  <si>
    <t>#DBM-778496765761</t>
  </si>
  <si>
    <t>Government fund utilization report</t>
  </si>
  <si>
    <t>#DBM-242959486040</t>
  </si>
  <si>
    <t>SARO No. A-13-01134</t>
  </si>
  <si>
    <t>#DBM-683445367876</t>
  </si>
  <si>
    <t>Budget expenditures and balance appropriations</t>
  </si>
  <si>
    <t>Referred request to LGU</t>
  </si>
  <si>
    <t>#DBM-389679586800</t>
  </si>
  <si>
    <t>Salary of Elected Local Officials</t>
  </si>
  <si>
    <t>#DBM-619351751885</t>
  </si>
  <si>
    <t>NOSCA for DOST-JLSS scholar graduates</t>
  </si>
  <si>
    <t>Referred request to DBM ROIII</t>
  </si>
  <si>
    <t>#DBM-043786762184</t>
  </si>
  <si>
    <t>Total Appropriations, Adjustments, Adjusted Appropriations, Allotments, Obligation, Disbursements</t>
  </si>
  <si>
    <t>Information already available online and at the DBM Library</t>
  </si>
  <si>
    <t>#DBM-610230229771</t>
  </si>
  <si>
    <t>Updated Index of Occupational Services (IOS)</t>
  </si>
  <si>
    <t>Still finalizing the IOS</t>
  </si>
  <si>
    <t>#DBM-712991325527</t>
  </si>
  <si>
    <t>NOSCA for DOST jlss scholar graduates</t>
  </si>
  <si>
    <t>Referred request to DBM Regional Offices</t>
  </si>
  <si>
    <t>#DBM-556480382826</t>
  </si>
  <si>
    <t>NG Obligations and Disbursements</t>
  </si>
  <si>
    <t>#DBM-032468566839</t>
  </si>
  <si>
    <t>Certification of the Existence of the Positions</t>
  </si>
  <si>
    <t>#DBM-652746540781</t>
  </si>
  <si>
    <t>Financial Proposals of Smartmatic</t>
  </si>
  <si>
    <t>Referred request to ComElec-Finance Service</t>
  </si>
  <si>
    <t>#DBM-787512803930</t>
  </si>
  <si>
    <t>Referred request to LGUs</t>
  </si>
  <si>
    <t>#DBM-764133443012</t>
  </si>
  <si>
    <t>Government Expenditures</t>
  </si>
  <si>
    <t>#DBM-325912399966</t>
  </si>
  <si>
    <t>Updated Index of Occupational Services, Position Titles, &amp; Salary Grades</t>
  </si>
  <si>
    <t>#DBM-824065003601</t>
  </si>
  <si>
    <t>NOSCA for JLSS Scholar-Graduates (Batch 2018)</t>
  </si>
  <si>
    <t>Referred request to DEPED</t>
  </si>
  <si>
    <t>#DBM-486223839195</t>
  </si>
  <si>
    <t>New Salary and salary grades in the Philippine National Police</t>
  </si>
  <si>
    <t>#DBM-204243257068</t>
  </si>
  <si>
    <t>Earmarking of TRAIN Law</t>
  </si>
  <si>
    <t>Referred request to DOF</t>
  </si>
  <si>
    <t>#DBM-393180673360</t>
  </si>
  <si>
    <t>SAROs for DAP funded projects Senator Franklin Drilon</t>
  </si>
  <si>
    <t>Request under litigation (exemption)</t>
  </si>
  <si>
    <t>#DBM-699600614858</t>
  </si>
  <si>
    <t>SAROs for DAP funded projects Gov. Arthur Defensor</t>
  </si>
  <si>
    <t>#DBM-816190589476</t>
  </si>
  <si>
    <t>Internal Revenue Allotment per LGU for the year 2019</t>
  </si>
  <si>
    <t>Reply sent via email</t>
  </si>
  <si>
    <t>#DBM-311036094715</t>
  </si>
  <si>
    <t>Internal Revenue Allotment for Tabialan Banguingui Sulu</t>
  </si>
  <si>
    <t>#DBM-781510394839</t>
  </si>
  <si>
    <t>Annual Budget and Expenditures of Energy Sector</t>
  </si>
  <si>
    <t>#DBM-076885259780</t>
  </si>
  <si>
    <t>Budget for Barangays</t>
  </si>
  <si>
    <t>#DBM-511901517773</t>
  </si>
  <si>
    <t>Infrastructure Projects in the Philippines</t>
  </si>
  <si>
    <t>#DBM-689665043643</t>
  </si>
  <si>
    <t>Inflation rate from Marcos to Aquino</t>
  </si>
  <si>
    <t>Referred request to BSP</t>
  </si>
  <si>
    <t>#DBM-103558385008</t>
  </si>
  <si>
    <t>Expediture by Economic Category (% of GDP) updated</t>
  </si>
  <si>
    <t>#DBM-331918024568</t>
  </si>
  <si>
    <t>Budget for Jails</t>
  </si>
  <si>
    <t>#DBM-356681462571</t>
  </si>
  <si>
    <t>Annual spending in basic education in provincial and regional levels</t>
  </si>
  <si>
    <t>referred requestto DEPED</t>
  </si>
  <si>
    <t>#DBM-578819991597</t>
  </si>
  <si>
    <t>Pasig River Ferry Service Ridership Statistics</t>
  </si>
  <si>
    <t>Referred request to MMDA</t>
  </si>
  <si>
    <t>#DBM-442519718108</t>
  </si>
  <si>
    <t>Updated, Revised Index of Occupational Services, Position Titles</t>
  </si>
  <si>
    <t>#DBM-071928851475</t>
  </si>
  <si>
    <t>GAD budget allocation and utilization from year 1995 to 2018</t>
  </si>
  <si>
    <t>Referred request to PCW</t>
  </si>
  <si>
    <t>#DBM-249325148049</t>
  </si>
  <si>
    <t>Registered Suppliers of PhilGEPS, Publication of Invitation to Bid</t>
  </si>
  <si>
    <t>Denied</t>
  </si>
  <si>
    <t>The date of last reply from DM is not shown in the thread</t>
  </si>
  <si>
    <t>#DBM-792745209039</t>
  </si>
  <si>
    <t>RPT Collection Management Assessment Tool for Local Government</t>
  </si>
  <si>
    <t>Refer req to DOF-BLGF</t>
  </si>
  <si>
    <t>#DBM-017268732167</t>
  </si>
  <si>
    <t>NOSCA FOLLOW UP</t>
  </si>
  <si>
    <t>Refer req to DepEd</t>
  </si>
  <si>
    <t>#DBM-831667420011</t>
  </si>
  <si>
    <t>latest index of occupational services position titles and salary grades</t>
  </si>
  <si>
    <t>#DBM-249287727541</t>
  </si>
  <si>
    <t>organizational chart, salary and position in mall or shopping center and hotel industry</t>
  </si>
  <si>
    <t>Wrong agency</t>
  </si>
  <si>
    <t>#DBM-474438296319</t>
  </si>
  <si>
    <t>Enhanced Revised Organizational Structure and Staffing Standards for SUCs</t>
  </si>
  <si>
    <t>#DBM-049406326916</t>
  </si>
  <si>
    <t>NOSCA FOR JLSS 2018 Graduate</t>
  </si>
  <si>
    <t>#DBM-397143321877</t>
  </si>
  <si>
    <t>barangay budget IRA of 2018</t>
  </si>
  <si>
    <t>#DBM-694779533969</t>
  </si>
  <si>
    <t>Breakdown of government disbursements/expenses</t>
  </si>
  <si>
    <t>#DBM-823833517215</t>
  </si>
  <si>
    <t>Efficiency of Philippine Public Basic Education</t>
  </si>
  <si>
    <t>#DBM-443307599512</t>
  </si>
  <si>
    <t>Process for Releasing of Contingency Fund for FY-2018</t>
  </si>
  <si>
    <t>#DBM-825169038269</t>
  </si>
  <si>
    <t>NOSCA for DOST-JLSS Scholar-graduate Batch 2018</t>
  </si>
  <si>
    <t>Wrong agency (DepEd)</t>
  </si>
  <si>
    <t>#DBM-868594062218</t>
  </si>
  <si>
    <t>Item/NOSCA for DOST scholar-graduates</t>
  </si>
  <si>
    <t>#DBM-135338296968</t>
  </si>
  <si>
    <t>2017 building and structures rental expenses of all Government Offices in Metro Manila</t>
  </si>
  <si>
    <t>Wrong agency (COA)</t>
  </si>
  <si>
    <t>#DBM-783776918369</t>
  </si>
  <si>
    <t>Referred to DBM ROIII</t>
  </si>
  <si>
    <t>#DBM-169216531160</t>
  </si>
  <si>
    <t>Internal Operating Budget of LRTA (LRT Line 2 Project)</t>
  </si>
  <si>
    <t>REFERRED TO DOTr</t>
  </si>
  <si>
    <t>#DBM-532457132109</t>
  </si>
  <si>
    <t>Annual Appropriation and Expenditure/Obligation per Province and Region from 2000 to Present</t>
  </si>
  <si>
    <t>#DBM-508188092903</t>
  </si>
  <si>
    <t>Alternative Livelihood Programs for Tobacco Farmers</t>
  </si>
  <si>
    <t>Requested for extension</t>
  </si>
  <si>
    <t>#DBM-201209307620</t>
  </si>
  <si>
    <t>Proof of Fund Download/Payment of the Proportionate Share of the Nat'l Govt. for TLB</t>
  </si>
  <si>
    <t>No date of action</t>
  </si>
  <si>
    <t>#DBM-740685056437</t>
  </si>
  <si>
    <t>Internal revenue of Old Panamao as of 2018</t>
  </si>
  <si>
    <t>#DBM-085721402032</t>
  </si>
  <si>
    <t>Statistics on Government Employees</t>
  </si>
  <si>
    <t>#DBM-391778610236</t>
  </si>
  <si>
    <t>Statistics on Non-Permanent Government Employees</t>
  </si>
  <si>
    <t>#DBM-630460638243</t>
  </si>
  <si>
    <t>Internal revenue of 47 Barangay of Roxas City as of 2018</t>
  </si>
  <si>
    <t>#DBM-770334889434</t>
  </si>
  <si>
    <t>Attached letter response to prior request with ticket #DBM-201209307620</t>
  </si>
  <si>
    <t>#DBM-904403056215</t>
  </si>
  <si>
    <t>RA 7171 and RA 8240 shares and expenditure of La Union, Ilocos Sur, Ilocos Norte, Cagayan &amp; Isabela</t>
  </si>
  <si>
    <t>#DBM-127701011857</t>
  </si>
  <si>
    <t>Annual National Budget Share per Region (FY 2000-2018)</t>
  </si>
  <si>
    <t>#DBM-699610473943</t>
  </si>
  <si>
    <t>Joint Circular of DBM, CSC and COA</t>
  </si>
  <si>
    <t>#DBM-205290422583</t>
  </si>
  <si>
    <t>Certification of the Existence of the position: Chief Executive Officer</t>
  </si>
  <si>
    <t>#DBM-664166634342</t>
  </si>
  <si>
    <t>Travelling Expenses</t>
  </si>
  <si>
    <t>#DBM-146377905430</t>
  </si>
  <si>
    <t>MRT3 Buyout Proposal</t>
  </si>
  <si>
    <t>#DBM-046754583240</t>
  </si>
  <si>
    <t>Research and Development of Philippines in Manufacturing - EXPENDITURES</t>
  </si>
  <si>
    <t>#DBM-114959441240</t>
  </si>
  <si>
    <t>DBM BC 2001-02</t>
  </si>
  <si>
    <t>No proper identification</t>
  </si>
  <si>
    <t>#DBM-161705527068</t>
  </si>
  <si>
    <t>DBM BC No. 2001-02</t>
  </si>
  <si>
    <t>#DBM-968515219900</t>
  </si>
  <si>
    <t>PDAF Full dataset</t>
  </si>
  <si>
    <t>Request under list of exemption</t>
  </si>
  <si>
    <t>#DBM-057330358093</t>
  </si>
  <si>
    <t>Budget Allocation for Education</t>
  </si>
  <si>
    <t>#DBM-861712047324</t>
  </si>
  <si>
    <t>Information already available online and some info referred to DEPED-OSEC</t>
  </si>
  <si>
    <t>#DBM-616585540214</t>
  </si>
  <si>
    <t>increase of salary</t>
  </si>
  <si>
    <t>information already available online</t>
  </si>
  <si>
    <t>#DBM-207113126243</t>
  </si>
  <si>
    <t>Loan Agreement between France and Philippines on Tulay ng Pangulo Para sa kaunlarang Pang-Agraryo</t>
  </si>
  <si>
    <t>#DBM-251795250377</t>
  </si>
  <si>
    <t>Incremental Revenues Allocated to Tobacco-Growing Provinces under Republic Act Nos. 7171 and 8240</t>
  </si>
  <si>
    <t>#DBM-328781035205</t>
  </si>
  <si>
    <t>The 2015-2019 National Disaster risk reduction managament fund of Pasay City and Makati City</t>
  </si>
  <si>
    <t>#DBM-842905903973</t>
  </si>
  <si>
    <t>Government spending and tax revenue</t>
  </si>
  <si>
    <t>for clarification</t>
  </si>
  <si>
    <t>#DBM-387646359306</t>
  </si>
  <si>
    <t>2019 IRA Per City</t>
  </si>
  <si>
    <t>#DBM-754792613138</t>
  </si>
  <si>
    <t>Deficit Spending and Debt Financing in the Philippines</t>
  </si>
  <si>
    <t>#DBM-819930949414</t>
  </si>
  <si>
    <t>2019 Government Directory in excel form</t>
  </si>
  <si>
    <t>#DBM-729195922971</t>
  </si>
  <si>
    <t>2019 Budget</t>
  </si>
  <si>
    <t>#DBM-828690590286</t>
  </si>
  <si>
    <t>The Public Management Assessment Report (PFMAR) covering Fys 2015-2017</t>
  </si>
  <si>
    <t>#DBM-047380730684</t>
  </si>
  <si>
    <t>Climate Expenditure in the Philippines</t>
  </si>
  <si>
    <t>Wrong agency. Referred to Climate Change Commission</t>
  </si>
  <si>
    <t>#DBM-245681184231</t>
  </si>
  <si>
    <t>Build Build Build Program Opportunities for Investment</t>
  </si>
  <si>
    <t>Information already available online.</t>
  </si>
  <si>
    <t>#DBM-408173536172</t>
  </si>
  <si>
    <t>National Budget Circular No. 75</t>
  </si>
  <si>
    <t>Requested for additional information</t>
  </si>
  <si>
    <t>#DBM-896255412979</t>
  </si>
  <si>
    <t>Government Spending in Education</t>
  </si>
  <si>
    <t>#DBM-553662768272</t>
  </si>
  <si>
    <t>Representation and Transportation Allowances</t>
  </si>
  <si>
    <t>#DBM-234186578332</t>
  </si>
  <si>
    <t>IOS for LGUs</t>
  </si>
  <si>
    <t>Information already available online. Referred to CSC</t>
  </si>
  <si>
    <t>#DBM-710519440258</t>
  </si>
  <si>
    <t>Fiscal Data of Cities and Municipalities (1980-1991)</t>
  </si>
  <si>
    <t>Invited to visit the DBM-Library since the requested data is available there.</t>
  </si>
  <si>
    <t>#DBM-035872406022</t>
  </si>
  <si>
    <t>#DBM-363913376597</t>
  </si>
  <si>
    <t>JLSS Scholar Graduate update</t>
  </si>
  <si>
    <t>Request already acted upon re 3rd batch of DOST-SEI</t>
  </si>
  <si>
    <t>#DBM-292900672829</t>
  </si>
  <si>
    <t>Detail of Internal Revenue Allotment per City/Municipality</t>
  </si>
  <si>
    <t>Information already availbale online</t>
  </si>
  <si>
    <t>#DBM-850014983327</t>
  </si>
  <si>
    <t>Total national income</t>
  </si>
  <si>
    <t>#DBM-035163243162</t>
  </si>
  <si>
    <t>National Government Expenditure for 2014-2018</t>
  </si>
  <si>
    <t>#DBM-344840556739</t>
  </si>
  <si>
    <t>1. National Government Expenditure for Education and Health 2014-2018</t>
  </si>
  <si>
    <t>#DBM-010841606650</t>
  </si>
  <si>
    <t>GUIDELINES PS LIMITATIONS ON WAIVED ITEMS</t>
  </si>
  <si>
    <t>#DBM-695487948311</t>
  </si>
  <si>
    <t>Philippine Budget Allocation (200-2019)</t>
  </si>
  <si>
    <t>#DBM-585327605565</t>
  </si>
  <si>
    <t>2019 General Appropriations Act, as signed by the President</t>
  </si>
  <si>
    <t xml:space="preserve"> the proposed 2019 General Appropriations Act (GAA) has not yet been signed by the President.</t>
  </si>
  <si>
    <t>#DBM-343974428526</t>
  </si>
  <si>
    <t>Land Area of Selected Cities and Municipalities</t>
  </si>
  <si>
    <t>Referred to DENR-LMB</t>
  </si>
  <si>
    <t>#DBM-113539795044</t>
  </si>
  <si>
    <t>REVISED IOS IN THE LOCAL GOVERNMENT</t>
  </si>
  <si>
    <t>#DBM-779652142601</t>
  </si>
  <si>
    <t>Government Expenditure</t>
  </si>
  <si>
    <t>#DBM-329976120465</t>
  </si>
  <si>
    <t>Summary of Final Government Expenditures per Administration</t>
  </si>
  <si>
    <t>#DBM-456996887627</t>
  </si>
  <si>
    <t>Infrastructure Spending of Quezon City</t>
  </si>
  <si>
    <t>#DBM-095451964528</t>
  </si>
  <si>
    <t>Macroeconomic Projections</t>
  </si>
  <si>
    <t>Referrred to NEDA</t>
  </si>
  <si>
    <t>#DBM-576860005569</t>
  </si>
  <si>
    <t>Question on plantilla positions for procurement functions</t>
  </si>
  <si>
    <t>#DBM-589358211998</t>
  </si>
  <si>
    <t>Priority Development Assistance Fund disbursed to Ako Bicol Political Party from 2010 to 2013</t>
  </si>
  <si>
    <t>under exception</t>
  </si>
  <si>
    <t>#DBM-448690565366</t>
  </si>
  <si>
    <t>Internal revenue allotment of Sierra Bullones Bohol</t>
  </si>
  <si>
    <t>#DBM-474517929096</t>
  </si>
  <si>
    <t>The Internal Revenue Allotment (IRA) of Provinces/Cities/Municipalities</t>
  </si>
  <si>
    <t>#DBM-831353548955</t>
  </si>
  <si>
    <t>National Government Disbursement Performance</t>
  </si>
  <si>
    <t>#DBM-563014593068</t>
  </si>
  <si>
    <t>General Appropriations Act of 2019</t>
  </si>
  <si>
    <t>#DBM-005611711273</t>
  </si>
  <si>
    <t>Requesting agency explanation on SK Budget</t>
  </si>
  <si>
    <t>#DBM-820550745527</t>
  </si>
  <si>
    <t>2019 General Appropriations Act</t>
  </si>
  <si>
    <t>#DBM-120029772159</t>
  </si>
  <si>
    <t>DBM-COA-CSC JOINT CIRCULAR NO. 1 SERIES OF 2017 AND DBM-COA-CSC JOINT CIRCULAR NO. 1 SERIES OF 20178</t>
  </si>
  <si>
    <t>#DBM-118216682760</t>
  </si>
  <si>
    <t>Qualification Standard of Management Information Systems Analyst for CAtegory C of Local WD</t>
  </si>
  <si>
    <t>referred to CSC</t>
  </si>
  <si>
    <t>#DBM-566497216701</t>
  </si>
  <si>
    <t>#DBM-430405742724</t>
  </si>
  <si>
    <t>Inquiry on the Correct Computation of Honoraria under DBM Budget Circular 2007-1</t>
  </si>
  <si>
    <t>#DBM-109432351681</t>
  </si>
  <si>
    <t>Inquiry on Budget Circular Release Date for the Disbursement and Use of 2019 National Budget</t>
  </si>
  <si>
    <t>info available online</t>
  </si>
  <si>
    <t>#DBM-055473450220</t>
  </si>
  <si>
    <t>DBM Budget Circular 2003-5 dated September 26, 2003</t>
  </si>
  <si>
    <t>ISSUANCE SENT TO EMAIL PROVIDED</t>
  </si>
  <si>
    <t>#DBM-088773748017</t>
  </si>
  <si>
    <t>Annual Budget and Expenses of Tres Cruses, Tanza, Cavite</t>
  </si>
  <si>
    <t>refer to LGU concerned</t>
  </si>
  <si>
    <t>#DBM-660461720062</t>
  </si>
  <si>
    <t>Annual Budget and Annual Budget per Capita of each City/Municipality in NCR (2015-2018)</t>
  </si>
  <si>
    <t>#DBM-702464954516</t>
  </si>
  <si>
    <t>Budget allotted for the salary of teachers in the country</t>
  </si>
  <si>
    <t>#DBM-364393061491</t>
  </si>
  <si>
    <t>REFER TO DBM-ROIII</t>
  </si>
  <si>
    <t>#DBM-449277080005</t>
  </si>
  <si>
    <t>CHED and DBM Joint Circular No. 1, 2004</t>
  </si>
  <si>
    <t>#DBM-697078717908</t>
  </si>
  <si>
    <t>#DBM-885442183794</t>
  </si>
  <si>
    <t>Inquiries/Clarification on EO No. 77</t>
  </si>
  <si>
    <t>#DBM-370609521136</t>
  </si>
  <si>
    <t>FY IRA of Local Barangasy in Metro Manila</t>
  </si>
  <si>
    <t>#DBM-131940848419</t>
  </si>
  <si>
    <t>National Budget Circular 407 May 12, 2019</t>
  </si>
  <si>
    <t>#DBM-979428594299</t>
  </si>
  <si>
    <t>BC No. 2003-5 (Prescribing Guidelines on the Grant of Honoraria to Government Personnel for FY 2003</t>
  </si>
  <si>
    <t>#DBM-701142811833</t>
  </si>
  <si>
    <t>#DBM-563038472069</t>
  </si>
  <si>
    <t>Yearly budget/appropriation of Philippine government from 1990-2018</t>
  </si>
  <si>
    <t>#DBM-270738224516</t>
  </si>
  <si>
    <t>DBM And CHED Joint Circular No. 1, 2004 dated July 21, 2004</t>
  </si>
  <si>
    <t>#DBM-082066669288</t>
  </si>
  <si>
    <t xml:space="preserve">Request for a copy of DBM-DOH-PHIC Joint Circular No. 1 which was issued in relation to Administrative Order No. 402 s 1998 </t>
  </si>
  <si>
    <t>#DBM-930649536389</t>
  </si>
  <si>
    <t>Budget Circular 2003-5</t>
  </si>
  <si>
    <t>#DBM-330750960528</t>
  </si>
  <si>
    <t>Allowances and Incentives applicable for lgu's</t>
  </si>
  <si>
    <t>#DBM-739652418770</t>
  </si>
  <si>
    <t>NBC 461</t>
  </si>
  <si>
    <t>#DBM-381139411189</t>
  </si>
  <si>
    <t>RATA for Elected Officials</t>
  </si>
  <si>
    <t>#DBM-166037078967</t>
  </si>
  <si>
    <t>study on the benchmarking on the salary of teachers and other government personnel</t>
  </si>
  <si>
    <t>#DBM-439586712692</t>
  </si>
  <si>
    <t>Annual Investment Plan and Barangay Development Plan</t>
  </si>
  <si>
    <t>#DBM-384859229347</t>
  </si>
  <si>
    <t>Internal Revenue Allotment (IRA) for Brgy. Del Rosario in Uson, Masbate from 2010-2019</t>
  </si>
  <si>
    <t>#DBM-123356713860</t>
  </si>
  <si>
    <t>DBM-DOH Joint Circular No. 1 s.2012 on the Magna Carta for Paublic Health Worker</t>
  </si>
  <si>
    <t>#DBM-058037416479</t>
  </si>
  <si>
    <t>National Expenditure Program FY 2006</t>
  </si>
  <si>
    <t>#DBM-849930419788</t>
  </si>
  <si>
    <t>Budget circular or circular letter</t>
  </si>
  <si>
    <t>sent issuance to the email provided</t>
  </si>
  <si>
    <t>#DBM-055717057964</t>
  </si>
  <si>
    <t>DBM Circular on Guidelines on Honoraria for assignment on Special Projects except 2007-01</t>
  </si>
  <si>
    <t>#DBM-343023052394</t>
  </si>
  <si>
    <t>market study commissioned by the national government is still ongoing</t>
  </si>
  <si>
    <t>#DBM-660693384664</t>
  </si>
  <si>
    <t>Joint Memorandum Circular No. 01 of June 23, 2016</t>
  </si>
  <si>
    <t>#DBM-207659130300</t>
  </si>
  <si>
    <t>#DBM-392688861095</t>
  </si>
  <si>
    <t>List of newly created and budgeted non-teaching positions for Surigao del Sur State University</t>
  </si>
  <si>
    <t>#DBM-036236985130</t>
  </si>
  <si>
    <t>DBM Compensation Policy Guidelines No. 98-1 and Budget Execution Guidelines No. 2004-10</t>
  </si>
  <si>
    <t>#DBM-073035017795</t>
  </si>
  <si>
    <t>Budget Circular No. 2003-5</t>
  </si>
  <si>
    <t>#DBM-551280668982</t>
  </si>
  <si>
    <t>Local Budget Circular No. 53 (September 1, 1983)</t>
  </si>
  <si>
    <t>#DBM-674506230582</t>
  </si>
  <si>
    <t>Positions in the Civil Service Commission and its Qualification Standards</t>
  </si>
  <si>
    <t>#DBM-554097121704</t>
  </si>
  <si>
    <t>Budget Circular Letter No. 2007-6</t>
  </si>
  <si>
    <t>#DBM-486849720235</t>
  </si>
  <si>
    <t>Construction Cost - Bill of Quantities and Materials</t>
  </si>
  <si>
    <t>referred request to DPWH</t>
  </si>
  <si>
    <t>#DBM-943368156513</t>
  </si>
  <si>
    <t>Local Budget Circular No. 53, September 1, 1993</t>
  </si>
  <si>
    <t>#DBM-679832084551</t>
  </si>
  <si>
    <t>GOVERNMENT DIRECTORY</t>
  </si>
  <si>
    <t>#DBM-990481807243</t>
  </si>
  <si>
    <t>Local Legislative Staff Officer VI</t>
  </si>
  <si>
    <t>#DBM-429863282196</t>
  </si>
  <si>
    <t>BC 2003-5 and Budget Execution Guidelines 2004-1</t>
  </si>
  <si>
    <t>#DBM-251431255614</t>
  </si>
  <si>
    <t>LOCAL BUDGET CIRCULAR NO. 53</t>
  </si>
  <si>
    <t>#DBM-927971751264</t>
  </si>
  <si>
    <t>#DBM-229733000321</t>
  </si>
  <si>
    <t>Local Budget Circular No. 64, January 22, 1997</t>
  </si>
  <si>
    <t>#DBM-554051583422</t>
  </si>
  <si>
    <t>updated index of occupational services for</t>
  </si>
  <si>
    <t>#DBM-757277576900</t>
  </si>
  <si>
    <t>Budget Breakdown of New Clark City Sports Hub</t>
  </si>
  <si>
    <t>#DBM-519147291838</t>
  </si>
  <si>
    <t>Budget for Facilities Improvement for SUCs (PUP)</t>
  </si>
  <si>
    <t>#DBM-229678471888</t>
  </si>
  <si>
    <t>Inquiry About NOSCA of RA 10612 JLSS 2017 Scholar Graduate</t>
  </si>
  <si>
    <t>#DBM-888591064030</t>
  </si>
  <si>
    <t>Circular Letter No. 2007-6</t>
  </si>
  <si>
    <t>#DBM-509479736055</t>
  </si>
  <si>
    <t>complete list of government salary grades</t>
  </si>
  <si>
    <t>#DBM-989810772774</t>
  </si>
  <si>
    <t>SAAOB for each city/municipality government in the Philippines</t>
  </si>
  <si>
    <t>referred request to COA</t>
  </si>
  <si>
    <t>#DBM-033460239815</t>
  </si>
  <si>
    <t>IRA allotment per LGU for 2010</t>
  </si>
  <si>
    <t>#DBM-858740772157</t>
  </si>
  <si>
    <t>budget circular 2002-3</t>
  </si>
  <si>
    <t>#DBM-059314918918</t>
  </si>
  <si>
    <t>Local Budget Circular No. 53 dated September 1, 1993</t>
  </si>
  <si>
    <t>ISSUANCE SENT TO EMAIL</t>
  </si>
  <si>
    <t>#DBM-915913706521</t>
  </si>
  <si>
    <t>NOSCA SERIAL NO 0012018-01-012</t>
  </si>
  <si>
    <t>#DBM-052865424865</t>
  </si>
  <si>
    <t>#DBM-139848300428</t>
  </si>
  <si>
    <t>Inquiry About Contact Information of DBM Region 3</t>
  </si>
  <si>
    <t>#DBM-113275943512</t>
  </si>
  <si>
    <t>IRA budget per municipality for the year 2019</t>
  </si>
  <si>
    <t>#DBM-683913953554</t>
  </si>
  <si>
    <t>GAA</t>
  </si>
  <si>
    <t>#DBM-348764988426</t>
  </si>
  <si>
    <t>What is the standard computation of the Salary/Honoraria for the Barangay Officials</t>
  </si>
  <si>
    <t>#DBM-142823182572</t>
  </si>
  <si>
    <t>DBM BUDGET CIRCULAR NO. 2003-5</t>
  </si>
  <si>
    <t>#DBM-813561689991</t>
  </si>
  <si>
    <t>list of budget for Education from 2015 up to present</t>
  </si>
  <si>
    <t>#DBM-151906688126</t>
  </si>
  <si>
    <t>DBM Budget Circular No. 2003-5</t>
  </si>
  <si>
    <t>#DBM-112385988070</t>
  </si>
  <si>
    <t>GAA Reports (PPA and PRA 2014-2018) (PIDS 2016)</t>
  </si>
  <si>
    <t>Philippine Reclamation Authority and Philippine Ports Authority, please be informed that no amount was programmed for said agencies in FYs 2014-2018 GAA.</t>
  </si>
  <si>
    <t>#DBM-427095547679</t>
  </si>
  <si>
    <t>Budget Circular No. 2003-05</t>
  </si>
  <si>
    <t>#DBM-316655526730</t>
  </si>
  <si>
    <t>DBM Review</t>
  </si>
  <si>
    <t>#DBM-471744177971</t>
  </si>
  <si>
    <t>AO25 TF Members</t>
  </si>
  <si>
    <t>#DBM-123854521550</t>
  </si>
  <si>
    <t>#DBM-480061776089</t>
  </si>
  <si>
    <t>Creation of Permanent Position without budget allocation</t>
  </si>
  <si>
    <t>#DBM-365582528747</t>
  </si>
  <si>
    <t>#DBM-447435810911</t>
  </si>
  <si>
    <t>Number of government motorcycle units per agency/unit</t>
  </si>
  <si>
    <t>Referred to LTO</t>
  </si>
  <si>
    <t>#DBM-635443903745</t>
  </si>
  <si>
    <t>Follow up my NOSCA</t>
  </si>
  <si>
    <t>#DBM-279713610878</t>
  </si>
  <si>
    <t>Government expenditures, sectoral and historical data (quarterly)</t>
  </si>
  <si>
    <t>#DBM-691169015911</t>
  </si>
  <si>
    <t>National Budget Circular No. 461, Annex 4</t>
  </si>
  <si>
    <t>#DBM-762420262404</t>
  </si>
  <si>
    <t>Procurement Policy Manual and related procurement files</t>
  </si>
  <si>
    <t>Referred to PS</t>
  </si>
  <si>
    <t>#DBM-015839439145</t>
  </si>
  <si>
    <t>Government Salary Grade</t>
  </si>
  <si>
    <t>#DBM-606686747673</t>
  </si>
  <si>
    <t>List of IRA releases per barangay in the Philippines 2019</t>
  </si>
  <si>
    <t>#DBM-546414510529</t>
  </si>
  <si>
    <t>Interim Rules for Year End and Cash Gift Grants</t>
  </si>
  <si>
    <t>#DBM-305024036760</t>
  </si>
  <si>
    <t>Referred to DBM RO</t>
  </si>
  <si>
    <t>#DBM-383949281339</t>
  </si>
  <si>
    <t>DepEd GAA copy</t>
  </si>
  <si>
    <t>#DBM-174148247175</t>
  </si>
  <si>
    <t>Creation of plantilla positions in NGAs</t>
  </si>
  <si>
    <t>#DBM-677598101332</t>
  </si>
  <si>
    <t>#DBM-214586985146</t>
  </si>
  <si>
    <t>IRA of the municipalities under Eastern Samar</t>
  </si>
  <si>
    <t>#DBM-391850596510</t>
  </si>
  <si>
    <t>Annual Budget Allocations</t>
  </si>
  <si>
    <t>#DBM-632250591226</t>
  </si>
  <si>
    <t>Allocated amount for Local Craft Development in Ilocos Norte</t>
  </si>
  <si>
    <t>referred to the Province of Ilocos Norte</t>
  </si>
  <si>
    <t>#DBM-785035507391</t>
  </si>
  <si>
    <t>Department of Buget and Management (DBM) Circular Letter No. 2000-11</t>
  </si>
  <si>
    <t>Issuance sent to email</t>
  </si>
  <si>
    <t>#DBM-154831257050</t>
  </si>
  <si>
    <t>Local budget circulars 53 &amp; 55</t>
  </si>
  <si>
    <t>#DBM-185676797076</t>
  </si>
  <si>
    <t>Magna carta benefits vs lgu assistance to national agencies in the lgu</t>
  </si>
  <si>
    <t>#DBM-636827495758</t>
  </si>
  <si>
    <t>National budget for 2019</t>
  </si>
  <si>
    <t>#DBM-016148605761</t>
  </si>
  <si>
    <t>Govt expenditure,by expense class &amp; govt revenue (tax &amp; nontax), historical (quarterly data)</t>
  </si>
  <si>
    <t>#DBM-701335910633</t>
  </si>
  <si>
    <t>National Revenue Data</t>
  </si>
  <si>
    <t>referred to DOF</t>
  </si>
  <si>
    <t>#DBM-504369661054</t>
  </si>
  <si>
    <t>GRANT OF BONUSES FOR GOVERNMENT EMPLOYEES on LEAVE WITHOUT PAY</t>
  </si>
  <si>
    <t>#DBM-565367783189</t>
  </si>
  <si>
    <t>Status of NOSCA</t>
  </si>
  <si>
    <t>referred to DBM RO_NCR</t>
  </si>
  <si>
    <t>#DBM-588018294429</t>
  </si>
  <si>
    <t>DBM Circular Letter No. 2002-02</t>
  </si>
  <si>
    <t>#DBM-947798124219</t>
  </si>
  <si>
    <t>Annual Budget Report of Muntinlupa City</t>
  </si>
  <si>
    <t>#DBM-499488532541</t>
  </si>
  <si>
    <t>Budget utilization rates</t>
  </si>
  <si>
    <t>#DBM-055371786623</t>
  </si>
  <si>
    <t>Budget allocated on hardship allowance given to public school teachers</t>
  </si>
  <si>
    <t>#DBM-682213388189</t>
  </si>
  <si>
    <t>Budget for state universities</t>
  </si>
  <si>
    <t>#DBM-797373457107</t>
  </si>
  <si>
    <t>Opinion re: Appointment of LLSO V Position in a 4th Class Municipality</t>
  </si>
  <si>
    <t>#DBM-221926460182</t>
  </si>
  <si>
    <t>Updates of ROSSS (Revised Organizational Structure and Staffing Standards for SUCs</t>
  </si>
  <si>
    <t>#DBM-146525655472</t>
  </si>
  <si>
    <t>NOSCA FOR DOST JLSS 2019</t>
  </si>
  <si>
    <t>referred to DBM ROVII</t>
  </si>
  <si>
    <t>#DBM-376099619917</t>
  </si>
  <si>
    <t>#DBM-979676862879</t>
  </si>
  <si>
    <t>Salary grade of public health workers</t>
  </si>
  <si>
    <t>#DBM-460001360609</t>
  </si>
  <si>
    <t>Entitlement of JO employees to receive salary of a comparable position in LGU</t>
  </si>
  <si>
    <t>referred to DBM RO</t>
  </si>
  <si>
    <t>#DBM-313804307543</t>
  </si>
  <si>
    <t>DBM Circular Letter No. 2007-6 dated February 19, 2007</t>
  </si>
  <si>
    <t>#DBM-508339948005</t>
  </si>
  <si>
    <t>NOSCA for DOST JLSS scholar last batch for 2019</t>
  </si>
  <si>
    <t>#DBM-492505592852</t>
  </si>
  <si>
    <t>Manufacturing PSIC class Motor Vehicles, Trailers &amp; SemiTrailers Industry Standards Financial Ratios</t>
  </si>
  <si>
    <t>Referred to PSA</t>
  </si>
  <si>
    <t>#DBM-108890469760</t>
  </si>
  <si>
    <t>Stakeholders of Park n' Market</t>
  </si>
  <si>
    <t>Referred to LGU</t>
  </si>
  <si>
    <t>#DBM-908316791531</t>
  </si>
  <si>
    <t>General Appropriations Act (GAA)</t>
  </si>
  <si>
    <t>#DBM-618972712048</t>
  </si>
  <si>
    <t>The number of Airbus H125 helicopter units of the PNP</t>
  </si>
  <si>
    <t>Referred to PNP</t>
  </si>
  <si>
    <t>#DBM-628544554196</t>
  </si>
  <si>
    <t>#DBM-879171351809</t>
  </si>
  <si>
    <t>IRA Advice of Barangay Villavert-Jimenez, Hamtic, Antique FY 2020</t>
  </si>
  <si>
    <t>#DBM-398934581124</t>
  </si>
  <si>
    <t>RA 7171 Fund of Galimuyod, Ilocos Sur 2018-2019</t>
  </si>
  <si>
    <t>#DBM-727218916591</t>
  </si>
  <si>
    <t>Clarification RULES on the Grant of CNA ; after CE w/o newly signed CNA w/ new SENA</t>
  </si>
  <si>
    <t>#DBM-116410670937</t>
  </si>
  <si>
    <t>Query on NOSCA RA 10612 DOST-SEI JLSS 2017</t>
  </si>
  <si>
    <t>#DBM-250147339401</t>
  </si>
  <si>
    <t>DBM Circular Letter no. 2002-2</t>
  </si>
  <si>
    <t>issuance sent to email</t>
  </si>
  <si>
    <t>#DBM-275192586746</t>
  </si>
  <si>
    <t>Brgy Bagong Silang Caloocan City Sangguniang Kabataan propose Budget for 2019</t>
  </si>
  <si>
    <t>#DBM-398574175613</t>
  </si>
  <si>
    <t>DBM Circular 2019-6</t>
  </si>
  <si>
    <t>#DBM-036147720924</t>
  </si>
  <si>
    <t>Year End Bonus</t>
  </si>
  <si>
    <t>#DBM-696237399554</t>
  </si>
  <si>
    <t>Budget Circular</t>
  </si>
  <si>
    <t>#DBM-687813907348</t>
  </si>
  <si>
    <t>Inquiry on EO 77</t>
  </si>
  <si>
    <t>Referred to OP</t>
  </si>
  <si>
    <t>#DBM-453774996967</t>
  </si>
  <si>
    <t>Age Profile of all the City and Municipal Mayors in the Philippines</t>
  </si>
  <si>
    <t>Referred to DILG</t>
  </si>
  <si>
    <t>#DBM-899022900280</t>
  </si>
  <si>
    <t>List of DOST-SEI scholar graduates endorsed for deployment SY 2020-2021</t>
  </si>
  <si>
    <t>Referred tp DEPED</t>
  </si>
  <si>
    <t>#DBM-710204846591</t>
  </si>
  <si>
    <t>DBM Compensation Policy guidelines no. 2004-1 dated January 8, 2004</t>
  </si>
  <si>
    <t>#DBM-517787998494</t>
  </si>
  <si>
    <t>LOCAL GOVERNMENT EXPENDITURE ON INFRASTRUCTURE</t>
  </si>
  <si>
    <t>#DBM-507199904788</t>
  </si>
  <si>
    <t>DBM Budget Execution Guidelines No. 2004-01 dated January 8, 2004</t>
  </si>
  <si>
    <t>#DBM-264861380208</t>
  </si>
  <si>
    <t>Hardship allowance of Teachers Nueva Vizcaya Division</t>
  </si>
  <si>
    <t>#DBM-985089555652</t>
  </si>
  <si>
    <t>Request for Service Record</t>
  </si>
  <si>
    <t xml:space="preserve">The information was already sent to gmail on January 3, 2020 and the original copy was received by the mother on January 6, 2020.
</t>
  </si>
  <si>
    <t>#DBM-897750547671</t>
  </si>
  <si>
    <t>SRI-PEI</t>
  </si>
  <si>
    <t xml:space="preserve"> #DBM-019194063669</t>
  </si>
  <si>
    <t xml:space="preserve">Creation of teaching positions for DOST SEI RA 7687 Graduate Scholars of 2018
</t>
  </si>
  <si>
    <t>Referred req to DEPED</t>
  </si>
  <si>
    <t xml:space="preserve"> #DBM-441805067839
</t>
  </si>
  <si>
    <t xml:space="preserve">Annual Investment Plan
</t>
  </si>
  <si>
    <t>Referred to LGU concerned</t>
  </si>
  <si>
    <t>#DBM-830073007154</t>
  </si>
  <si>
    <t xml:space="preserve">Salary grade index for 2020
</t>
  </si>
  <si>
    <t>#DBM-550778385980</t>
  </si>
  <si>
    <t>Budget Allocation and Salary Grade of Teachers from 2010 to 2020</t>
  </si>
  <si>
    <t>#DBM-517549080479</t>
  </si>
  <si>
    <t xml:space="preserve"> #DBM-932825509249</t>
  </si>
  <si>
    <t>DBM Budget Circular 2019-2</t>
  </si>
  <si>
    <t>#DBM-338010765177</t>
  </si>
  <si>
    <t>BC No. 2003-5 (Prescribing Guidelines on the Grant of Honoraria to resource speakers</t>
  </si>
  <si>
    <t>#DBM-205309922596</t>
  </si>
  <si>
    <t>20% premium</t>
  </si>
  <si>
    <t xml:space="preserve"> #DBM-587940610274</t>
  </si>
  <si>
    <t>#DBM-904489491173</t>
  </si>
  <si>
    <t>Request for Clarification on Pre-Departure Expenses</t>
  </si>
  <si>
    <t>#DBM-350885910884</t>
  </si>
  <si>
    <t>Creation of NOSCA for Teaching Position A.Y. 2020-2021</t>
  </si>
  <si>
    <t>#DBM-122085948291</t>
  </si>
  <si>
    <t>Ratio of number of individuals to the Government Officers</t>
  </si>
  <si>
    <t>#DBM-036172700803</t>
  </si>
  <si>
    <t>Annual Budget Allocation of National Tuberculosis Program</t>
  </si>
  <si>
    <t>#DBM-502405978144</t>
  </si>
  <si>
    <t>ORGANIZATIONAL STRUCTURE AND STAFFING PATTERN OF THE OFFICE OF THE POLITICAL ADVISER</t>
  </si>
  <si>
    <t>Referred to Office of the President</t>
  </si>
  <si>
    <t>#DBM-991128226031</t>
  </si>
  <si>
    <t>Local Budget Circular No 53 and 55</t>
  </si>
  <si>
    <t>#DBM-006125633920</t>
  </si>
  <si>
    <t>DBM Manual on Position Classification and Compensation</t>
  </si>
  <si>
    <t>#DBM-495634587379</t>
  </si>
  <si>
    <t>Impact of the 2020 Taal Eruption</t>
  </si>
  <si>
    <t>#DBM-285008989827</t>
  </si>
  <si>
    <t>#DBM-328972829477</t>
  </si>
  <si>
    <t>Uniform/ Clothing and Other Allowances for Teachers</t>
  </si>
  <si>
    <t>#DBM-909461753584</t>
  </si>
  <si>
    <t>Grant of CNA Incentive for retired/resigned employees for CY 2019</t>
  </si>
  <si>
    <t>#DBM-150386138282</t>
  </si>
  <si>
    <t>Policy Approval Process</t>
  </si>
  <si>
    <t>ACCEPTED</t>
  </si>
  <si>
    <t>#DBM-740311327207</t>
  </si>
  <si>
    <t>Infrastructure Budget (Approved Budget)</t>
  </si>
  <si>
    <t>#DBM-660722461740</t>
  </si>
  <si>
    <t>2016-2019 FOI Registry and Summary</t>
  </si>
  <si>
    <t>DENIED</t>
  </si>
  <si>
    <t>#DBM-911743209224</t>
  </si>
  <si>
    <t>Budget Circular for the SC Ruling of SG 15 as entry level for nurses</t>
  </si>
  <si>
    <t>#DBM-465346053186</t>
  </si>
  <si>
    <t>Prescribing Guidelines on the Grant of Honoraria to Government Personnel for FY 2003</t>
  </si>
  <si>
    <t>#DBM-229900934422</t>
  </si>
  <si>
    <t>Factors of Philippine FDI</t>
  </si>
  <si>
    <t>#DBM-378627975845</t>
  </si>
  <si>
    <t>#DBM-202748883971</t>
  </si>
  <si>
    <t>IRA of municipalities in Quezon Province</t>
  </si>
  <si>
    <t>#DBM-892067415632</t>
  </si>
  <si>
    <t>#DBM-412922999118</t>
  </si>
  <si>
    <t>Annual Budget of Municipality of Tago and Bayabas</t>
  </si>
  <si>
    <t>#DBM-415314736939</t>
  </si>
  <si>
    <t>implementing guidelines in the SC ruling in ANG NARS PARTY LIST dated october 8, 2019</t>
  </si>
  <si>
    <t>#DBM-342997859701</t>
  </si>
  <si>
    <t>Data on government expenditure per secondary student (2017)</t>
  </si>
  <si>
    <t>#DBM-825491241862</t>
  </si>
  <si>
    <t>DBM Budget Execution Guidelines No. 2004-1 dated January 8, 2004</t>
  </si>
  <si>
    <t>#DBM-015607291019</t>
  </si>
  <si>
    <t>#DBM-674116660498</t>
  </si>
  <si>
    <t>DBM LBC No. 53 of 1993</t>
  </si>
  <si>
    <t>#DBM-910764081343</t>
  </si>
  <si>
    <t>Registry System for Basic Sectors in Agriculture (RSBSA)</t>
  </si>
  <si>
    <t>#DBM-147355220613</t>
  </si>
  <si>
    <t>The 2020 IRA for municipalities and barangays</t>
  </si>
  <si>
    <t>#DBM-683476521635</t>
  </si>
  <si>
    <t>Attested by Civil Service Commission</t>
  </si>
  <si>
    <t>Referred to CSC or DEPED</t>
  </si>
  <si>
    <t>#DBM-700410132913</t>
  </si>
  <si>
    <t>National Budget Memorandum No.95 dated March 8, 2003</t>
  </si>
  <si>
    <t>#DBM-798359936080</t>
  </si>
  <si>
    <t>Procurement of Secondhand Vehicle (Truck(</t>
  </si>
  <si>
    <t>#DBM-160376777513</t>
  </si>
  <si>
    <t>Budget Circular 2003-5 dated September 26, 2003</t>
  </si>
  <si>
    <t>#DBM-541361864990</t>
  </si>
  <si>
    <t>DBM Budget Circular No. 2003-5 dated September 26, 2003</t>
  </si>
  <si>
    <t>#DBM-805953396350</t>
  </si>
  <si>
    <t>National Budget Memorandum No. 95 dated March 8, 2003</t>
  </si>
  <si>
    <t>#DBM-380847584298</t>
  </si>
  <si>
    <t>INQUIRY OF THE NOSCA FPR DOST JLSS DEPLOYMENT</t>
  </si>
  <si>
    <t>#DBM-739374222834</t>
  </si>
  <si>
    <t>Internal Revenue Allotment of Baranggays FY 2019</t>
  </si>
  <si>
    <t>Info available online</t>
  </si>
  <si>
    <t>#DBM-416638671571</t>
  </si>
  <si>
    <t>DBM NBC No. 548</t>
  </si>
  <si>
    <t>#DBM-787586488206</t>
  </si>
  <si>
    <t>Number of Regular and Contractual/Job Order Employees</t>
  </si>
  <si>
    <t>#DBM-265067709698</t>
  </si>
  <si>
    <t>2019 &amp;2020 Monthly Internal Revenue Allotment of Municipalities and Each Barangay of Bataan Province</t>
  </si>
  <si>
    <t>#DBM-073749779165</t>
  </si>
  <si>
    <t>IRA Allocation per province, municipality and barangay in Region xii</t>
  </si>
  <si>
    <t>#DBM-057299206646</t>
  </si>
  <si>
    <t>Inquiry about NOSCA for DOST JLSS-2017, batch 2019 graduates</t>
  </si>
  <si>
    <t>#DBM-116448080819</t>
  </si>
  <si>
    <t>Internal Revenue Allotment for Provincial and Municipal levels of Region 5 Bicol</t>
  </si>
  <si>
    <t>#DBM-181308987713</t>
  </si>
  <si>
    <t>Inquiry on the Salary Adjustment for DOH Nurses</t>
  </si>
  <si>
    <t>#DBM-420172811820</t>
  </si>
  <si>
    <t>Computation for honorarium for less than 50 participants</t>
  </si>
  <si>
    <t>PARTIALLY SUCCESSFUL</t>
  </si>
  <si>
    <t>#DBM-192259584939</t>
  </si>
  <si>
    <t>Honoraria for Job Order/Memorandum of Agreement Worker</t>
  </si>
  <si>
    <t>#DBM-637346846473</t>
  </si>
  <si>
    <t>Purchase of Vehicle of LWDs thru Car Loan</t>
  </si>
  <si>
    <t>#DBM-450526512606</t>
  </si>
  <si>
    <t>Nationall Budget Circular No.488</t>
  </si>
  <si>
    <t>#DBM-482718125741</t>
  </si>
  <si>
    <t>#DBM-546750635440</t>
  </si>
  <si>
    <t>Supplemental Budget for the Disaster Management in the Recent Taal Explosion</t>
  </si>
  <si>
    <t>#DBM-835784275870</t>
  </si>
  <si>
    <t>The Breakdown of the 2020 Calamity Fund usage for the Taal Volcano Eruption</t>
  </si>
  <si>
    <t>#DBM-545631440256</t>
  </si>
  <si>
    <t>2020 NOSCA Regarding DOST-SEI JLSS Scholar-Graduates</t>
  </si>
  <si>
    <t>#DBM-091815344346</t>
  </si>
  <si>
    <t>DBM Budget Circular No. 2003-005</t>
  </si>
  <si>
    <t>#DBM-403094985321</t>
  </si>
  <si>
    <t>#DBM-541559729967</t>
  </si>
  <si>
    <t>EO No. 77</t>
  </si>
  <si>
    <t>#DBM-378389089356</t>
  </si>
  <si>
    <t>Legal Basis of DBM on the Registrars' classification being under administrative</t>
  </si>
  <si>
    <t>#DBM-805736790975</t>
  </si>
  <si>
    <t>City/Municipal Hall Offices Organizational Structure and Staffing Pattern Standards</t>
  </si>
  <si>
    <t>#DBM-770715955716</t>
  </si>
  <si>
    <t>UPDATE FOR SSTI ITEMS OF DOST JLSS SCHOLARS FOR JUNE 2020 DEPLOYMENT</t>
  </si>
  <si>
    <t>#DBM-130959273075</t>
  </si>
  <si>
    <t>The budget of Cut-cut 2nd, Tarlac City for year 2020</t>
  </si>
  <si>
    <t>#DBM-485527994606</t>
  </si>
  <si>
    <t>IRA Allocation for the Municipality of Caramoran, Catanduanes and Its Barangays</t>
  </si>
  <si>
    <t>#DBM-519950793382</t>
  </si>
  <si>
    <t>The budget allocated for DepEd</t>
  </si>
  <si>
    <t>#DBM-175316068468</t>
  </si>
  <si>
    <t>Internal Revenue Allotment of Teresa Rizal</t>
  </si>
  <si>
    <t>#DBM-231519644220</t>
  </si>
  <si>
    <t>2020 IRA of barangays in Marikia City</t>
  </si>
  <si>
    <t>#DBM-994571872458</t>
  </si>
  <si>
    <t>NOSCA Issuance</t>
  </si>
  <si>
    <t>#DBM-458348836244</t>
  </si>
  <si>
    <t>IRA Allocation 2020 for the Municipality of Victoria, Tarlac and each of its Baranggay</t>
  </si>
  <si>
    <t>#DBM-057928711493</t>
  </si>
  <si>
    <t>Internal Revenue Allotment given to Calintaan, Occidental Mindoro</t>
  </si>
  <si>
    <t>#DBM-503748627069</t>
  </si>
  <si>
    <t>2020 IRA Allocation for Brgy. Pating, Masbate City.</t>
  </si>
  <si>
    <t>#DBM-395978351163</t>
  </si>
  <si>
    <t>IRA of Bulan, Sorsogon Region 5</t>
  </si>
  <si>
    <t>#DBM-244345161042</t>
  </si>
  <si>
    <t>IRA OF LUCENA CITY FOR THE YEAR 2020</t>
  </si>
  <si>
    <t>#DBM-760275523146</t>
  </si>
  <si>
    <t>IRA of Barangays in General Trias, Cavite</t>
  </si>
  <si>
    <t>#DBM-714196725314</t>
  </si>
  <si>
    <t>IRA or Annual Budget (2020) of Brgy. San Miguel, Tarlac City</t>
  </si>
  <si>
    <t>#DBM-399123543379</t>
  </si>
  <si>
    <t>2020 IRA for Province of Occidental Mindoro and Its Different Municipalities</t>
  </si>
  <si>
    <t>#DBM-217485740581</t>
  </si>
  <si>
    <t>2020 IRA of Barangay FVR and Norzagaray Municipal</t>
  </si>
  <si>
    <t>#DBM-238688673880</t>
  </si>
  <si>
    <t>FY 2020 RELEASED IRA OF SAN LEONARDO NUEVA ECIJA</t>
  </si>
  <si>
    <t>#DBM-850373289509</t>
  </si>
  <si>
    <t>IRA - BARANGAY NIEVES</t>
  </si>
  <si>
    <t>#DBM-997015546166</t>
  </si>
  <si>
    <t>IRA of Barangay Tibig,Silang,Cavite,Region IV-A</t>
  </si>
  <si>
    <t>#DBM-678303683115</t>
  </si>
  <si>
    <t>IRA of Barangay Cale, Tiwi, Albay</t>
  </si>
  <si>
    <t>#DBM-168950854360</t>
  </si>
  <si>
    <t>IRR of AO 402</t>
  </si>
  <si>
    <t>#DBM-667854475592</t>
  </si>
  <si>
    <t>IRA OF BARANGAY SAN LORENZO RUIZ II CITY OF DASMARIÑAS, CAVITE</t>
  </si>
  <si>
    <t>#DBM-684321480413</t>
  </si>
  <si>
    <t>requesting IRA of Barangay of Mampang Zamboanga City</t>
  </si>
  <si>
    <t>#DBM-955603978363</t>
  </si>
  <si>
    <t>FY 2019 IRA per province, per city and per municipality</t>
  </si>
  <si>
    <t>#DBM-700000820111</t>
  </si>
  <si>
    <t>IRA of 24 Barangays in the Municipality of Isabel, Leyte</t>
  </si>
  <si>
    <t>#DBM-985986548975</t>
  </si>
  <si>
    <t>DBM Primer on Position Classification and Compensation Administration for LGUs</t>
  </si>
  <si>
    <t>#DBM-034405320473</t>
  </si>
  <si>
    <t>Statements of Incomes and Expenditures of the Municipality of Caramoran and Its Barangays</t>
  </si>
  <si>
    <t>#DBM-610838312944</t>
  </si>
  <si>
    <t>Calamity fund breakdown percentage for Quick response fund and Disaster &amp; Preparedness</t>
  </si>
  <si>
    <t>#DBM-942111274466</t>
  </si>
  <si>
    <t>Statements of Incomes and Expenditures of the Municipality of Sultan naga dimaporo and Its Barangays</t>
  </si>
  <si>
    <t>#DBM-609352737091</t>
  </si>
  <si>
    <t>Municipal budget of Sultan naga dimaporo</t>
  </si>
  <si>
    <t>#DBM-944699873708</t>
  </si>
  <si>
    <t>IRA of Irosin Sorsogon</t>
  </si>
  <si>
    <t>#DBM-796730337177</t>
  </si>
  <si>
    <t>Expendeture Report of Barangay 767 Zone 83 District V, City of Manila</t>
  </si>
  <si>
    <t>#DBM-781473186289</t>
  </si>
  <si>
    <t>Budget Allocation</t>
  </si>
  <si>
    <t>#DBM-333471405810</t>
  </si>
  <si>
    <t>IRA ,calamity fund and quick response fund of Barangay LOurdes Northwest ,Angeles city</t>
  </si>
  <si>
    <t>#DBM-935537372128</t>
  </si>
  <si>
    <t>IRA of Barangay Umangan in Mangatarem, Pangasinan</t>
  </si>
  <si>
    <t>#DBM-345416588505</t>
  </si>
  <si>
    <t>2020 IRA of Barangay Alcate and Municipality Victoria</t>
  </si>
  <si>
    <t>#DBM-515304473388</t>
  </si>
  <si>
    <t>IRA, BUDGET ALLOCATION AND EXPENDITURE REPORT OF BARANGAY MALIGAYA, HINATUAN SURIGAO DEL SUR</t>
  </si>
  <si>
    <t>#DBM-730949286478</t>
  </si>
  <si>
    <t>Budget allocation for Famy, Laguna for 2020</t>
  </si>
  <si>
    <t>#DBM-320009806189</t>
  </si>
  <si>
    <t>Did the the barangay LNW already receive in cash the IRA CY 2020 budget?</t>
  </si>
  <si>
    <t>#DBM-075127727504</t>
  </si>
  <si>
    <t>IRA OF BARANGAYS IN PRIETO-DIAZ, SORSOGON</t>
  </si>
  <si>
    <t>#DBM-002220983738</t>
  </si>
  <si>
    <t>IRA of Porac Pampanga and all of the barangays CY 2020</t>
  </si>
  <si>
    <t>#DBM-430805277849</t>
  </si>
  <si>
    <t>The Ira of barangay San juan, san miguel bulacan</t>
  </si>
  <si>
    <t>#DBM-472729527018</t>
  </si>
  <si>
    <t>IRA OF AMADEO, CAVITE ( ALL BRGY)</t>
  </si>
  <si>
    <t>#DBM-016130247343</t>
  </si>
  <si>
    <t>SAP budget credited to Barangay LNW during Covid 19 pandemic</t>
  </si>
  <si>
    <t>#DBM-924583878971</t>
  </si>
  <si>
    <t>IRA and Historical Fund Amount of Barangay Greenhills and corresponding Barangays in San Juan City</t>
  </si>
  <si>
    <t>#DBM-450150784345</t>
  </si>
  <si>
    <t>List of 30billion worth of infrastructure project realigned due to covid 19</t>
  </si>
  <si>
    <t>#DBM-680300757130</t>
  </si>
  <si>
    <t>IRA of Barangay Balaoang, Paniqui, Tarlac</t>
  </si>
  <si>
    <t>#DBM-058852320560</t>
  </si>
  <si>
    <t>IRA computation of Barangay Robles, La Castella, Negros Occidental</t>
  </si>
  <si>
    <t>#DBM-454580017763</t>
  </si>
  <si>
    <t>pension diferential</t>
  </si>
  <si>
    <t>#DBM-922428281293</t>
  </si>
  <si>
    <t>Remaining budget for 2019</t>
  </si>
  <si>
    <t>#DBM-549352669309</t>
  </si>
  <si>
    <t>Internal Revenue Allocation for all 25 Barangays in the Municipality of Odiongan, Romblon Province,</t>
  </si>
  <si>
    <t>#DBM-956279487300</t>
  </si>
  <si>
    <t>IRA of Brgy. Pulong Sta. cruz, Santa rosa City, Laguna</t>
  </si>
  <si>
    <t>#DBM-816445239187</t>
  </si>
  <si>
    <t>RODRIGUEZ ESTATE-CLAIMS FOR JUST COMPENSATION</t>
  </si>
  <si>
    <t>#DBM-501680045203</t>
  </si>
  <si>
    <t>Release of Calamity fund to the province of Romblon from typhoon Tisoy</t>
  </si>
  <si>
    <t>#DBM-502864467676</t>
  </si>
  <si>
    <t>IRA of Brgy. Ilijan, Batangas City</t>
  </si>
  <si>
    <t>#DBM-431507572093</t>
  </si>
  <si>
    <t>IRA</t>
  </si>
  <si>
    <t>#DBM-240576558329</t>
  </si>
  <si>
    <t>Cebu City Financial Data</t>
  </si>
  <si>
    <t>#DBM-344572168729</t>
  </si>
  <si>
    <t>#DBM-314987595562</t>
  </si>
  <si>
    <t>IRA ,calamity fund and quick response fund of the Municipality of Minglanilla and its Barangays</t>
  </si>
  <si>
    <t>#DBM-597468632729</t>
  </si>
  <si>
    <t>DANAO CITY, CEBU 2020 INTERNAL REVENUE ALLOTMENT DETAILS</t>
  </si>
  <si>
    <t>#DBM-703075296777</t>
  </si>
  <si>
    <t>IRA - Barangay Burot, Tarlac City and San Agustin, Concepcion</t>
  </si>
  <si>
    <t>#DBM-375062211600</t>
  </si>
  <si>
    <t>IRA by town / city and province 2019</t>
  </si>
  <si>
    <t>#DBM-966034419593</t>
  </si>
  <si>
    <t>Internal Revenue Allocation for Barangay Melgar, Basilisa, Dinagat Islands</t>
  </si>
  <si>
    <t>#DBM-492605635939</t>
  </si>
  <si>
    <t>IRA of barangay LNW Angeles City for the month of May 2020</t>
  </si>
  <si>
    <t>#DBM-013383731092</t>
  </si>
  <si>
    <t>IRA of Barangay Malipampang San Ildefonso</t>
  </si>
  <si>
    <t>#DBM-599405249371</t>
  </si>
  <si>
    <t>Internal Revenue Allotment (IRA for FY 2019)</t>
  </si>
  <si>
    <t>#DBM-306867658054</t>
  </si>
  <si>
    <t>Bayanihan Grant to Provinces (BGP): Approved Budget Dasol Pangasinan</t>
  </si>
  <si>
    <t>#DBM-777728889873</t>
  </si>
  <si>
    <t>Approved Overall Municipal Budget 2020: Dasol Pangasinan</t>
  </si>
  <si>
    <t>#DBM-917522089367</t>
  </si>
  <si>
    <t>IRA Budget of Dasol Pangasinan 2020</t>
  </si>
  <si>
    <t>#DBM-140070112006</t>
  </si>
  <si>
    <t>Approved Calamity &amp; Emergency Fund for year 2020: Dasol Pangasinan</t>
  </si>
  <si>
    <t>Referred req to LGU concerned</t>
  </si>
  <si>
    <t>#DBM-901895018353</t>
  </si>
  <si>
    <t>Internal Revenue Allotment per Barangay</t>
  </si>
  <si>
    <t>#DBM-012713923096</t>
  </si>
  <si>
    <t>NOSCA issuance for my reclassification</t>
  </si>
  <si>
    <t>#DBM-838952240278</t>
  </si>
  <si>
    <t>UPDATE for task force differential (PAMANA)</t>
  </si>
  <si>
    <t>Action officer not active</t>
  </si>
  <si>
    <t>#DBM-003022188400</t>
  </si>
  <si>
    <t>Monetization of leave credits</t>
  </si>
  <si>
    <t>#DBM-449747015815</t>
  </si>
  <si>
    <t>Performance Based Bonus 2018 DepEd</t>
  </si>
  <si>
    <t>#DBM-852464098704</t>
  </si>
  <si>
    <t>#DBM-676528280449</t>
  </si>
  <si>
    <t>JLSS (RA 10612) Aoproval of NOSCA for Region 6</t>
  </si>
  <si>
    <t>#DBM-542997251271</t>
  </si>
  <si>
    <t>2009-2019 Annual Investment Plan of San Miguel Bulacan</t>
  </si>
  <si>
    <t>#DBM-173484932151</t>
  </si>
  <si>
    <t>SAP-ESP Budget for Barangay Cardona Geron Tarlac</t>
  </si>
  <si>
    <t>Referred req to DSWD ROIII</t>
  </si>
  <si>
    <t>#DBM-780424040750</t>
  </si>
  <si>
    <t>for DOST Scholar</t>
  </si>
  <si>
    <t>#DBM-126573459365</t>
  </si>
  <si>
    <t>A copy of liquidation on ESP-SAP submitted by Barangay Cardona Gerona Tarlac</t>
  </si>
  <si>
    <t>#DBM-421751151769</t>
  </si>
  <si>
    <t>Budget of a newly-created barangay (#DILG-466501072249 resubmitted)</t>
  </si>
  <si>
    <t>#DBM-592260074301</t>
  </si>
  <si>
    <t>rganizational Structure and Staffing Pattern of the Office of the Political Adviser (OPA)</t>
  </si>
  <si>
    <t>Referred req to OP</t>
  </si>
  <si>
    <t>#DBM-107252345490</t>
  </si>
  <si>
    <t>List of DOST Scholars for Creation of Teaching Items for June 2020</t>
  </si>
  <si>
    <t>#DBM-507630252813</t>
  </si>
  <si>
    <t>Budget Circular 2001-02 and 2001-02A</t>
  </si>
  <si>
    <t>#DBM-947996594284</t>
  </si>
  <si>
    <t>Specified Items on Budget cuts of SUCs, DepEd, and CHED that was re-aligned for COVD response.</t>
  </si>
  <si>
    <t>#DBM-021050200093</t>
  </si>
  <si>
    <t>Covid-19 Related Funds</t>
  </si>
  <si>
    <t>#DBM-143412615687</t>
  </si>
  <si>
    <t>COVID 19 Related Funds</t>
  </si>
  <si>
    <t>#DBM-256319052771</t>
  </si>
  <si>
    <t>DOJ Legal Opinion</t>
  </si>
  <si>
    <t>#DBM-568342698342</t>
  </si>
  <si>
    <t>List of Financially Independent GOCCs and its budget process system</t>
  </si>
  <si>
    <t>#DBM-727841172622</t>
  </si>
  <si>
    <t>REQUEST FOR A COPY OF REPORT AND DOCUMENTS OF DISBURSEMENT OF FUND OF BARANGAY NIEVES, SAN LEONARDO</t>
  </si>
  <si>
    <t>#DBM-780694907259</t>
  </si>
  <si>
    <t>DOJ Opinion, dtd 29 Aug 2019, to DBM on the indexation of pension of PCG personnel</t>
  </si>
  <si>
    <t>#DBM-337640009551</t>
  </si>
  <si>
    <t>National Budget Allocated for Health; and its corresponding percentage compared to the whole budget</t>
  </si>
  <si>
    <t>#DBM-532273418326</t>
  </si>
  <si>
    <t>National Budget Circular No. 433 dated Mar 1, 1994 and Circular Letter No. 2000-11 dated Jun 1, 2000</t>
  </si>
  <si>
    <t>#DBM-334087342220</t>
  </si>
  <si>
    <t>DBM Compensation Policy Guidelines No. 98-1</t>
  </si>
  <si>
    <t>#DBM-932413197366</t>
  </si>
  <si>
    <t>Is there an Orlando Calo working in your department?</t>
  </si>
  <si>
    <t>Replied thru email (no action officer in AS)</t>
  </si>
  <si>
    <t>#DBM-673878506159</t>
  </si>
  <si>
    <t>2 TIMES INCORRECT SBWS-SSS MLLHULLIER RECEIVED.</t>
  </si>
  <si>
    <t>Referred to DOLE/SSS</t>
  </si>
  <si>
    <t>#DBM-965704237704</t>
  </si>
  <si>
    <t>#DBM-892151133528</t>
  </si>
  <si>
    <t>1991 Government Accounting and Auditing Manual</t>
  </si>
  <si>
    <t>#DBM-239369203806</t>
  </si>
  <si>
    <t>Copy of SARO with annexes and attachments</t>
  </si>
  <si>
    <t>#DBM-264531232607</t>
  </si>
  <si>
    <t>Releases Under RA 11469</t>
  </si>
  <si>
    <t>#DBM-627084280953</t>
  </si>
  <si>
    <t>DOH- SARO-BMB-B-20-0006847</t>
  </si>
  <si>
    <t>#DBM-906086403089</t>
  </si>
  <si>
    <t>Librarian Plantilla in the Government</t>
  </si>
  <si>
    <t>#DBM-671008605111</t>
  </si>
  <si>
    <t>Previously Denied Request for copies of SARO</t>
  </si>
  <si>
    <t>PENDING</t>
  </si>
  <si>
    <t>WAITING FOR ADVISE FROM OSEC/LEGAL</t>
  </si>
  <si>
    <t>#DBM-749188552474</t>
  </si>
  <si>
    <t>Plantilla of Personnel of the City Government of Catbalogan</t>
  </si>
  <si>
    <t>#DBM-007204042307</t>
  </si>
  <si>
    <t>2021 IRA for the Municipality of San Andres, Romblon</t>
  </si>
  <si>
    <t>#DBM-511166810390</t>
  </si>
  <si>
    <t>Salary Grade Tables from 2010 to 2017</t>
  </si>
  <si>
    <t>#DBM-560706228396</t>
  </si>
  <si>
    <t>RATA for OIC Designate</t>
  </si>
  <si>
    <t>Referred to agency</t>
  </si>
  <si>
    <t xml:space="preserve"> #DBM-257497970719</t>
  </si>
  <si>
    <t>Personnel Services Itemization and Plantilla of Personnel</t>
  </si>
  <si>
    <t>#DBM-927786016951</t>
  </si>
  <si>
    <t>PHILGEPS MEMBERSHIP</t>
  </si>
  <si>
    <t>#DBM-985555208919</t>
  </si>
  <si>
    <t>DepEd's updated budget for 2020</t>
  </si>
  <si>
    <t>#DBM-052126819315</t>
  </si>
  <si>
    <t>DBM CIRCULARS &amp; MEMORANDUMS</t>
  </si>
  <si>
    <t>SENT TO EMAIL</t>
  </si>
  <si>
    <t>#DBM-402621875294</t>
  </si>
  <si>
    <t>The status and amount of covid19 loans for 2020</t>
  </si>
  <si>
    <t>#DBM-791493207055</t>
  </si>
  <si>
    <t>LBC No. 53 september 1, 1993</t>
  </si>
  <si>
    <t>#DBM-147887106574</t>
  </si>
  <si>
    <t>National Budget of the Philippines</t>
  </si>
  <si>
    <t>#DBM-295686789904</t>
  </si>
  <si>
    <t>DBM Circular for implementation of SG 15 as entry level for Government Nurses</t>
  </si>
  <si>
    <t>#DBM-329696682826</t>
  </si>
  <si>
    <t>RE: Issuance of Budget Circular</t>
  </si>
  <si>
    <t>#DBM-629921510443</t>
  </si>
  <si>
    <t>#DBM-906349309121</t>
  </si>
  <si>
    <t>NOSCA for JLSS Scholar at Division of Agusan del Sur, Region 13</t>
  </si>
  <si>
    <t>#DBM-858289322464</t>
  </si>
  <si>
    <t>Local Budget Circular No. 53</t>
  </si>
  <si>
    <t>#DBM-118371846143</t>
  </si>
  <si>
    <t>National Compensation Circular 56, Sept. 1989</t>
  </si>
  <si>
    <t>#DBM-436632598176</t>
  </si>
  <si>
    <t>NOSCA ISSUANCE</t>
  </si>
  <si>
    <t>#DBM-476927984391</t>
  </si>
  <si>
    <t>NCCT NOSCA</t>
  </si>
  <si>
    <t>#DBM-698169620785</t>
  </si>
  <si>
    <t>Budget Execution Guidelines No. 2004-1</t>
  </si>
  <si>
    <t>#DBM-202128537418</t>
  </si>
  <si>
    <t>Latest PFMAT Reports of 8 cities</t>
  </si>
  <si>
    <t>NO DATE OF RESPONSE</t>
  </si>
  <si>
    <t>-</t>
  </si>
  <si>
    <t>#DBM-923771687338</t>
  </si>
  <si>
    <t>How the budget for the COVID-19 Pandemic was distributed</t>
  </si>
  <si>
    <t>#DBM-711400697896</t>
  </si>
  <si>
    <t>DPWH has re allocated P30B from the BBB budget for the needed res</t>
  </si>
  <si>
    <t>#DBM-845582702679</t>
  </si>
  <si>
    <t>#DBM-961936023423</t>
  </si>
  <si>
    <t>DBM Circular Letter No. 2000-11</t>
  </si>
  <si>
    <t>#DBM-439572943770</t>
  </si>
  <si>
    <t>#DBM-240864793756</t>
  </si>
  <si>
    <t>Fund utilization/ project implementation reports of Calamity Fund</t>
  </si>
  <si>
    <t>#DBM-131114291168</t>
  </si>
  <si>
    <t>#DBM-523290337387</t>
  </si>
  <si>
    <t>DBM Local Budget Circular No. 53 dated September 1, 1993d afd</t>
  </si>
  <si>
    <t>#DBM-629755953502</t>
  </si>
  <si>
    <t>#DBM-418990344601</t>
  </si>
  <si>
    <t>#DBM-377411548298</t>
  </si>
  <si>
    <t>COVID Funds Utilization</t>
  </si>
  <si>
    <t>#DBM-430500899981</t>
  </si>
  <si>
    <t>COVID expenses</t>
  </si>
  <si>
    <t>#DBM-659584552907</t>
  </si>
  <si>
    <t>#DBM-977324978359</t>
  </si>
  <si>
    <t>Grant of hazard pay during the implementation of MECQ</t>
  </si>
  <si>
    <t>#DBM-779211819669</t>
  </si>
  <si>
    <t>Clothing Allowance</t>
  </si>
  <si>
    <t>#DBM-749407955399</t>
  </si>
  <si>
    <t>Only critical cases granted by DBM</t>
  </si>
  <si>
    <t>#DBM-528934361119</t>
  </si>
  <si>
    <t>LBC 64, dated JAnuary 22, 1997; LBC 56, dated January 25, 1995</t>
  </si>
  <si>
    <t>#DBM-924443974257</t>
  </si>
  <si>
    <t>RT-PCR Budget and Procurement Procedure</t>
  </si>
  <si>
    <t>#DBM-811028174111</t>
  </si>
  <si>
    <t>2021 Tentative Internal Revenue Allotments of each of the 13 barangays of San Andres, Romblon</t>
  </si>
  <si>
    <t>#DBM-305342187909</t>
  </si>
  <si>
    <t>DBM CIRCULAR 2003-5</t>
  </si>
  <si>
    <t>#DBM-941151891534</t>
  </si>
  <si>
    <t>NOSCA follow up</t>
  </si>
  <si>
    <t>#DBM-513980963883</t>
  </si>
  <si>
    <t>REFERRED TO LGU CONCERNED</t>
  </si>
  <si>
    <t>#DBM-774688210429</t>
  </si>
  <si>
    <t>Internal Revenue Allotment of Lipa City and Nasugbu Batangas</t>
  </si>
  <si>
    <t>#DBM-811978124538</t>
  </si>
  <si>
    <t>Allotment release order for AIIB Loan Proceeds</t>
  </si>
  <si>
    <t>#DBM-234280196969</t>
  </si>
  <si>
    <t>Number of Filled and Unfilled Posts for Health Workers</t>
  </si>
  <si>
    <t>#DBM-174058087477</t>
  </si>
  <si>
    <t>How many of the provided numbers are from doctors, nurses, and midwives.</t>
  </si>
  <si>
    <t>#DBM-043734867350</t>
  </si>
  <si>
    <t>#DBM-006528430232</t>
  </si>
  <si>
    <t>Guidelines on the Direct Release of funds to DepEd- Regional Offices and Implementing Units</t>
  </si>
  <si>
    <t>#DBM-436030647944</t>
  </si>
  <si>
    <t>Benchmarking of the Separation and Retirement Benefits under the Rationalization Program</t>
  </si>
  <si>
    <t>#DBM-892636535770</t>
  </si>
  <si>
    <t>#DBM-283919505440</t>
  </si>
  <si>
    <t>#DBM-879135197650</t>
  </si>
  <si>
    <t>General Appropriations Act (GAA) with UACS for F.Y. 2014-2020</t>
  </si>
  <si>
    <t>#DBM-765538312335</t>
  </si>
  <si>
    <t>GAA FY 1987-2006</t>
  </si>
  <si>
    <t>#DBM-200554512676</t>
  </si>
  <si>
    <t>COVID-19 Releases by Agency and by Funding Source</t>
  </si>
  <si>
    <t>#DBM-725230580818</t>
  </si>
  <si>
    <t>BC No. 2003-5</t>
  </si>
  <si>
    <t>#DBM-660028440681</t>
  </si>
  <si>
    <t>Copy of NOSCA</t>
  </si>
  <si>
    <t>#DBM-599194207869</t>
  </si>
  <si>
    <t>DBM BUDGET CIRCULAR 2020 - 4</t>
  </si>
  <si>
    <t>#DBM-017593055186</t>
  </si>
  <si>
    <t>#DBM-938269779317</t>
  </si>
  <si>
    <t>Circular Letter No. 2020-11</t>
  </si>
  <si>
    <t>#DBM-168485361745</t>
  </si>
  <si>
    <t>Contact Information or email address</t>
  </si>
  <si>
    <t>#DBM-820261987008</t>
  </si>
  <si>
    <t>Status of the NAPOLCOM's PNP welfare benefits</t>
  </si>
  <si>
    <t>#DBM-110572094228</t>
  </si>
  <si>
    <t>Joint Memorandum Circular No.2014-1 dated May 15, 2014</t>
  </si>
  <si>
    <t>#DBM-099040982192</t>
  </si>
  <si>
    <t>Updated Price list</t>
  </si>
  <si>
    <t>#DBM-947781772919</t>
  </si>
  <si>
    <t>List of IRA per Municipality of Bukidnon from 2001 to the present</t>
  </si>
  <si>
    <t>#DBM-351802304351</t>
  </si>
  <si>
    <t>Inquiry on 25% limit of Honorarium Received by employees who are both members of BAC &amp; Special Proj</t>
  </si>
  <si>
    <t>#DBM-722981407123</t>
  </si>
  <si>
    <t>Rules and Regulations on the Compensation and Payment of Daily Wage</t>
  </si>
  <si>
    <t>#DBM-837238184556</t>
  </si>
  <si>
    <t>DBM Corporate Budgt Circular No. 21 dated June 15, 2011</t>
  </si>
  <si>
    <t>#DBM-449829304598</t>
  </si>
  <si>
    <t>2015-2018 Internal Revenue Allotment of all Barangays in the Province of Bataan</t>
  </si>
  <si>
    <t>#DBM-511908502239</t>
  </si>
  <si>
    <t>dbm-doh-phic joint circular no. 01</t>
  </si>
  <si>
    <t>#DBM-837565666819</t>
  </si>
  <si>
    <t>DBM Budget Circular 2020-4</t>
  </si>
  <si>
    <t>#DBM-118753473419</t>
  </si>
  <si>
    <t>Upgrading of Nurse I</t>
  </si>
  <si>
    <t>#DBM-046336955094</t>
  </si>
  <si>
    <t>ERROR ROUTING ALREADY REPORTED TO PCOO</t>
  </si>
  <si>
    <t>#DBM-572947267349</t>
  </si>
  <si>
    <t>IRA of Barangay Bangaan in sultan Naga Dimaporo, Lanao del Norte</t>
  </si>
  <si>
    <t>#DBM-079436533391</t>
  </si>
  <si>
    <t>Clarification on NBC 571</t>
  </si>
  <si>
    <t>#DBM-970583997442</t>
  </si>
  <si>
    <t>Percentage of the budget alloted in different agencies (ex. education)</t>
  </si>
  <si>
    <t>INFO AVAILABLE ONLINE</t>
  </si>
  <si>
    <t>#DBM-527347401702</t>
  </si>
  <si>
    <t>Request for copies of Local Budget Circulars including its annexes</t>
  </si>
  <si>
    <t>#DBM-801750759976</t>
  </si>
  <si>
    <t>National Budget Circular No. 404, s. 1989</t>
  </si>
  <si>
    <t>#DBM-996829343475</t>
  </si>
  <si>
    <t>Issuance of NOSCA</t>
  </si>
  <si>
    <t>#DBM-292565036437</t>
  </si>
  <si>
    <t>Enhanced Revised Organizational Structure &amp; Staffing Standards for SUCs</t>
  </si>
  <si>
    <t>#DBM-486167371221</t>
  </si>
  <si>
    <t>List of local government units who received funds from the Green, Green, Green program</t>
  </si>
  <si>
    <t>ACTION OFFICER NOT YET ADDED TO THE PORTAL</t>
  </si>
  <si>
    <t>#DBM-830861954590</t>
  </si>
  <si>
    <t>Allocated budget for Mental Health Facilities</t>
  </si>
  <si>
    <t>#DBM-866689119462</t>
  </si>
  <si>
    <t>Local Budget Circulars on Salary</t>
  </si>
  <si>
    <t>ISSUANCE SENT IN EMAIL</t>
  </si>
  <si>
    <t>#DBM-575242045117</t>
  </si>
  <si>
    <t>Reiteration of request for copies of Local Budget Circulars and its annexes</t>
  </si>
  <si>
    <t>#DBM-304272419189</t>
  </si>
  <si>
    <t>Expenditures for Mental Healthcare Facilties</t>
  </si>
  <si>
    <t>#DBM-539193413203</t>
  </si>
  <si>
    <t>Organizational Structure and Staffing Pattern</t>
  </si>
  <si>
    <t>#DBM-456989654272</t>
  </si>
  <si>
    <t>Disaster Risk Funds per LGU in Metro Manila</t>
  </si>
  <si>
    <t>REFERRED TO LGU</t>
  </si>
  <si>
    <t>#DBM-157971857958</t>
  </si>
  <si>
    <t>COVID19 Related Funds</t>
  </si>
  <si>
    <t>#DBM-506564622771</t>
  </si>
  <si>
    <t>#DBM-597669014073</t>
  </si>
  <si>
    <t>#DBM-020285979144</t>
  </si>
  <si>
    <t>#DBM-960553018874</t>
  </si>
  <si>
    <t>Internal Revenue Allotment per Barangay of Selected Municipalities</t>
  </si>
  <si>
    <t>AWAITING CLARIFICATION</t>
  </si>
  <si>
    <t>#DBM-395391807917</t>
  </si>
  <si>
    <t>NOSCA Follow up</t>
  </si>
  <si>
    <t>#DBM-425705094651</t>
  </si>
  <si>
    <t>Disposal Program for Government Property</t>
  </si>
  <si>
    <t>REFERRED TO COA</t>
  </si>
  <si>
    <t>#DBM-251004987922</t>
  </si>
  <si>
    <t>Budget allotment summary for DepEd from 2010 to 2020</t>
  </si>
  <si>
    <t>#DBM-666405528331</t>
  </si>
  <si>
    <t>Articles in donating laptops and tablets to public school teachers</t>
  </si>
  <si>
    <t>#DBM-468960860333</t>
  </si>
  <si>
    <t>#DBM-150540920403</t>
  </si>
  <si>
    <t>BUDGET ALLOCATION PLAN FOR FIGHTING COVID19</t>
  </si>
  <si>
    <t>#DBM-552397418267</t>
  </si>
  <si>
    <t>Follow Up for NOSCA by Roden Joseph S. Reyes</t>
  </si>
  <si>
    <t>#DBM-701123722999</t>
  </si>
  <si>
    <t>IRA Dependency of Provinces, Cities, and Municipalities</t>
  </si>
  <si>
    <t>#DBM-373620181677</t>
  </si>
  <si>
    <t>Follow Up on my JULY to SEPTEMBER monthly premiums</t>
  </si>
  <si>
    <t>#DBM-087846781828</t>
  </si>
  <si>
    <t>List of Barangay who received funds of SAP</t>
  </si>
  <si>
    <t>REFERRED TO DSWD</t>
  </si>
  <si>
    <t>#DBM-413363813035</t>
  </si>
  <si>
    <t>HFEP in NEP 2019</t>
  </si>
  <si>
    <t>#DBM-783258836070</t>
  </si>
  <si>
    <t>CREATION OF MENRO IN 4TH CLASS MUNICIPALITY</t>
  </si>
  <si>
    <t>#DBM-364141039785</t>
  </si>
  <si>
    <t>EO NO 77</t>
  </si>
  <si>
    <t>#DBM-899437439918</t>
  </si>
  <si>
    <t>Local Budget Memorandum No. 54</t>
  </si>
  <si>
    <t>#DBM-563611787771</t>
  </si>
  <si>
    <t>NOSCA ISSUANCE FOLLOW UP</t>
  </si>
  <si>
    <t>#DBM-446951577145</t>
  </si>
  <si>
    <t>Updates on NOSCA issuance</t>
  </si>
  <si>
    <t>#DBM-379245739452</t>
  </si>
  <si>
    <t>Complete Guidelines on IRA Allocation in the Municipal Level especially on allocating budget for har</t>
  </si>
  <si>
    <t>#DBM-640101715423</t>
  </si>
  <si>
    <t>LINO SIERVO BALANQUIT</t>
  </si>
  <si>
    <t>#DBM-984636774617</t>
  </si>
  <si>
    <t>Budget Operations Manual for Barangays</t>
  </si>
  <si>
    <t>#DBM-024065972451</t>
  </si>
  <si>
    <t>Napolcom Death and TPPD Benefits</t>
  </si>
  <si>
    <t>#DBM-944020438138</t>
  </si>
  <si>
    <t>Latest Hospital Organization and Staffing Pattern</t>
  </si>
  <si>
    <t>#DBM-856252362745</t>
  </si>
  <si>
    <t>NBC 404 series of 1989</t>
  </si>
  <si>
    <t>#DBM-649583044975</t>
  </si>
  <si>
    <t>Clarification on the exemption to "no work no pay" under Joint Circular No. 01 s. 2020</t>
  </si>
  <si>
    <t>#DBM-127646356665</t>
  </si>
  <si>
    <t>#DBM-646021867187</t>
  </si>
  <si>
    <t>Follow-up on NOSCA Issuance</t>
  </si>
  <si>
    <t>#DBM-577524249122</t>
  </si>
  <si>
    <t>local budget circular no. 53 september 1 1993</t>
  </si>
  <si>
    <t>#DBM-542805422201</t>
  </si>
  <si>
    <t>Fund allocation for the maintenance of PLHIV</t>
  </si>
  <si>
    <t>#DBM-096261371320</t>
  </si>
  <si>
    <t>Country Spending on Road Infrastructure and Government spending on Public Transportation</t>
  </si>
  <si>
    <t>#DBM-130922849797</t>
  </si>
  <si>
    <t>DBM NBC No. 404</t>
  </si>
  <si>
    <t>#DBM-324070657169</t>
  </si>
  <si>
    <t>Approved NOSCA</t>
  </si>
  <si>
    <t>#DBM-923654386266</t>
  </si>
  <si>
    <t>#DBM-820878588370</t>
  </si>
  <si>
    <t>Allocation and utilization of excise tax proceeds to beneficiary LGUs (all periods and disaggregatio</t>
  </si>
  <si>
    <t>#DBM-761618543386</t>
  </si>
  <si>
    <t>Department of Budget and Management Circular Nos. 2003-5 and 2003-6</t>
  </si>
  <si>
    <t>#DBM-387657570658</t>
  </si>
  <si>
    <t>Financial Statements for Years 2016, 2017, 2018 and 2019</t>
  </si>
  <si>
    <t>#DBM-725870475006</t>
  </si>
  <si>
    <t>Inquiry about Item Creation</t>
  </si>
  <si>
    <t>#DBM-003185753573</t>
  </si>
  <si>
    <t>List of all Presidential appointees</t>
  </si>
  <si>
    <t>REFERRED TO OP</t>
  </si>
  <si>
    <t>#DBM-848596613927</t>
  </si>
  <si>
    <t>Grant of research incentive to Faculty Members</t>
  </si>
  <si>
    <t>#DBM-209123624987</t>
  </si>
  <si>
    <t>Conditions for the Grant of the CNA Incentive</t>
  </si>
  <si>
    <t>#DBM-216028461311</t>
  </si>
  <si>
    <t>NOSCA Release</t>
  </si>
  <si>
    <t>#DBM-867252281526</t>
  </si>
  <si>
    <t>#DBM-852683182745</t>
  </si>
  <si>
    <t>Follow Up NOSCA</t>
  </si>
  <si>
    <t>#DBM-481443969599</t>
  </si>
  <si>
    <t>Total Funds Disbursed for San Miguel, Bulacan and Projected IRA of San Miguel, Bulacan for 2022</t>
  </si>
  <si>
    <t>#DBM-653098050763</t>
  </si>
  <si>
    <t>DBM-COA Joint Circular No. 2 S. 2020</t>
  </si>
  <si>
    <t>#DBM-274776300359</t>
  </si>
  <si>
    <t>LOCAL BUDGET CIRCULAR NO. 64</t>
  </si>
  <si>
    <t>#DBM-597133101220</t>
  </si>
  <si>
    <t>ACTED BY DBM RO3</t>
  </si>
  <si>
    <t>#DBM-831760572948</t>
  </si>
  <si>
    <t>Annual Financial Statements</t>
  </si>
  <si>
    <t>ROUTED TO BMB-B</t>
  </si>
  <si>
    <t>#DBM-657111880631</t>
  </si>
  <si>
    <t>Nosca for reclassification</t>
  </si>
  <si>
    <t>#DBM-742627601514</t>
  </si>
  <si>
    <t>transfer of plantilla from don sergio OSMNHS to Pardo NHS: Farah Diva Piencenaves</t>
  </si>
  <si>
    <t>#DBM-286707138270</t>
  </si>
  <si>
    <t>Government Allocation and Spending for 2021</t>
  </si>
  <si>
    <t>#DBM-916279109113</t>
  </si>
  <si>
    <t>Follow for nosca</t>
  </si>
  <si>
    <t>#DBM-842556098502</t>
  </si>
  <si>
    <t>Follow up NOSCA</t>
  </si>
  <si>
    <t>#DBM-958793800821</t>
  </si>
  <si>
    <t>NBC No. 404 s. 1989</t>
  </si>
  <si>
    <t>#DBM-450063517042</t>
  </si>
  <si>
    <t>Internal Revenue Allotment of Bataan Province including its municipalities and barangays for 2021</t>
  </si>
  <si>
    <t>#DBM-701673455638</t>
  </si>
  <si>
    <t>#DBM-299877246002</t>
  </si>
  <si>
    <t>DBM-DOH-PHIC Joint Circular No. 1, 1998</t>
  </si>
  <si>
    <t>#DBM-699976843721</t>
  </si>
  <si>
    <t>DBM Local Budget Circular No. 56</t>
  </si>
  <si>
    <t>#DBM-976521203108</t>
  </si>
  <si>
    <t>Approved reclassification from Teacher III to Master Teacher I</t>
  </si>
  <si>
    <t>#DBM-936860061349</t>
  </si>
  <si>
    <t>Precribed guidelines on the grant of honoraria to gov't personnel</t>
  </si>
  <si>
    <t>#DBM-147250291414</t>
  </si>
  <si>
    <t>historical data of DBCC Macro-Fiscal Assumptions</t>
  </si>
  <si>
    <t>#DBM-936299692846</t>
  </si>
  <si>
    <t>#DBM-104597625258</t>
  </si>
  <si>
    <t>DBM Budget Execution Guidelines No. 2004-1 dated Janaury 8, 2004</t>
  </si>
  <si>
    <t>#DBM-256485842562</t>
  </si>
  <si>
    <t>Nosca Status</t>
  </si>
  <si>
    <t>#DBM-764976370921</t>
  </si>
  <si>
    <t>Implementing Rules and Regulations of A.O. No. 402, s. 1998</t>
  </si>
  <si>
    <t>#DBM-831715354546</t>
  </si>
  <si>
    <t>DOH, DBM, and PhilHealth Joint Circular No. 01-98</t>
  </si>
  <si>
    <t>#DBM-764661765352</t>
  </si>
  <si>
    <t>Uniform Allowance</t>
  </si>
  <si>
    <t>#DBM-012518935900</t>
  </si>
  <si>
    <t>#DBM-630064518317</t>
  </si>
  <si>
    <t>#DBM-725510484282</t>
  </si>
  <si>
    <t>Fake Plantilla</t>
  </si>
  <si>
    <t>#DBM-841410563331</t>
  </si>
  <si>
    <t>NBC No. 331 and 331-A</t>
  </si>
  <si>
    <t>#DBM-411725560594</t>
  </si>
  <si>
    <t>Guidelines on compensation and position reclassification in the LGU (LBC 53)</t>
  </si>
  <si>
    <t>#DBM-500046875894</t>
  </si>
  <si>
    <t>Budget allocation of organic agriculture act</t>
  </si>
  <si>
    <t>#DBM-610954210033</t>
  </si>
  <si>
    <t>DOF-DBM Joint Circular No. 1-2001A dated July 31, 2001</t>
  </si>
  <si>
    <t>#DBM-324692193877</t>
  </si>
  <si>
    <t>Historical Monthly National Government Disbursement Performance</t>
  </si>
  <si>
    <t>#DBM-241407531801</t>
  </si>
  <si>
    <t>#DBM-882556718287</t>
  </si>
  <si>
    <t>Total Cost in the Printing and Distribution of Community Tax Certificates</t>
  </si>
  <si>
    <t>REFERRED TO BIR</t>
  </si>
  <si>
    <t>#DBM-241271814619</t>
  </si>
  <si>
    <t>DBM National Budget Circular No. 404, dated March 29, 1989</t>
  </si>
  <si>
    <t>#DBM-937684162621</t>
  </si>
  <si>
    <t>DBM National Budgert Circular 2003-5</t>
  </si>
  <si>
    <t>#DBM-705717242235</t>
  </si>
  <si>
    <t>#DBM-158196458637</t>
  </si>
  <si>
    <t>#DBM-926108988378</t>
  </si>
  <si>
    <t>Issuance on abolition and creation of plantilla items &amp; other clarifications</t>
  </si>
  <si>
    <t>#DBM-253249390084</t>
  </si>
  <si>
    <t>#DBM-479618535706</t>
  </si>
  <si>
    <t>#DBM-582496797324</t>
  </si>
  <si>
    <t>NOSCA Follow Up</t>
  </si>
  <si>
    <t>#DBM-036751696571</t>
  </si>
  <si>
    <t>#DBM-970968343448</t>
  </si>
  <si>
    <t>DBM NBC 404</t>
  </si>
  <si>
    <t>#DBM-204832687223</t>
  </si>
  <si>
    <t>#DBM-948247904007</t>
  </si>
  <si>
    <t>#DBM-460569683924</t>
  </si>
  <si>
    <t>ERF UPDATE</t>
  </si>
  <si>
    <t>#DBM-911574266563</t>
  </si>
  <si>
    <t>Budget of Right of Way acquisition for road widening at Brgy. Natunuan San Jose Batangas</t>
  </si>
  <si>
    <t>REFERRED TO DPWH</t>
  </si>
  <si>
    <t>#DBM-710670116878</t>
  </si>
  <si>
    <t>#DBM-695581247852</t>
  </si>
  <si>
    <t>IRA of all Barangays in Muntinlupa City</t>
  </si>
  <si>
    <t>#DBM-069513408027</t>
  </si>
  <si>
    <t>New Guidelines of NBC 461</t>
  </si>
  <si>
    <t>#DBM-824106681128</t>
  </si>
  <si>
    <t>#DBM-798934690642</t>
  </si>
  <si>
    <t>REALIGNMENT OF TEACHERS PLANTILLA OF NORTHERN SAMAR NOSCA UPDATE</t>
  </si>
  <si>
    <t>#DBM-424626913915</t>
  </si>
  <si>
    <t>Data on Infrastructure Spending as % of GDP (Actual) from 2016 to 2020</t>
  </si>
  <si>
    <t>#DBM-297117406604</t>
  </si>
  <si>
    <t>FOLLOW UP NOSCA</t>
  </si>
  <si>
    <t>#DBM-986752908547</t>
  </si>
  <si>
    <t>COA-DBM-DOF Joint Circular No. 1-97 dated Janaury 2, 1997</t>
  </si>
  <si>
    <t>#DBM-113102870069</t>
  </si>
  <si>
    <t>#DBM-214497191358</t>
  </si>
  <si>
    <t>An item fount in FAQs re required government service for the grant of uniform/clothing allowance</t>
  </si>
  <si>
    <t>INFORMATION AVAILBALE ONLINE</t>
  </si>
  <si>
    <t>#DBM-481992878863</t>
  </si>
  <si>
    <t>#DBM-895425713937</t>
  </si>
  <si>
    <t>NBC 461 8th cycle</t>
  </si>
  <si>
    <t>#DBM-403469878763</t>
  </si>
  <si>
    <t>#DBM-195325072312</t>
  </si>
  <si>
    <t>Internal Audit Services of the Municipalities in the Philippines</t>
  </si>
  <si>
    <t>#DBM-893994415281</t>
  </si>
  <si>
    <t>NEP and GAA (with UACS) F.Y. 2010-2019</t>
  </si>
  <si>
    <t>#DBM-846230667094</t>
  </si>
  <si>
    <t>#DBM-738123329870</t>
  </si>
  <si>
    <t>Guidelines for the Implementation of the Revised Compensation and Position Classification System (CP</t>
  </si>
  <si>
    <t>#DBM-298551402194</t>
  </si>
  <si>
    <t>#DBM-214088966102</t>
  </si>
  <si>
    <t>Final IRA 2021</t>
  </si>
  <si>
    <t>#DBM-144516978911</t>
  </si>
  <si>
    <t>Highlights/ minutes of the meeting (Good Governance and Anti-Corruption Cabinet cluster)</t>
  </si>
  <si>
    <t>#DBM-374772484559</t>
  </si>
  <si>
    <t>Update for SST1 Items of DOST Scholars for Deployment</t>
  </si>
  <si>
    <t>#DBM-702260882132</t>
  </si>
  <si>
    <t>Latest update of NBC 461 guidelines</t>
  </si>
  <si>
    <t>#DBM-462161874551</t>
  </si>
  <si>
    <t>NBC 404 relative to RATA</t>
  </si>
  <si>
    <t>#DBM-771642586141</t>
  </si>
  <si>
    <t>DBM Budget Execution Guidelines No. 2004-01</t>
  </si>
  <si>
    <t>REQUESTED DOCUMENT IS FOR INTERNAL OF DBM ONLY</t>
  </si>
  <si>
    <t>#DBM-693062233150</t>
  </si>
  <si>
    <t>CONFIRMATION OF POSITION ON APPROVED DEPED NCR ERF STATUS</t>
  </si>
  <si>
    <t>#DBM-419984940259</t>
  </si>
  <si>
    <t>2020 and 2021 IRA</t>
  </si>
  <si>
    <t>#DBM-703679559310</t>
  </si>
  <si>
    <t>Annual Budget of each City in NCR (2010-2019)</t>
  </si>
  <si>
    <t>#DBM-977812778738</t>
  </si>
  <si>
    <t>Memorandum of the Executive Secretary to the Sec of DBM dated May 5, 2020</t>
  </si>
  <si>
    <t>#DBM-166809668569</t>
  </si>
  <si>
    <t>Issuance NOSCA</t>
  </si>
  <si>
    <t>#DBM-248871070432</t>
  </si>
  <si>
    <t>#DBM-874814434310</t>
  </si>
  <si>
    <t>#DBM-450126753431</t>
  </si>
  <si>
    <t>Available Date and Reports on Internal Revenue Allotment (IRA)</t>
  </si>
  <si>
    <t>#DBM-866590381206</t>
  </si>
  <si>
    <t>CY 2020 &amp; 2021 Approved Budget of Municipality of Isabel</t>
  </si>
  <si>
    <t>#DBM-890315071001</t>
  </si>
  <si>
    <t>Draft Executive Order for Devolution Plan on Mandanas Ruling</t>
  </si>
  <si>
    <t>REFERRED TO THE OFFICE OF THE PRESIDENT</t>
  </si>
  <si>
    <t>#DBM-108621979528</t>
  </si>
  <si>
    <t>Process of Conversion of Master Teacher Position</t>
  </si>
  <si>
    <t>#DBM-478164633054</t>
  </si>
  <si>
    <t>GAA OF 2020</t>
  </si>
  <si>
    <t>INFORMATION AVAILABLE ONLINE</t>
  </si>
  <si>
    <t>#DBM-352045586464</t>
  </si>
  <si>
    <t>NOSCA Realignment of Plantilla</t>
  </si>
  <si>
    <t>#DBM-389165012777</t>
  </si>
  <si>
    <t>To know the status of application in DepEd Caraga as to the process of conversion of MT position</t>
  </si>
  <si>
    <t>#DBM-805117505507</t>
  </si>
  <si>
    <t>#DBM-221094541899</t>
  </si>
  <si>
    <t>NCC 51</t>
  </si>
  <si>
    <t>#DBM-622930952308</t>
  </si>
  <si>
    <t>#DBM-737847865160</t>
  </si>
  <si>
    <t>Number of All Authorized and Filled Plantilla Positions in Health Facilities</t>
  </si>
  <si>
    <t>EXTENDED</t>
  </si>
  <si>
    <t>#DBM-359134373120</t>
  </si>
  <si>
    <t>IRA share of Laoag City and its barangays</t>
  </si>
  <si>
    <t>#DBM-689018396419</t>
  </si>
  <si>
    <t>UPDATE FOR SSTI ITEMS OF DOST JLSS SCHOLARS FOR JUNE 2021 DEPLOYMENT</t>
  </si>
  <si>
    <t>REFERRED TO DEPED</t>
  </si>
  <si>
    <t>#DBM-062909572573</t>
  </si>
  <si>
    <t>the number of private reschools in the Philippines and distribution of available</t>
  </si>
  <si>
    <t>#DBM-497134668554</t>
  </si>
  <si>
    <t>issuance of nosca</t>
  </si>
  <si>
    <t>#DBM-290260687254</t>
  </si>
  <si>
    <t>#DBM-676639235233</t>
  </si>
  <si>
    <t>COVID Borrowings and Spending</t>
  </si>
  <si>
    <t>#DBM-512426046760</t>
  </si>
  <si>
    <t>EVALUATION ON THE REQUEST IS STILL ON PROCESS</t>
  </si>
  <si>
    <t>#DBM-708228922325</t>
  </si>
  <si>
    <t>#DBM-339813855562</t>
  </si>
  <si>
    <t>#DBM-763648571994</t>
  </si>
  <si>
    <t>ERF</t>
  </si>
  <si>
    <t>#DBM-681429768891</t>
  </si>
  <si>
    <t>Recipients of the Green, Green, Green Program</t>
  </si>
  <si>
    <t>#DBM-161403820975</t>
  </si>
  <si>
    <t>1997 CSC Qualification Standards Manual</t>
  </si>
  <si>
    <t>REFERRED TO CSC</t>
  </si>
  <si>
    <t>#DBM-460727440031</t>
  </si>
  <si>
    <t>Allotted Budget for Cultural and Natural Heritage Conservation in the four cities in Cagayan Valley</t>
  </si>
  <si>
    <t>#DBM-948081050072</t>
  </si>
  <si>
    <t>Circular for the Release of Uniform Allowance for Government Civilian Employees</t>
  </si>
  <si>
    <t>#DBM-677346781576</t>
  </si>
  <si>
    <t>#DBM-504647568092</t>
  </si>
  <si>
    <t>DBM Circular 2018-1</t>
  </si>
  <si>
    <t>#DBM-338984101913</t>
  </si>
  <si>
    <t>Entitlement to Hazard Pay due to Implementation of ECQ in NCR plus bubble</t>
  </si>
  <si>
    <t>#DBM-110076415795</t>
  </si>
  <si>
    <t>#DBM-729022808160</t>
  </si>
  <si>
    <t>Clarification on the Status of My Item Number through Reclass/Promotion</t>
  </si>
  <si>
    <t>#DBM-356390335915</t>
  </si>
  <si>
    <t>Basis for the Php 70.00 subsistence allowance of the detainees in BJMP and Prisoners of BuCor</t>
  </si>
  <si>
    <t>#DBM-763449070391</t>
  </si>
  <si>
    <t>#DBM-352027832889</t>
  </si>
  <si>
    <t>Budget released to Compostela National High School, Davao De Oro</t>
  </si>
  <si>
    <t>#DBM-075515710309</t>
  </si>
  <si>
    <t>Expenditure per NGA and per LGU related to disaster mitigation, response and rehabilitation</t>
  </si>
  <si>
    <t>#DBM-355480346653</t>
  </si>
  <si>
    <t>Department of Health Budget Appropriations</t>
  </si>
  <si>
    <t>#DBM-250324476279</t>
  </si>
  <si>
    <t>#DBM-051487712009</t>
  </si>
  <si>
    <t>NOSCA FOLLOW_UP</t>
  </si>
  <si>
    <t>#DBM-138422394826</t>
  </si>
  <si>
    <t>National Budget Circular No. 404, s. 1989 dated March 29, 1989</t>
  </si>
  <si>
    <t>#DBM-395503188249</t>
  </si>
  <si>
    <t>National Government's Budget for Public Transportation 2021</t>
  </si>
  <si>
    <t>#DBM-308961683141</t>
  </si>
  <si>
    <t>#DBM-627428230344</t>
  </si>
  <si>
    <t>Status of my NOSCA for the upgrading of my position from teacher I to teacher III</t>
  </si>
  <si>
    <t>#DBM-060999941691</t>
  </si>
  <si>
    <t>Budget allocation for LGUs following the Mandanas Ruling</t>
  </si>
  <si>
    <t>#DBM-828978004883</t>
  </si>
  <si>
    <t>Approved NOSCA for ERF Teacher 3</t>
  </si>
  <si>
    <t>#DBM-666151413185</t>
  </si>
  <si>
    <t>#DBM-684110292597</t>
  </si>
  <si>
    <t>Organizational Structure and Staffing Standard for SUCs</t>
  </si>
  <si>
    <t>#DBM-758611076075</t>
  </si>
  <si>
    <t>Benefits for Institutional COS Contract of Service - HAZARD PAY &amp; GRATUITY PAY</t>
  </si>
  <si>
    <t>#DBM-472955836735</t>
  </si>
  <si>
    <t>COA Audits of SBMA for 2010, 2017, and 2019</t>
  </si>
  <si>
    <t>#DBM-376403162546</t>
  </si>
  <si>
    <t>Approved NOSCA for ERF Teacher3</t>
  </si>
  <si>
    <t>#DBM-928689738544</t>
  </si>
  <si>
    <t>HAZARD PAY &amp; GRATUITY PAY for Institutional COS (Contract of Service)</t>
  </si>
  <si>
    <t>#DBM-029041798053</t>
  </si>
  <si>
    <t>Nosca</t>
  </si>
  <si>
    <t>#DBM-634909985464</t>
  </si>
  <si>
    <t>#DBM-084258739944</t>
  </si>
  <si>
    <t>Request for Updated Copy of PSIPOP</t>
  </si>
  <si>
    <t>#DBM-068310443899</t>
  </si>
  <si>
    <t>NOSCA for Approved ERF</t>
  </si>
  <si>
    <t>#DBM-960855066193</t>
  </si>
  <si>
    <t>Circular Letter No. 2000-11 &amp; National Budget Circular No. 433</t>
  </si>
  <si>
    <t>#DBM-597739279210</t>
  </si>
  <si>
    <t>#DBM-589422625167</t>
  </si>
  <si>
    <t>#DBM-729774666441</t>
  </si>
  <si>
    <t>COA-DBM-DOF Joint Circular No. 1-97 dated January 2, 1997</t>
  </si>
  <si>
    <t>#DBM-255215074422</t>
  </si>
  <si>
    <t>ERF FOR TEACHERS</t>
  </si>
  <si>
    <t>#DBM-895446538905</t>
  </si>
  <si>
    <t>NOSCA (Approved ERF)</t>
  </si>
  <si>
    <t>#DBM-045831509264</t>
  </si>
  <si>
    <t>DOH Budget Allocation for Constructing Sanitary Toilets</t>
  </si>
  <si>
    <t>#DBM-325836042441</t>
  </si>
  <si>
    <t>IRA share of Municipality of Tabogon, Cebu and its barangays</t>
  </si>
  <si>
    <t>#DBM-240588479238</t>
  </si>
  <si>
    <t>Editable Forms for Multi-Year Contracting Authority/Multi-Year Obligations Auhtority</t>
  </si>
  <si>
    <t>#DBM-472892357973</t>
  </si>
  <si>
    <t>Numbers of Senate Employees per department</t>
  </si>
  <si>
    <t>#DBM-732811700938</t>
  </si>
  <si>
    <t>NBC Guidelines 8th Cycle</t>
  </si>
  <si>
    <t>#DBM-848483659095</t>
  </si>
  <si>
    <t>2020 IRA of all barangays in Amulung, Cagayan</t>
  </si>
  <si>
    <t>#DBM-277799171281</t>
  </si>
  <si>
    <t>Allotted budget for 2021 QRF, NDRRMF, MRRRRP, and other DRRM Funds</t>
  </si>
  <si>
    <t>#DBM-727909656784</t>
  </si>
  <si>
    <t>Utilization of Bayanihan 1 and Bayanihan 2 Appropriations</t>
  </si>
  <si>
    <t>#DBM-383275637536</t>
  </si>
  <si>
    <t>Quarterly Program of National Government FY 2019</t>
  </si>
  <si>
    <t>#DBM-926906499934</t>
  </si>
  <si>
    <t>CONTACT DETAILS</t>
  </si>
  <si>
    <t>#DBM-219348064900</t>
  </si>
  <si>
    <t>#DBM-415916319051</t>
  </si>
  <si>
    <t>NOSCA for reclassification</t>
  </si>
  <si>
    <t>Disclosure of sensitive information-Exception List</t>
  </si>
  <si>
    <t>#DBM-603503317381</t>
  </si>
  <si>
    <t xml:space="preserve">	Approved Budget for CHED</t>
  </si>
  <si>
    <t>#DBM-874670987105</t>
  </si>
  <si>
    <t>#DBM-685281390450</t>
  </si>
  <si>
    <t>GAA - Details of DPWH Programs and Projects</t>
  </si>
  <si>
    <t>#DBM-405597413205</t>
  </si>
  <si>
    <t>#DBM-581736020278</t>
  </si>
  <si>
    <t>#DBM-419016038764</t>
  </si>
  <si>
    <t>National Budget Circular No. 433 dated March 1, 1994</t>
  </si>
  <si>
    <t>#DBM-793878038752</t>
  </si>
  <si>
    <t>The number of unfilled permanent positions in the government per year 2010 - 2020</t>
  </si>
  <si>
    <t>#DBM-029241666710</t>
  </si>
  <si>
    <t>Follow up for Nosca</t>
  </si>
  <si>
    <t>#DBM-828640775666</t>
  </si>
  <si>
    <t>ERF implementation update</t>
  </si>
  <si>
    <t>#DBM-955188066207</t>
  </si>
  <si>
    <t>NBC 548; NBC 578</t>
  </si>
  <si>
    <t>#DBM-010686054090</t>
  </si>
  <si>
    <t>NBC 461 8th Cycle</t>
  </si>
  <si>
    <t>#DBM-525056780671</t>
  </si>
  <si>
    <t>Notice of Cash Allocations (NCAs)</t>
  </si>
  <si>
    <t>#DBM-565358715372</t>
  </si>
  <si>
    <t>National Budget Circular No. 488</t>
  </si>
  <si>
    <t>#DBM-003220329038</t>
  </si>
  <si>
    <t>#DBM-398253279960</t>
  </si>
  <si>
    <t>NOSCA Update</t>
  </si>
  <si>
    <t>#DBM-867552856910</t>
  </si>
  <si>
    <t>Conditional Cash Transfer Quarterly Budget</t>
  </si>
  <si>
    <t>#DBM-836886641144</t>
  </si>
  <si>
    <t>NOSCA for Transfer/Realignment of Teacher's Plantilla/item</t>
  </si>
  <si>
    <t>#DBM-079082253370</t>
  </si>
  <si>
    <t xml:space="preserve">	Status of ERF Application</t>
  </si>
  <si>
    <t>#DBM-439905581947</t>
  </si>
  <si>
    <t>REQUEST FOR THE NUMBER OF EMPLOYEES WHO ARE LICENSED HEALTH PROFESSIONALS WORKING IN YOUR DEPARTMENT</t>
  </si>
  <si>
    <t>#DBM-605674653269</t>
  </si>
  <si>
    <t>#DBM-458913195492</t>
  </si>
  <si>
    <t>#DBM-578822110683</t>
  </si>
  <si>
    <t>COA-DBM-DOF Joint Circular 1-97</t>
  </si>
  <si>
    <t>#DBM-633125452918</t>
  </si>
  <si>
    <t>Basis for relocation allowances (in connection with reorganization of administrative regions)</t>
  </si>
  <si>
    <t>#DBM-391448326996</t>
  </si>
  <si>
    <t>NBC No. 404, s. 1989</t>
  </si>
  <si>
    <t>#DBM-477279303320</t>
  </si>
  <si>
    <t>Infrastrucure Investment - Regions 10, 11, 12, 13</t>
  </si>
  <si>
    <t>#DBM-055786045253</t>
  </si>
  <si>
    <t>SARO and NCA</t>
  </si>
  <si>
    <t>#DBM-067419905680</t>
  </si>
  <si>
    <t>Sample Staffing Pattern of various State Universities</t>
  </si>
  <si>
    <t>PATIALLY SUCCESSFUL</t>
  </si>
  <si>
    <t>#DBM-665167172749</t>
  </si>
  <si>
    <t>2021 GAA</t>
  </si>
  <si>
    <t>#DBM-398448070692</t>
  </si>
  <si>
    <t>Data on Government Education Expenditure in Tertiary Level in the Philippines from 1998-2018</t>
  </si>
  <si>
    <t>#DBM-946028957023</t>
  </si>
  <si>
    <t>IRA of Municipality and Barangays of San Miguel, Bulacan for 2022</t>
  </si>
  <si>
    <t>#DBM-497872094449</t>
  </si>
  <si>
    <t>Admin Order 43 Hazard Pay</t>
  </si>
  <si>
    <t>#DBM-934202377468</t>
  </si>
  <si>
    <t>income and expenditures per municipality of Batangas Province for fiscal year 2019 and 2020</t>
  </si>
  <si>
    <t>#DBM-857491608133</t>
  </si>
  <si>
    <t>no of days of approval NOSCA</t>
  </si>
  <si>
    <t>#DBM-033198657663</t>
  </si>
  <si>
    <t>LGU BENEFICIARIES - LGU SUPPORT FUND COVID 19 FINANCIAL ASSISTANCE TO LGUS UDER BAYANIHAN 2 (RA 1149</t>
  </si>
  <si>
    <t>#DBM-560094828758</t>
  </si>
  <si>
    <t>DBM-DOF-DILG JMC No. 1-02 dated February 6, 2002</t>
  </si>
  <si>
    <t>#DBM-805433134392</t>
  </si>
  <si>
    <t>#DBM-092200027696</t>
  </si>
  <si>
    <t>#DBM-052035128970</t>
  </si>
  <si>
    <t>National Budget Circular No. 519</t>
  </si>
  <si>
    <t>#DBM-560241208083</t>
  </si>
  <si>
    <t>Financial assistance</t>
  </si>
  <si>
    <t>REFERRED TO DSWD, DOH AND PCSO</t>
  </si>
  <si>
    <t>#DBM-588943721712</t>
  </si>
  <si>
    <t>Joint Circular #1-97</t>
  </si>
  <si>
    <t>REQUESTING FOR OTHER DATA</t>
  </si>
  <si>
    <t>#DBM-165202964926</t>
  </si>
  <si>
    <t>angguniang Kabataan ng Barangay Maimpis Reports</t>
  </si>
  <si>
    <t>#DBM-585112334505</t>
  </si>
  <si>
    <t>#DBM-718644393313</t>
  </si>
  <si>
    <t>CLASSIFICATION OF THE FUNCTIONS OF GOVERNMENT, FYs 1999-2018</t>
  </si>
  <si>
    <t>#DBM-919773599186</t>
  </si>
  <si>
    <t>Update of my NOSCA</t>
  </si>
  <si>
    <t>#DBM-713536934905</t>
  </si>
  <si>
    <t>South Ubian Municipal and Brgy 2022 IRA</t>
  </si>
  <si>
    <t>#DBM-565100589035</t>
  </si>
  <si>
    <t>DBM NBC No. 508</t>
  </si>
  <si>
    <t>#DBM-973452011106</t>
  </si>
  <si>
    <t>COA, DBM and DOF Joint Circular No. 1-97</t>
  </si>
  <si>
    <t>#DBM-001117772501</t>
  </si>
  <si>
    <t>#DBM-629869192553</t>
  </si>
  <si>
    <t>NOSCA APPROVAL</t>
  </si>
  <si>
    <t>#DBM-053986454945</t>
  </si>
  <si>
    <t>#DBM-543403021809</t>
  </si>
  <si>
    <t>#DBM-845442886012</t>
  </si>
  <si>
    <t>Computation of Honorarium for Non-government Personnel Speakers</t>
  </si>
  <si>
    <t>#DBM-693801924824</t>
  </si>
  <si>
    <t>#DBM-461564679955</t>
  </si>
  <si>
    <t>#DBM-986366690800</t>
  </si>
  <si>
    <t>FOLLOW UP OF MY NOSCA</t>
  </si>
  <si>
    <t>#DBM-347778283269</t>
  </si>
  <si>
    <t>#DBM-239624003415</t>
  </si>
  <si>
    <t>FFEASIBILITY STUDY FOR MANILA BAY – PASIG RIVER – LAGUNA LAKE FERRY SYSTEM</t>
  </si>
  <si>
    <t>#DBM-919378175466</t>
  </si>
  <si>
    <t>221-07-05</t>
  </si>
  <si>
    <t>Multi-Year Obligational Authority (MYOA) Editable Form</t>
  </si>
  <si>
    <t>#DBM-452097639348</t>
  </si>
  <si>
    <t>BUDGET FOR CONVERSION OF MASTER TEACHER POSITION C.Y.2021</t>
  </si>
  <si>
    <t>#DBM-328806432977</t>
  </si>
  <si>
    <t>Allocations and Expenditures to the local govt of Marinduque</t>
  </si>
  <si>
    <t>#DBM-113462412873</t>
  </si>
  <si>
    <t>Nosca update</t>
  </si>
  <si>
    <t>#DBM-291152945733</t>
  </si>
  <si>
    <t>Budget Circular No. 2003-5 dated September 26, 2003</t>
  </si>
  <si>
    <t>#DBM-869072272043</t>
  </si>
  <si>
    <t>NDRRMC Budget</t>
  </si>
  <si>
    <t>#DBM-352319344161</t>
  </si>
  <si>
    <t>Disaster Fund Allocation from 1980-2020</t>
  </si>
  <si>
    <t>#DBM-055641498585</t>
  </si>
  <si>
    <t>NOSCA UPDATE 2021</t>
  </si>
  <si>
    <t>#DBM-540686159387</t>
  </si>
  <si>
    <t>Available Data on the Filled and Unfilled Positions for SURGEONS in the government</t>
  </si>
  <si>
    <t>#DBM-634810638245</t>
  </si>
  <si>
    <t>BC No. 2003-5; BC No. 2007-1; NBC No. 2007-510; BC No. 2007-2; BC No. 2004-5A; DBM-DOST JC No. 1</t>
  </si>
  <si>
    <t>#DBM-144321193629</t>
  </si>
  <si>
    <t>Approved Budget for CHED</t>
  </si>
  <si>
    <t>#DBM-134801133700</t>
  </si>
  <si>
    <t>Earmarked funds for tobacco-growing regions.</t>
  </si>
  <si>
    <t>#DBM-823494792966</t>
  </si>
  <si>
    <t>2021 IRA OF ZAMBOANGA DEL NORTE</t>
  </si>
  <si>
    <t>#DBM-222637678002</t>
  </si>
  <si>
    <t>GAA 2019 excel file</t>
  </si>
  <si>
    <t>#DBM-385385287010</t>
  </si>
  <si>
    <t>OFFICE OF THE VICE PRESIDENT OF THE PHILIPPINES ORGANIZATIONAL STRUCTURE AND STAFFING PATTERN</t>
  </si>
  <si>
    <t>#DBM-250473829484</t>
  </si>
  <si>
    <t>#DBM-059981522685</t>
  </si>
  <si>
    <t>#DBM-332478085839</t>
  </si>
  <si>
    <t>National Tax Allotment for 2022 for Barangays in Municipality of Pililla Province of Rizal</t>
  </si>
  <si>
    <t>#DBM-893126936005</t>
  </si>
  <si>
    <t>Soft Copy of National Tax Allocation of Barangays of Unisan, Quezon</t>
  </si>
  <si>
    <t>#DBM-242948506525</t>
  </si>
  <si>
    <t>opinion on RATA as designated OIC</t>
  </si>
  <si>
    <t>#DBM-823646922689</t>
  </si>
  <si>
    <t>Official receipt given to the UNIFAST-CHED region 10 from my school(LSSTI)</t>
  </si>
  <si>
    <t>#DBM-726614951875</t>
  </si>
  <si>
    <t>Allocation of Business Taxes (Business Permit &amp; Corporate Income Tax) in Cagayan de Oro City</t>
  </si>
  <si>
    <t>#DBM-278676092504</t>
  </si>
  <si>
    <t>Official receipts given to the UNIFAST-CHED region 10 from my school(LSSTI)</t>
  </si>
  <si>
    <t>#DBM-682307107039</t>
  </si>
  <si>
    <t>Republic Act 11224</t>
  </si>
  <si>
    <t>#DBM-228801182143</t>
  </si>
  <si>
    <t>IRA of Provincial of Bulacan in 2021 and 2021</t>
  </si>
  <si>
    <t>#DBM-963991835033</t>
  </si>
  <si>
    <t>Tuition fee per unit and miscellaneous fee</t>
  </si>
  <si>
    <t>#DBM-421800966596</t>
  </si>
  <si>
    <t>Sources of Funds for Providing ICT access for PWDs and indigent students in San Miguel, Bulacan</t>
  </si>
  <si>
    <t>DENIED-ROUTED TO OTHER AGENCY</t>
  </si>
  <si>
    <t>#DBM-961106570605</t>
  </si>
  <si>
    <t>Specific Guidelines on NBC 461, June 1, 1998</t>
  </si>
  <si>
    <t>#DBM-407334132935</t>
  </si>
  <si>
    <t>Tourism Budget Allocation in Butuan City</t>
  </si>
  <si>
    <t>#DBM-543981169240</t>
  </si>
  <si>
    <t>National Budget Circular No. 488 dated May 22, 2003</t>
  </si>
  <si>
    <t>#DBM-377320829027</t>
  </si>
  <si>
    <t>FOLLOW UP NOSCA STATUS FROM ERF of Roan Cary R. Mendrez and Marife V. Cuartero</t>
  </si>
  <si>
    <t>#DBM-561835277054</t>
  </si>
  <si>
    <t>STATUS OF NEW ITEM POSITION FOR PROPERTY CUSTODIAN AND SUPPLY OFFICER FOR SAN ROQUE N.H.S GAPANCITY</t>
  </si>
  <si>
    <t>#DBM-010145291871</t>
  </si>
  <si>
    <t>11 months differential update</t>
  </si>
  <si>
    <t>#DBM-253872556845</t>
  </si>
  <si>
    <t>Requesting for an Ideal Organizational Chart of all Depts in a Municipal LGU w/ Plantilla Positions2</t>
  </si>
  <si>
    <t>#DBM-147337770487</t>
  </si>
  <si>
    <t>National Budget Circular No. 571</t>
  </si>
  <si>
    <t>#DBM-887829667036</t>
  </si>
  <si>
    <t>#DBM-919636452820</t>
  </si>
  <si>
    <t>#DBM-146204346872</t>
  </si>
  <si>
    <t>NOSCA ISSUANCE UPDATE</t>
  </si>
  <si>
    <t>#DBM-850615879647</t>
  </si>
  <si>
    <t>LOCAL-BUDGET-CIRCULAR-NO-137 in the light of RA 10070</t>
  </si>
  <si>
    <t>#DBM-494951845136</t>
  </si>
  <si>
    <t>LOCAL-BUDGET-CIRCULAR-NO-137 in the light of RA 10070 Part 2.:)</t>
  </si>
  <si>
    <t>#DBM-771215146522</t>
  </si>
  <si>
    <t>#DBM-276551739789</t>
  </si>
  <si>
    <t>Updates on Bayanihan 2</t>
  </si>
  <si>
    <t>#DBM-209879157219</t>
  </si>
  <si>
    <t>Reclassification from Teacher III to Master Teacher 1 status m</t>
  </si>
  <si>
    <t>#DBM-637532576129</t>
  </si>
  <si>
    <t>COA-DBM-DOF Joint Circular No. 1-97</t>
  </si>
  <si>
    <t>#DBM-442356025515</t>
  </si>
  <si>
    <t>NBC 461 8th Cycle Guidelines</t>
  </si>
  <si>
    <t>#DBM-852063656942</t>
  </si>
  <si>
    <t>Budget Operations Manual for Barangays (BOMB) 2018 edition</t>
  </si>
  <si>
    <t>#DBM-319022038118</t>
  </si>
  <si>
    <t>General Appropriations Act 1979</t>
  </si>
  <si>
    <t>#DBM-066568713897</t>
  </si>
  <si>
    <t>General Appropriations Act 1980</t>
  </si>
  <si>
    <t>#DBM-411703062936</t>
  </si>
  <si>
    <t>General Appropriations Act 1981</t>
  </si>
  <si>
    <t>#DBM-954134413877</t>
  </si>
  <si>
    <t>General Appropriations Act 1982</t>
  </si>
  <si>
    <t>#DBM-273231915391</t>
  </si>
  <si>
    <t>General Appropriations Act 1983</t>
  </si>
  <si>
    <t>#DBM-561524844656</t>
  </si>
  <si>
    <t>General Appropriations Act 1984</t>
  </si>
  <si>
    <t>#DBM-917649541629</t>
  </si>
  <si>
    <t>General Appropriations Act 1985</t>
  </si>
  <si>
    <t>#DBM-354692430445</t>
  </si>
  <si>
    <t>General Appropriations Act 1986</t>
  </si>
  <si>
    <t>#DBM-600941242679</t>
  </si>
  <si>
    <t>#DBM-063010247334</t>
  </si>
  <si>
    <t>Local Annual Cultural Development Plan</t>
  </si>
  <si>
    <t>#DBM-009529622333</t>
  </si>
  <si>
    <t>Notice of Organization, Staffing and Compensation Action (NOSCA)</t>
  </si>
  <si>
    <t>#DBM-179466264850</t>
  </si>
  <si>
    <t>Available Data of Unfilled Vacant Positions in DA- Philippine Rubber Research Institute</t>
  </si>
  <si>
    <t>#DBM-660590848358</t>
  </si>
  <si>
    <t>LGU Special Education Fund Spending for Learning Continuity Plan</t>
  </si>
  <si>
    <t>#DBM-667014840802</t>
  </si>
  <si>
    <t>Personal Services Itemization and Plantilla of Personnel (PSIPOP) of Mayorga National High School</t>
  </si>
  <si>
    <t>#DBM-600360750317</t>
  </si>
  <si>
    <t>Budget Allocated for Crime Deterrence</t>
  </si>
  <si>
    <t>#DBM-105868637305</t>
  </si>
  <si>
    <t>Barangay Development Plan of Barangay Poblacion, Manaoag, Pangasinan</t>
  </si>
  <si>
    <t>#DBM-263874434924</t>
  </si>
  <si>
    <t>IRA of Barangay Washington, Surigao City, Surigao Del Norte year 2019, 2020 and 2021</t>
  </si>
  <si>
    <t>#DBM-289563291775</t>
  </si>
  <si>
    <t>#DBM-006254354940</t>
  </si>
  <si>
    <t>The Need of Laptop for Education</t>
  </si>
  <si>
    <t>#DBM-139304967184</t>
  </si>
  <si>
    <t>IRA of Lal-lo, Cagayan Valley</t>
  </si>
  <si>
    <t>#DBM-371607421176</t>
  </si>
  <si>
    <t>New Salary Grade for Government Nurses</t>
  </si>
  <si>
    <t>#DBM-322639414552</t>
  </si>
  <si>
    <t>Access to BTMS website</t>
  </si>
  <si>
    <t>#DBM-665531426100</t>
  </si>
  <si>
    <t>Internal Revenue Allotment Tarlac Province</t>
  </si>
  <si>
    <t>#DBM-140584853420</t>
  </si>
  <si>
    <t>DOF DBM COA Permanent Committee Resolution No. 2005-2.</t>
  </si>
  <si>
    <t>#DBM-173265993481</t>
  </si>
  <si>
    <t>Pagibigfund ofw</t>
  </si>
  <si>
    <t>referred to PAG-IBIG</t>
  </si>
  <si>
    <t>#DBM-004758541940</t>
  </si>
  <si>
    <t>#DBM-707617300401</t>
  </si>
  <si>
    <t>LBC 1996-60 and LBC 1997-64</t>
  </si>
  <si>
    <t>#DBM-078243976393</t>
  </si>
  <si>
    <t>2017 AFP Lumpsum Differential 2017</t>
  </si>
  <si>
    <t>#DBM-254560761645</t>
  </si>
  <si>
    <t>Meaning of reprogrammed funds based on Phil Budgeting System</t>
  </si>
  <si>
    <t>#DBM-191470051141</t>
  </si>
  <si>
    <t>#DBM-152391095648</t>
  </si>
  <si>
    <t>Local Expenditure Program/Plan</t>
  </si>
  <si>
    <t>#DBM-255663086935</t>
  </si>
  <si>
    <t>2020 Internal Revenue Allotment (IRA) of LGUs in Pangasinan</t>
  </si>
  <si>
    <t>#DBM-190262984720</t>
  </si>
  <si>
    <t>2021 Internal Revenue Allotment (IRA) of Barangay Guiguilonen, Mangaldan, Pangasinan</t>
  </si>
  <si>
    <t>#DBM-036125781356</t>
  </si>
  <si>
    <t>NOSCA for DOST-SEI Scholar-Graduates for 2021</t>
  </si>
  <si>
    <t>#DBM-048396927374</t>
  </si>
  <si>
    <t>Internal Revenue Allotment (IRA) to each barangays of Municipality of Balindong (Watu), Lanao del Su</t>
  </si>
  <si>
    <t>#DBM-564630783866</t>
  </si>
  <si>
    <t>2017 Proposed total annual budget for NCR with specific budget allocation</t>
  </si>
  <si>
    <t>#DBM-850469200274</t>
  </si>
  <si>
    <t>Proposed Total Annual Budget of the Municipality of Cawayan, Masbate - Region V</t>
  </si>
  <si>
    <t>#DBM-833596774375</t>
  </si>
  <si>
    <t>National Budget Circular 404 (Representation Allowance and Transportation Allowance or RATA)</t>
  </si>
  <si>
    <t>#DBM-699825213062</t>
  </si>
  <si>
    <t>2021 Budget Ordinance of Cagayan de Oro City and Annual Procurement Plan</t>
  </si>
  <si>
    <t>#DBM-936903208730</t>
  </si>
  <si>
    <t>financial assistance for health worker who got Covid-19</t>
  </si>
  <si>
    <t>#DBM-862125326759</t>
  </si>
  <si>
    <t>NOSCA Follow up/ Status</t>
  </si>
  <si>
    <t>#DBM-223976271747</t>
  </si>
  <si>
    <t>NATIONAL COMMISSION OF SENIOR CITIZENS ORGANIZATIONAL STRUCTURE AND STAFFING PATTERN</t>
  </si>
  <si>
    <t>#DBM-680560000639</t>
  </si>
  <si>
    <t>#DBM-898785486545</t>
  </si>
  <si>
    <t>Positive for COVID-19</t>
  </si>
  <si>
    <t>#DBM-421664777651</t>
  </si>
  <si>
    <t>MEMORANDUM</t>
  </si>
  <si>
    <t>#DBM-995059250379</t>
  </si>
  <si>
    <t>NOSCA APPROVAL FROM DBM</t>
  </si>
  <si>
    <t>#DBM-462595261948</t>
  </si>
  <si>
    <t>Average Salaries of Foreign National per Nationality</t>
  </si>
  <si>
    <t>#DBM-922779288779</t>
  </si>
  <si>
    <t>Distribution of Filled Permanent Positions in the National Government by Position and Salary Grade</t>
  </si>
  <si>
    <t>#DBM-538393698554</t>
  </si>
  <si>
    <t>How to Procure Vaccines for the LGU</t>
  </si>
  <si>
    <t>#DBM-017232465180</t>
  </si>
  <si>
    <t>DBM Budget Circular No. 16 dated November 28, 1998</t>
  </si>
  <si>
    <t>#DBM-621693856065</t>
  </si>
  <si>
    <t>Issuance of NOSCA for Reclassification</t>
  </si>
  <si>
    <t>#DBM-175468559143</t>
  </si>
  <si>
    <t>#DBM-509845245730</t>
  </si>
  <si>
    <t>Request - Government Purchased Covid Vaccine Cost Per Vial</t>
  </si>
  <si>
    <t>#DBM-950851686238</t>
  </si>
  <si>
    <t>IRA 2021</t>
  </si>
  <si>
    <t>#DBM-191688855726</t>
  </si>
  <si>
    <t>Request for Legal Basis</t>
  </si>
  <si>
    <t>#DBM-731919087861</t>
  </si>
  <si>
    <t>Internal Revenue Allotment of Barangays in Valencia City, Bukidnon from 2015 to 2020</t>
  </si>
  <si>
    <t>#DBM-367596375413</t>
  </si>
  <si>
    <t>Allocation of funds to all LGUs for Greening Program</t>
  </si>
  <si>
    <t>#DBM-335913679831</t>
  </si>
  <si>
    <t>Internal Revenue Allotment (IRA)</t>
  </si>
  <si>
    <t>#DBM-993536549415</t>
  </si>
  <si>
    <t>#DBM-702331701878</t>
  </si>
  <si>
    <t>Current expenditure of executive department during COVID-19 pandemic</t>
  </si>
  <si>
    <t>#DBM-708674628958</t>
  </si>
  <si>
    <t>2022 IRA/Total budget of Barangay Magtaking, San Carlos City, Pangasinan</t>
  </si>
  <si>
    <t>#DBM-346333066182</t>
  </si>
  <si>
    <t>lumpsum differential 2017</t>
  </si>
  <si>
    <t>#DBM-080219531189</t>
  </si>
  <si>
    <t>LBC 55 s. 1994</t>
  </si>
  <si>
    <t>#DBM-719359722656</t>
  </si>
  <si>
    <t>Statement of receipts and expenditures (2016-present)</t>
  </si>
  <si>
    <t>#DBM-509859404414</t>
  </si>
  <si>
    <t>#DBM-484543197218</t>
  </si>
  <si>
    <t>#DBM-165306553954</t>
  </si>
  <si>
    <t>SALN of Department of Budget and Management Secretary Wendel E. Avisado</t>
  </si>
  <si>
    <t>REFERRED TO OP AS THE OFFICIAL REPOSITORY OF SALNs</t>
  </si>
  <si>
    <t>#DBM-722713127022</t>
  </si>
  <si>
    <t>Financial Assistance for my late mother who died in Severe Covid</t>
  </si>
  <si>
    <t>#DBM-016251339355</t>
  </si>
  <si>
    <t>Special Allotment Release Order</t>
  </si>
  <si>
    <t>#DBM-777632184978</t>
  </si>
  <si>
    <t>Local Budget Circular No. 75 dated July 12, 2002.</t>
  </si>
  <si>
    <t>#DBM-898356974094</t>
  </si>
  <si>
    <t>Annual Budget of Brgy. Bagong Silang, Caloocan City</t>
  </si>
  <si>
    <t>#DBM-868590937302</t>
  </si>
  <si>
    <t>NBC No. 433 dated March 1, 1994; and Circular Letter No. 2000-11 dated June 1, 2000</t>
  </si>
  <si>
    <t>#DBM-275150748980</t>
  </si>
  <si>
    <t>recorded webinar of Mandanas Ruling Aug 31,2021</t>
  </si>
  <si>
    <t>#DBM-673888421564</t>
  </si>
  <si>
    <t>2022 National Tax Allotment per barangay of the Municipality of Narvacan, Ilocos Sur</t>
  </si>
  <si>
    <t>#DBM-127204148999</t>
  </si>
  <si>
    <t>#DBM-662571505281</t>
  </si>
  <si>
    <t>Adjusted CY 2022 NTA of LGUs</t>
  </si>
  <si>
    <t>#DBM-368712337402</t>
  </si>
  <si>
    <t>Positions in the IOS of LBC no. 137 vs. BC 2018-4</t>
  </si>
  <si>
    <t>#DBM-168848968292</t>
  </si>
  <si>
    <t>DBM LBC 53-1993 vs Chapter 9 of DBM Manual on Position Classification and Compensation</t>
  </si>
  <si>
    <t>#DBM-644046726881</t>
  </si>
  <si>
    <t>#DBM-969829608421</t>
  </si>
  <si>
    <t>#DBM-642536523621</t>
  </si>
  <si>
    <t>Internal Revenue Allotment for Davao City LGU</t>
  </si>
  <si>
    <t>#DBM-730374975552</t>
  </si>
  <si>
    <t>DOF-DBM-COA Permanent Committee Resolution 2005-2</t>
  </si>
  <si>
    <t>#DBM-889034079366</t>
  </si>
  <si>
    <t>Regional total and infrastructure spending, actual monthly and annually</t>
  </si>
  <si>
    <t>#DBM-634637025784</t>
  </si>
  <si>
    <t>The number of Barangays' get assistance from the Memorandum circular 131</t>
  </si>
  <si>
    <t>#DBM-955298117923</t>
  </si>
  <si>
    <t>#DBM-863927084504</t>
  </si>
  <si>
    <t>Top 10 Cities with largest IRA</t>
  </si>
  <si>
    <t>#DBM-925965545086</t>
  </si>
  <si>
    <t>Spending guidelines on SUC in region 6</t>
  </si>
  <si>
    <t>#DBM-404538465886</t>
  </si>
  <si>
    <t>#DBM-831626630457</t>
  </si>
  <si>
    <t>Annual Income of the people of Barangay Camaysa in Tayabas, Quezon</t>
  </si>
  <si>
    <t>#DBM-960676517908</t>
  </si>
  <si>
    <t>#DBM-512369496446</t>
  </si>
  <si>
    <t>#DBM-449595336299</t>
  </si>
  <si>
    <t>PHIL.ARMY Lumpsum Differential RETIRED2017</t>
  </si>
  <si>
    <t>#DBM-070348119897</t>
  </si>
  <si>
    <t>Funding/budget allocation for agriculture</t>
  </si>
  <si>
    <t>#DBM-431971145434</t>
  </si>
  <si>
    <t>Follow up question regarding IOS under LBC 137 and BC 2018-4</t>
  </si>
  <si>
    <t>#DBM-462927106004</t>
  </si>
  <si>
    <t>IRA of Brgy 49 Bigaa, Legazpi City, Albay</t>
  </si>
  <si>
    <t>#DBM-633279082570</t>
  </si>
  <si>
    <t>List of LGUs in MIMAROPA that has Internal Audit Services</t>
  </si>
  <si>
    <t>#DBM-593964776032</t>
  </si>
  <si>
    <t>2022 Internal Revenue Allocations for Iloilo</t>
  </si>
  <si>
    <t>#DBM-9911892741760</t>
  </si>
  <si>
    <t>Expenditures for every Senate Blue Ribbon Committee Hearing</t>
  </si>
  <si>
    <t>#DBM-556230675922</t>
  </si>
  <si>
    <t>SUCs Budget Allocation and Expenditure</t>
  </si>
  <si>
    <t>#DBM-263787488431</t>
  </si>
  <si>
    <t>The history of Phillipine loan before Marcos Regime to present</t>
  </si>
  <si>
    <t>REFERRED</t>
  </si>
  <si>
    <t>Referred to BTr</t>
  </si>
  <si>
    <t>#DBM-595364300618</t>
  </si>
  <si>
    <t>NBC 308</t>
  </si>
  <si>
    <t>#DBM-244621192105</t>
  </si>
  <si>
    <t>Expenditure of Senators</t>
  </si>
  <si>
    <t>#DBM-185724920846</t>
  </si>
  <si>
    <t>Organization and Staffing Standards and Guidelines for National Government Agencies and Local Gover</t>
  </si>
  <si>
    <t>#DBM-242051159999</t>
  </si>
  <si>
    <t>NOSCA status of Jonel Ladesma Caparoso</t>
  </si>
  <si>
    <t>#DBM-601378187678</t>
  </si>
  <si>
    <t>Local Budget Memorandum</t>
  </si>
  <si>
    <t>#DBM-514297732173</t>
  </si>
  <si>
    <t>Request for Cash Assistance for Covid Positive Survivor</t>
  </si>
  <si>
    <t>#DBM-148064198909</t>
  </si>
  <si>
    <t>DBM Circular letter No. 2002-02 dated January 2, 2002</t>
  </si>
  <si>
    <t>#DBM-768919567307</t>
  </si>
  <si>
    <t>#DBM-899882295880</t>
  </si>
  <si>
    <t>2010-2021 Internal Revenue Allotment (IRA) and Dependency of LGUs in Pangasinan</t>
  </si>
  <si>
    <t>#DBM-762712358737</t>
  </si>
  <si>
    <t>DBM Department Order No. 22 (relating to IPCR and IPAR)</t>
  </si>
  <si>
    <t>#DBM-057335634713</t>
  </si>
  <si>
    <t>DBM Circular or any related document</t>
  </si>
  <si>
    <t>#DBM-350577564281</t>
  </si>
  <si>
    <t>#DBM-383558861287</t>
  </si>
  <si>
    <t>President Benigno Simeon Aquino III COA Report 2010-2016</t>
  </si>
  <si>
    <t>Reffered to COA</t>
  </si>
  <si>
    <t>#DBM-013822569715</t>
  </si>
  <si>
    <t>NOTICE OF ORGANIZATION STAFFING AND COMPENSATION ACTION FOR TEACHER 3</t>
  </si>
  <si>
    <t>#DBM-074305664875</t>
  </si>
  <si>
    <t>The Latest Annual Budget Statement of Caloocan City for 2020 and 2021</t>
  </si>
  <si>
    <t>#DBM-557771819620</t>
  </si>
  <si>
    <t>NBC 407 dated May 12, 1989</t>
  </si>
  <si>
    <t>#DBM-508792364750</t>
  </si>
  <si>
    <t>DBM Circular Letter No. 10-98 dated March 23, 1998</t>
  </si>
  <si>
    <t>#DBM-161343862028</t>
  </si>
  <si>
    <t>LBC no. 55</t>
  </si>
  <si>
    <t>#DBM-050961523993</t>
  </si>
  <si>
    <t>#DBM-345378717429</t>
  </si>
  <si>
    <t>Nosca for teacher 3</t>
  </si>
  <si>
    <t>#DBM-623754155313</t>
  </si>
  <si>
    <t>Award Notice</t>
  </si>
  <si>
    <t>#DBM-224200505409</t>
  </si>
  <si>
    <t>Nosca ( Teacher 3/ERF APPROVED)</t>
  </si>
  <si>
    <t>Referred to DEPED-IVB</t>
  </si>
  <si>
    <t>#DBM-024710257723</t>
  </si>
  <si>
    <t>NOSCA for Teacher III</t>
  </si>
  <si>
    <t>#DBM-818914328407</t>
  </si>
  <si>
    <t>Nosca Approval</t>
  </si>
  <si>
    <t>#DBM-669435553768</t>
  </si>
  <si>
    <t>Budget dswd inclusion beneficiary</t>
  </si>
  <si>
    <t>#DBM-381130333342</t>
  </si>
  <si>
    <t>Reclassified to mt1</t>
  </si>
  <si>
    <t>#DBM-212687363068</t>
  </si>
  <si>
    <t>Reclassification to MT1</t>
  </si>
  <si>
    <t>No valid ID presented/Disclosure of sensitive information-Exception List</t>
  </si>
  <si>
    <t>#DBM-441007684703</t>
  </si>
  <si>
    <t>Validity of national government agency's share in the GSIS, PhilHealth, and Pag-IBIG contributions</t>
  </si>
  <si>
    <t>#DBM-485920679388</t>
  </si>
  <si>
    <t>#DBM-145229975441</t>
  </si>
  <si>
    <t>NOSCA Update.</t>
  </si>
  <si>
    <t>#DBM-452997426339</t>
  </si>
  <si>
    <t>#DBM-072351016552</t>
  </si>
  <si>
    <t>#DBM-294347206777</t>
  </si>
  <si>
    <t>Annual Cultural Development Plan (Narrative Report)</t>
  </si>
  <si>
    <t>#DBM-575291342318</t>
  </si>
  <si>
    <t>Reclassification TIII-MT1</t>
  </si>
  <si>
    <t>#DBM-731901589271</t>
  </si>
  <si>
    <t>PRESIDENTIAL SINCE 1965 BUDGET FROM START OF THEIR TERM TO THE END OF THEIR TERMS</t>
  </si>
  <si>
    <t>#DBM-176794595079</t>
  </si>
  <si>
    <t>RATA for OIC</t>
  </si>
  <si>
    <t>#DBM-038383193706</t>
  </si>
  <si>
    <t>GUIDELINES ON THE ALLOCATION OF FUNDS FOR VENUE, MEALS AND SNACKS, AND ROOM ACCOMMODATION</t>
  </si>
  <si>
    <t>#DBM-765480732363</t>
  </si>
  <si>
    <t>Ilocos Norte Budget Allocation of DBM (2000-2022)</t>
  </si>
  <si>
    <t>#DBM-552486607768</t>
  </si>
  <si>
    <t>Internal Revenue Allotment (IRA) of each barangays of Region VII</t>
  </si>
  <si>
    <t>#DBM-312144249820</t>
  </si>
  <si>
    <t>Cost of Support to MSMEs</t>
  </si>
  <si>
    <t>referred to DTI</t>
  </si>
  <si>
    <t>#DBM-864389673185</t>
  </si>
  <si>
    <t>Follow up for NOSCA</t>
  </si>
  <si>
    <t>#DBM-134220802001</t>
  </si>
  <si>
    <t>Follow up of NOSCA ERF TEACHER I -TEACHER III</t>
  </si>
  <si>
    <t>#DBM-604653301962</t>
  </si>
  <si>
    <t>#DBM-821808004389</t>
  </si>
  <si>
    <t>2022 NTA of CAR LGUs (1 City/ 6Provinces and all Municipalities and Component Cities)</t>
  </si>
  <si>
    <t>#DBM-690450311217</t>
  </si>
  <si>
    <t>#DBM-112654906468</t>
  </si>
  <si>
    <t>PHIL.ARMY Lumpsum Differential RETIRED 2015, 2016,2017</t>
  </si>
  <si>
    <t>#DBM-693740890186</t>
  </si>
  <si>
    <t>Approved Equivalent Record Form (ERF)</t>
  </si>
  <si>
    <t>#DBM-560981491570</t>
  </si>
  <si>
    <t>Total public spending on education</t>
  </si>
  <si>
    <t>#DBM-286202438035</t>
  </si>
  <si>
    <t>DBM budget on DSWD Facilities</t>
  </si>
  <si>
    <t>#DBM-639589194758</t>
  </si>
  <si>
    <t>Reclassification from T-III to MT-I of Mr. Nomer Embile</t>
  </si>
  <si>
    <t>#DBM-327063945505</t>
  </si>
  <si>
    <t>Budget IRA of Barangay Punta Miray, Baliangao, Misamis Occidental</t>
  </si>
  <si>
    <t>#DBM-319773788531</t>
  </si>
  <si>
    <t>Gratuity Pay for JO'S</t>
  </si>
  <si>
    <t>#DBM-494821171244</t>
  </si>
  <si>
    <t>job description of Administrative Assistant at barangay level</t>
  </si>
  <si>
    <t>#DBM-623639666800</t>
  </si>
  <si>
    <t>Annual Budget of certain Barangays</t>
  </si>
  <si>
    <t>#DBM-346339095515</t>
  </si>
  <si>
    <t>Green Green Green Program progress report</t>
  </si>
  <si>
    <t>#DBM-757935114609</t>
  </si>
  <si>
    <t>NOSCA for Reclassification of Nurse I to Nurse II Position</t>
  </si>
  <si>
    <t>#DBM-954401359727</t>
  </si>
  <si>
    <t>#DBM-816985584258</t>
  </si>
  <si>
    <t>LBM on shares of tobacco excise tax RA 7171 of Province of Ilocos Sur and Notice of Funding checks</t>
  </si>
  <si>
    <t>#DBM-933699319131</t>
  </si>
  <si>
    <t>Bantay Presyo in Region 3 Markets</t>
  </si>
  <si>
    <t>#DBM-934997628640</t>
  </si>
  <si>
    <t>#DBM-582652034369</t>
  </si>
  <si>
    <t>DBM Circular No. 2018-1</t>
  </si>
  <si>
    <t>#DBM-672171280860</t>
  </si>
  <si>
    <t>#DBM-577067364079</t>
  </si>
  <si>
    <t>COVID-19 response related procurement</t>
  </si>
  <si>
    <t>referred to PS</t>
  </si>
  <si>
    <t>#DBM-045355683195</t>
  </si>
  <si>
    <t>You money building you steal everything you fool national money president officials bank officials a</t>
  </si>
  <si>
    <t>referred to OP</t>
  </si>
  <si>
    <t>REFERRED TO PS</t>
  </si>
  <si>
    <t>#DBM-104050340167</t>
  </si>
  <si>
    <t>Gratuity Pay 2021</t>
  </si>
  <si>
    <t>#DBM-856343924558</t>
  </si>
  <si>
    <t>National Budget from Marcos Presidency</t>
  </si>
  <si>
    <t>#DBM-179182357182</t>
  </si>
  <si>
    <t>Annual Government Spending on Education in the Philippines (1980-2020)</t>
  </si>
  <si>
    <t>#DBM-394778241161</t>
  </si>
  <si>
    <t>Annual Budget Allocated for LGU of Lipa, Batangas (2019-2021)</t>
  </si>
  <si>
    <t>#DBM-150040431496</t>
  </si>
  <si>
    <t>#DBM-032404051763</t>
  </si>
  <si>
    <t>Internal Revenue Allotment for LGUs</t>
  </si>
  <si>
    <t>#DBM-062808765370</t>
  </si>
  <si>
    <t>Barangay Cogon Pardo, Cebu City Internal Revenue Allotment 2021</t>
  </si>
  <si>
    <t>#DBM-391250330704</t>
  </si>
  <si>
    <t>DBM-CHED Joint Circular no.1, series of 2004</t>
  </si>
  <si>
    <t>#DBM-307982870393</t>
  </si>
  <si>
    <t>#DBM-203773278405</t>
  </si>
  <si>
    <t>PHILCAG Appropriations</t>
  </si>
  <si>
    <t>#DBM-036575673461</t>
  </si>
  <si>
    <t>FY 2022 LBP Form 3A (Plantilla of LGU Personnel) of Cities and Municipalities</t>
  </si>
  <si>
    <t>#DBM-599352137399</t>
  </si>
  <si>
    <t>Infrastructure Outlay by Region</t>
  </si>
  <si>
    <t>#DBM-251557991436</t>
  </si>
  <si>
    <t>#DBM-439979401499</t>
  </si>
  <si>
    <t>CY 2022 NTA for all Provinces (81 Provinces)</t>
  </si>
  <si>
    <t>#DBM-810141727732</t>
  </si>
  <si>
    <t>Breakdown of Infrastructure Spending</t>
  </si>
  <si>
    <t>#DBM-333071222079</t>
  </si>
  <si>
    <t>Local Development Investment Program of Marikina City</t>
  </si>
  <si>
    <t>#DBM-982494534090</t>
  </si>
  <si>
    <t>Annual Budget Allocated for the education sector (Region IV-A)</t>
  </si>
  <si>
    <t>#DBM-814411806917</t>
  </si>
  <si>
    <t>IRA of Province,Cities, Municipalities,and Barangays that covered of Davao del Norte in the FY 2021</t>
  </si>
  <si>
    <t>#DBM-227014872118</t>
  </si>
  <si>
    <t>IRA for FY 2021 for Municipalities, Cities &amp; Province under Davao del Norte</t>
  </si>
  <si>
    <t>#DBM-188335014911</t>
  </si>
  <si>
    <t>asking for the annual budget for daraga, placer, masbate</t>
  </si>
  <si>
    <t>#DBM-290115761970</t>
  </si>
  <si>
    <t>#DBM-962557877944</t>
  </si>
  <si>
    <t>Infrastructure Expenditures</t>
  </si>
  <si>
    <t>#DBM-313186995111</t>
  </si>
  <si>
    <t>Update for nosca</t>
  </si>
  <si>
    <t>#DBM-211384274275</t>
  </si>
  <si>
    <t>Status of NOSCA of Approved ERF for TI- TIII of Ramon M. Fortit Jr. of San Pedro National HS</t>
  </si>
  <si>
    <t>#DBM-638313436766</t>
  </si>
  <si>
    <t>UPDATE OF NOSCA</t>
  </si>
  <si>
    <t>#DBM-000706569596</t>
  </si>
  <si>
    <t>Local Development Investment Program of Quezon City</t>
  </si>
  <si>
    <t>#DBM-080691882412</t>
  </si>
  <si>
    <t>DBM LBC No. 55, s. 1994</t>
  </si>
  <si>
    <t>#DBM-687919628475</t>
  </si>
  <si>
    <t>DBM Budget Execution Guidelines no. 2004-01 dated January 8, 2004</t>
  </si>
  <si>
    <t>#DBM-389643952430</t>
  </si>
  <si>
    <t>DBM Budget Circular No. 03, Series of 2003</t>
  </si>
  <si>
    <t>2022-Q1</t>
  </si>
  <si>
    <t>#DBM-152617261340</t>
  </si>
  <si>
    <t>Update Status of NOSCA</t>
  </si>
  <si>
    <t>- Information is identical or substantially similar to your previous request/s.
Remarks:
STATUS OF NOSCA UNDER FOI RFI REFERENCE NUMBER 638313436766 DATED DECEMBER 24, 2021
- Information is not in the custody of the DBM.                               Referred by DBM ROIII to DEPED ROIII</t>
  </si>
  <si>
    <t>#DBM-590701954025</t>
  </si>
  <si>
    <t>NOSCA STATUS</t>
  </si>
  <si>
    <t>Advised by DBM-ROIII to coordinate to Deped ROIII</t>
  </si>
  <si>
    <t>#DBM-993890491069</t>
  </si>
  <si>
    <t>Medical Assistance for Husband's Angiogram &amp; Angioplasty</t>
  </si>
  <si>
    <t>Referred to DSWD</t>
  </si>
  <si>
    <t>#DBM-280951517733</t>
  </si>
  <si>
    <t>NOSCA Status</t>
  </si>
  <si>
    <t>#DBM-539306921125</t>
  </si>
  <si>
    <t>Update for my NOSCA</t>
  </si>
  <si>
    <t>#DBM-249489094412</t>
  </si>
  <si>
    <t>Follow-up on NOSCA for Reclassification from Teacher II to Teacher III</t>
  </si>
  <si>
    <t>#DBM-546637527776</t>
  </si>
  <si>
    <t>Advised by OPCCB to coordinate to agency concerned</t>
  </si>
  <si>
    <t>#DBM-881863923297</t>
  </si>
  <si>
    <t>Follow up of my NOSCA Teacher I to Teacher III</t>
  </si>
  <si>
    <t>#DBM-990299507994</t>
  </si>
  <si>
    <t>Status of NOSCA of Approved ERF for Teacher III of Ramon M. Fortit Jr.</t>
  </si>
  <si>
    <t>-Information is identical or substantially similar to your previous request/s.
Remarks:
STATUS OF NOSCA UNDER FOI RFI REFERENCE NUMBER 211384274275 DATED DECEMBER 24, 2021
-Information is not in the custody of the DBM.       Referred to coordinate with DEPED ROIII</t>
  </si>
  <si>
    <t>#DBM-871999222621</t>
  </si>
  <si>
    <t>Release of Requested NOSCA last November 2021 for Approved EarF</t>
  </si>
  <si>
    <t>-Information is identical or substantially similar to your previous request/s.
Remarks:
STATUS OF NOSCA UNDER FOI RFI REFERENCE NUMBER 686814656664 DATED JANUARY 6, 2022
- Information is not in the custody of the DBM. Suggested by DBM ROIII to coordinate with DEPED ROIII</t>
  </si>
  <si>
    <t>#DBM-768452836430</t>
  </si>
  <si>
    <t>Next Issuance of NOSCA</t>
  </si>
  <si>
    <t>-Information is identical or substantially similar to your previous request/s.
Remarks:
STATUS OF NOSCA UNDER FOI RFI REFERENCE NUMBER 686814656664 DATED JANUARY 6, 2022
- Information is not in the custody of the DBM. Advised to by DBM ROIII to coordinate with DEPED ROIII</t>
  </si>
  <si>
    <t>#DBM-854644514384</t>
  </si>
  <si>
    <t>FINANCIAL ASSISTANCE FOR VIRTUAL TRAINING</t>
  </si>
  <si>
    <t>Referred by OSEC to DSWD</t>
  </si>
  <si>
    <t>#DBM-686814656664</t>
  </si>
  <si>
    <t>#DBM-444925100536</t>
  </si>
  <si>
    <t>ERF T-III POSITION</t>
  </si>
  <si>
    <t>#DBM-384545876317</t>
  </si>
  <si>
    <t>#DBM-535787358497</t>
  </si>
  <si>
    <t>#DBM-692042363011</t>
  </si>
  <si>
    <t>Follow up NOSCA for my Approved ERF August 2020</t>
  </si>
  <si>
    <t>#DBM-941390902891</t>
  </si>
  <si>
    <t>#DBM-035948191702</t>
  </si>
  <si>
    <t>Request for the update of Nosca</t>
  </si>
  <si>
    <t>#DBM-848918906854</t>
  </si>
  <si>
    <t>DBM BUDGET EXECUTION GUIDELINES no. 2004-01 dated january 8, 2004</t>
  </si>
  <si>
    <t>Denied by BTB since issuance is for DBMs internal use only</t>
  </si>
  <si>
    <t>#DBM-783830913672</t>
  </si>
  <si>
    <t>Government Hospital's Budget Use for RH Education</t>
  </si>
  <si>
    <t>Referred to DOH</t>
  </si>
  <si>
    <t>#DBM-524983017801</t>
  </si>
  <si>
    <t>Budget of LGUs in Region 1 from 2010-present (disaggregated according to sources, purpose/programs)</t>
  </si>
  <si>
    <t>#DBM-376018888733</t>
  </si>
  <si>
    <t>#DBM-311689975005</t>
  </si>
  <si>
    <t>Advised to contact Ms. Ella Loraine D. Obra of RO4A for a printed copy of the BOM for Brgys</t>
  </si>
  <si>
    <t>#DBM-129460399237</t>
  </si>
  <si>
    <t>#DBM-072758874435</t>
  </si>
  <si>
    <t>Editable Copy of Request for MYOA (2017 Revised Form)</t>
  </si>
  <si>
    <t>The information requested is no longer available in our file, thus, you may use the PDF file (attachment to NBC No. 570 dated May 19, 2017), which is accessible on the DBM website.</t>
  </si>
  <si>
    <t>#DBM-230820554991</t>
  </si>
  <si>
    <t>#DBM-898186922990</t>
  </si>
  <si>
    <t>2022 Budget of NCR LGUs</t>
  </si>
  <si>
    <t>#DBM-453059922299</t>
  </si>
  <si>
    <t>IRA/NTA of Provinces in 2021</t>
  </si>
  <si>
    <t>#DBM-796387534091</t>
  </si>
  <si>
    <t>Status of NOSCA and SARO for approved ERF</t>
  </si>
  <si>
    <t>#DBM-043088480137</t>
  </si>
  <si>
    <t>Guidelines in the Formulation of Evaluation Units</t>
  </si>
  <si>
    <t>#DBM-382743057799</t>
  </si>
  <si>
    <t>RATA for College Board Secretary</t>
  </si>
  <si>
    <t>#DBM-740712175405</t>
  </si>
  <si>
    <t>ERF and NOSCA</t>
  </si>
  <si>
    <t>#DBM-249021573448</t>
  </si>
  <si>
    <t>#DBM-340349196375</t>
  </si>
  <si>
    <t>#DBM-271686710748</t>
  </si>
  <si>
    <t>Update on NOSCA for ERF</t>
  </si>
  <si>
    <t>#DBM-338337685361</t>
  </si>
  <si>
    <t>#DBM-529568475510</t>
  </si>
  <si>
    <t>Budget allocated for rehabilitation due to flood damages</t>
  </si>
  <si>
    <t>#DBM-121459474543</t>
  </si>
  <si>
    <t>Guidelines for NBC 461 8th cycle</t>
  </si>
  <si>
    <t>#DBM-873417631254</t>
  </si>
  <si>
    <t>Re: Disposal of Govt Property Manual</t>
  </si>
  <si>
    <t>#DBM-813434420768</t>
  </si>
  <si>
    <t>Annual Barangay Budget Format/Components Allocation</t>
  </si>
  <si>
    <t>#DBM-810947587961</t>
  </si>
  <si>
    <t>UPDATING OF NOSCA</t>
  </si>
  <si>
    <t>STATUS OF NOSCA BASED ON APPROVED ERF OF MS. ARRA S. SAMBAT 
 Hereunder is/are the reasons for our action:
 o Information is identical or substantially similar to your previous request/s.
 Remarks:
 STATUS OF NOSCA UNDER FOI RFI REFERENCE NUMBER 191470051141 DATED AUGUST 23, 2021
 o Information is not in the custody of the DBM.
 It is suggested that you coordinate with DepEd ROIII as they are in the best position to answer your query.</t>
  </si>
  <si>
    <t>#DBM-399668926945</t>
  </si>
  <si>
    <t>Budget of the Government for Building an Agricultural Research Center and Facility</t>
  </si>
  <si>
    <t>Free</t>
  </si>
  <si>
    <t>Referred to DA</t>
  </si>
  <si>
    <t>#DBM-736813303194</t>
  </si>
  <si>
    <t>General Appropriations Act</t>
  </si>
  <si>
    <t>#DBM-471788581147</t>
  </si>
  <si>
    <t>Reclassification for Teacher III</t>
  </si>
  <si>
    <t>#DBM-348047599401</t>
  </si>
  <si>
    <t>#DBM-533246591213</t>
  </si>
  <si>
    <t>#DBM-537223221830</t>
  </si>
  <si>
    <t>#DBM-127762773591</t>
  </si>
  <si>
    <t>Legal Basis on Research Incentives for Suc Researchers</t>
  </si>
  <si>
    <t>#DBM-402138378610</t>
  </si>
  <si>
    <t>#DBM-407754005979</t>
  </si>
  <si>
    <t>Status of Nosca</t>
  </si>
  <si>
    <t>STATUS OF NOSCA BASED ON APPROVED ERF OF MS. ZENAIDA G. MARTINEZ 
 Hereunder is/are the reasons for our action:
 o Information is identical or substantially similar to your previous request/s.
 Remarks:
 STATUS OF NOSCA UNDER FOI RFI REFERENCE NUMBER 537223221830 AND 533246591213 DATED FEBRUARY 05, 2022
 o Information is not in the custody of the DBM.
 It is suggested that you coordinate with DepEd-Division of Malolos City as they are in the best position to answer your query.</t>
  </si>
  <si>
    <t>#DBM-641435183904</t>
  </si>
  <si>
    <t>Government Directory from 1990 to present</t>
  </si>
  <si>
    <t>Referred to NAP</t>
  </si>
  <si>
    <t>#DBM-078540969114</t>
  </si>
  <si>
    <t>#DBM-212602542437</t>
  </si>
  <si>
    <t>Organizational structure of regional offices of the National Commission of Senior Citizens</t>
  </si>
  <si>
    <t>#DBM-512567789287</t>
  </si>
  <si>
    <t>Organization and Staffing Standards and Guidelines for Research Institutes</t>
  </si>
  <si>
    <t>#DBM-580509191436</t>
  </si>
  <si>
    <t>Clarification regarding Interpretation of BDM BUDGET No. 2018-1</t>
  </si>
  <si>
    <t>#DBM-577744048986</t>
  </si>
  <si>
    <t>#DBM-506859609723</t>
  </si>
  <si>
    <t>Compensation Policy Guidelines No. 98-1</t>
  </si>
  <si>
    <t>#DBM-671289154317</t>
  </si>
  <si>
    <t>#DBM-997595040031</t>
  </si>
  <si>
    <t>DBM response to request letter of D.A (Department of Agriculture) dated August 22, 2017</t>
  </si>
  <si>
    <t>#DBM-951992122940</t>
  </si>
  <si>
    <t>ERF NOSCA</t>
  </si>
  <si>
    <t>#DBM-039861602092</t>
  </si>
  <si>
    <t>Request for the concreting of farm to market road at visitacion,sta. Ana,cagayan</t>
  </si>
  <si>
    <t>#DBM-122982890288</t>
  </si>
  <si>
    <t>Taguig City 2021 and 2022 Budget</t>
  </si>
  <si>
    <t>#DBM-641730714905</t>
  </si>
  <si>
    <t>#DBM-770424190533</t>
  </si>
  <si>
    <t>Reuest budget for the concreting of brgy. Visitacion,sta. Ana and calamaniugan,cagayan valley</t>
  </si>
  <si>
    <t>#DBM-049049839409</t>
  </si>
  <si>
    <t>#DBM-634636911135</t>
  </si>
  <si>
    <t>#DBM-611927498301</t>
  </si>
  <si>
    <t>NOSCA UPDATE AND STATUS</t>
  </si>
  <si>
    <t>STATUS OF NOSCA BASED ON APPROVED ERF LAST FEBRUARY 3, 2021 OF ROAN CARY R. MENDREZ AND MARIFIE CUARTERO
 Hereunder is/are the reasons for our action:
 o Information is identical or substantially similar to your previous request/s.
 Remarks:
 STATUS OF NOSCA UNDER FOI RFI REFERENCE NUMBERS 638313436766 AND 052617261340 DATED DECEMBER 24, 2021 AND JANUARY 1, 2022, RESPECTIVELY.
 o Information is not in the custody of the DBM.
 It is suggested that you coordinate with DepEd-Division of Gapan City as they are in the best position to answer your query.</t>
  </si>
  <si>
    <t>#DBM-355466055312</t>
  </si>
  <si>
    <t>IRA PER MUNICIPALITY FOR ILOILO PROVINCE FOR 2021</t>
  </si>
  <si>
    <t>#DBM-106200737005</t>
  </si>
  <si>
    <t>#DBM-169808642721</t>
  </si>
  <si>
    <t>Budget Parameter for the conduct of training</t>
  </si>
  <si>
    <t>#DBM-548426489387</t>
  </si>
  <si>
    <t>STATUS OF YOUR NOSCA BASED ON APPROVED ERF LAST SEPTEMBER 2020
 Hereunder is/are the reasons for our action:
 o Information is identical or substantially similar to your previous request/s.
 Remarks:
 STATUS OF NOSCA UNDER FOI RFI REFERENCE NUMBERS 458913195492 DATED MAY 30, 2021 AND 250473829484 DATED JULY 18, 2021 
 o Information is not in the custody of the DBM.</t>
  </si>
  <si>
    <t>#DBM-799693459881</t>
  </si>
  <si>
    <t>Annual Budget of Philippines</t>
  </si>
  <si>
    <t>#DBM-907339404520</t>
  </si>
  <si>
    <t>Prescribing Guidelines on the Grant of Honoraria to Government Personnel for FY 2003 and Onwards</t>
  </si>
  <si>
    <t>#DBM-433902565160</t>
  </si>
  <si>
    <t>The 2019 allocated budget for different government agencies</t>
  </si>
  <si>
    <t>#DBM-285013609802</t>
  </si>
  <si>
    <t>Information Systems Strategic Plan</t>
  </si>
  <si>
    <t>#DBM-295624069442</t>
  </si>
  <si>
    <t>NG debt obligations for years 2010-2021</t>
  </si>
  <si>
    <t>However, you may wish to contact the Bureau of the Treasury or resubmit your request addressed to the correct agency on the eFOI portal.</t>
  </si>
  <si>
    <t>#DBM-620409978488</t>
  </si>
  <si>
    <t>MUNICIPALITY OF CAMALANIUGAN REQUEST FOR CONCRETING OF FMR FROM BRGY. JOAQUIN DELA CRUZ TO F. TUZON</t>
  </si>
  <si>
    <t>#DBM-158445069422</t>
  </si>
  <si>
    <t>#DBM-272759633626</t>
  </si>
  <si>
    <t>#DBM-486925890342</t>
  </si>
  <si>
    <t>latest update in covid releases</t>
  </si>
  <si>
    <t>#DBM-701158276165</t>
  </si>
  <si>
    <t>Request for List of Bidders for: Advance Works Package 1 (AWP1)</t>
  </si>
  <si>
    <t>#DBM-365316667927</t>
  </si>
  <si>
    <t>DBM Issuance on the Honorarium for Local Government Units Officials and Employees</t>
  </si>
  <si>
    <t>#DBM-280377097336</t>
  </si>
  <si>
    <t>IRA for Barangays in Valencia City, Bukidnon</t>
  </si>
  <si>
    <t>#DBM-723931085634</t>
  </si>
  <si>
    <t>Disposal Committee Composition</t>
  </si>
  <si>
    <t>#DBM-584680480329</t>
  </si>
  <si>
    <t>Marawi Rehab</t>
  </si>
  <si>
    <t>#DBM-600138263205</t>
  </si>
  <si>
    <t>National Budget Circular No. 381</t>
  </si>
  <si>
    <t>#DBM-635282956410</t>
  </si>
  <si>
    <t>RATA (Clarification of paragraph 8.3 of NBC 548 s. 2013)</t>
  </si>
  <si>
    <t>#DBM-261727656168</t>
  </si>
  <si>
    <t>Government Directory from 1900 to present</t>
  </si>
  <si>
    <t>REFERRED TO NAP</t>
  </si>
  <si>
    <t>#DBM-834946156053</t>
  </si>
  <si>
    <t>GUIDELINES ON THE ALLOCATION OF FUNDS FOR VENUE, MEALS AND SNACKS, AND ROOM ACCOMMODATION FOR OFFICI</t>
  </si>
  <si>
    <t>#DBM-718551825945</t>
  </si>
  <si>
    <t>#DBM-520346910099</t>
  </si>
  <si>
    <t>Local Budget Circular No. 69, March 21, 2000</t>
  </si>
  <si>
    <t>#DBM-905411768094</t>
  </si>
  <si>
    <t>#DBM-638225865629</t>
  </si>
  <si>
    <t>BUDGET OF DSWD FOR CHILD AND YOUTH WELFACE FACILITIES</t>
  </si>
  <si>
    <t>#DBM-774369312442</t>
  </si>
  <si>
    <t>IRA of City of Manila</t>
  </si>
  <si>
    <t>#DBM-100339607058</t>
  </si>
  <si>
    <t>IRA per municipality in Camiguin</t>
  </si>
  <si>
    <t>#DBM-694322549686</t>
  </si>
  <si>
    <t>Revised Organizational Structure and Staffing Standards for Government Hospitals</t>
  </si>
  <si>
    <t>#DBM-176110012722</t>
  </si>
  <si>
    <t>ERF NOSCA Status</t>
  </si>
  <si>
    <t>#DBM-419125347200</t>
  </si>
  <si>
    <t>IRA per municipality</t>
  </si>
  <si>
    <t>#DBM-826093892578</t>
  </si>
  <si>
    <t>GUIDELINES ON THE ALLOCATION OF FUNDS FOR ACOMMODATION FOR OFFICIAL ACTIVITIES ORGANIZED BY NGA</t>
  </si>
  <si>
    <t>#DBM-762678000969</t>
  </si>
  <si>
    <t>National Budget Circular NBC-461 8th Cycle Guidelines</t>
  </si>
  <si>
    <t>#DBM-850369310855</t>
  </si>
  <si>
    <t>Internal Revenue Allotment of Sorsogon City</t>
  </si>
  <si>
    <t>#DBM-091650837874</t>
  </si>
  <si>
    <t>SAFE Philppines</t>
  </si>
  <si>
    <t>REFERRED TO DILG</t>
  </si>
  <si>
    <t>#DBM-338656306766</t>
  </si>
  <si>
    <t>#DBM-870271295621</t>
  </si>
  <si>
    <t>List of Philgeps-registered Hotel and resort in Quezon Province</t>
  </si>
  <si>
    <t>REFERRED TP PHILGEPS</t>
  </si>
  <si>
    <t>#DBM-014768827581</t>
  </si>
  <si>
    <t>Government budget on agriculture</t>
  </si>
  <si>
    <t>#DBM-319910499371</t>
  </si>
  <si>
    <t>Internal Revenue Allotment by Province</t>
  </si>
  <si>
    <t>#DBM-019194651448</t>
  </si>
  <si>
    <t>#DBM-894435718924</t>
  </si>
  <si>
    <t>issuances regarding Regionalization and Re-organization for National Government Agencies</t>
  </si>
  <si>
    <t>#DBM-041112290546</t>
  </si>
  <si>
    <t>Internal Revenue Allotment of Barangay Sunrise, Isabela City</t>
  </si>
  <si>
    <t>#DBM-654781954887</t>
  </si>
  <si>
    <t>Issuances regarding transfer of employees to another location</t>
  </si>
  <si>
    <t>#DBM-514684818650</t>
  </si>
  <si>
    <t>SALN - Agnes Joyce G. Bailen</t>
  </si>
  <si>
    <t>#DBM-343081302652</t>
  </si>
  <si>
    <t>JAO 2022-0001</t>
  </si>
  <si>
    <t>#DBM-425900940031</t>
  </si>
  <si>
    <t>Copies of contracts between the PH government and vaccine manufacturers</t>
  </si>
  <si>
    <t>REFERRED TO DOH</t>
  </si>
  <si>
    <t>#DBM-393725859999</t>
  </si>
  <si>
    <t>NBC 461 Cycle 8 Evaluation Guidelines</t>
  </si>
  <si>
    <t>#DBM-691858662101</t>
  </si>
  <si>
    <t>NOSCA 2022</t>
  </si>
  <si>
    <t>#DBM-921187890845</t>
  </si>
  <si>
    <t>Budget requests and allocations for programs and projects of Party list Representative</t>
  </si>
  <si>
    <t>#DBM-287304958730</t>
  </si>
  <si>
    <t>Convertion from Division to Department Level</t>
  </si>
  <si>
    <t>#DBM-040576084813</t>
  </si>
  <si>
    <t>#DBM-911308293748</t>
  </si>
  <si>
    <t>FOI Request #DBM-343081302652</t>
  </si>
  <si>
    <t>#DBM-897722430193</t>
  </si>
  <si>
    <t>The 2022 National Tax Allotment of the Barangays of the Municipality of Batad, Iloilo Province</t>
  </si>
  <si>
    <t>#DBM-320462269067</t>
  </si>
  <si>
    <t>Barangay 176, Caloocan City Budget</t>
  </si>
  <si>
    <t>#DBM-792244074804</t>
  </si>
  <si>
    <t>The Number of Infrastructures built (in pesos) by Province from 2003-2021</t>
  </si>
  <si>
    <t>#DBM-838514870848</t>
  </si>
  <si>
    <t>#DBM-225415118852</t>
  </si>
  <si>
    <t>#DBM-016836373021</t>
  </si>
  <si>
    <t>IRA SHARE OF TABOGON AND ITS BARANGAY</t>
  </si>
  <si>
    <t>#DBM-077434722350</t>
  </si>
  <si>
    <t>The Amount in Peso Value of Budget Allotted for Debt Servicing from 1962-2022</t>
  </si>
  <si>
    <t>#DBM-206602643947</t>
  </si>
  <si>
    <t>Calamity Fund Budget per Province from 2003-2021</t>
  </si>
  <si>
    <t>#DBM-840746899169</t>
  </si>
  <si>
    <t>#DBM-878586682121</t>
  </si>
  <si>
    <t>PROCESSING</t>
  </si>
  <si>
    <t>#DBM-828241465823</t>
  </si>
  <si>
    <t>#DBM-525938322083</t>
  </si>
  <si>
    <t>Inquiry about application</t>
  </si>
  <si>
    <t>#DBM-359091891511</t>
  </si>
  <si>
    <t>National Budget</t>
  </si>
  <si>
    <t>#DBM-370244588101</t>
  </si>
  <si>
    <t>Guidelines is the creation of organisation/office/division</t>
  </si>
  <si>
    <t>#DBM-736388047237</t>
  </si>
  <si>
    <t>Approved ERF</t>
  </si>
  <si>
    <t>#DBM-792013815762</t>
  </si>
  <si>
    <t>RULES AND REGULATIONS ON THE GRANT OF UNIFORM/CLOTHING ALLOWANCE (U/CA) FOR CY 2020</t>
  </si>
  <si>
    <t>#DBM-644120662714</t>
  </si>
  <si>
    <t>List of IRA of Different Municipality of Region 8 for 2019 to 2021</t>
  </si>
  <si>
    <t>#DBM-624194498097</t>
  </si>
  <si>
    <t>#DBM-810630174015</t>
  </si>
  <si>
    <t>#DBM-469943359786</t>
  </si>
  <si>
    <t>Unbecoming health issues</t>
  </si>
  <si>
    <t>2022-Q2</t>
  </si>
  <si>
    <t>#DBM-523033881377</t>
  </si>
  <si>
    <t>2022 Internal Revenue Allotment and Local Development Plan of Pagadian City</t>
  </si>
  <si>
    <t>ON GOING</t>
  </si>
  <si>
    <t>#DBM-180622387513</t>
  </si>
  <si>
    <t>NOSCA ERF</t>
  </si>
  <si>
    <t>NOT IN THE CUSTODY OF DBM ROIVA</t>
  </si>
  <si>
    <t>#DBM-580470592776</t>
  </si>
  <si>
    <t>Breakdown of Programs across expenditures tagged as Financial Assistance/ Subsidy in terms of Object</t>
  </si>
  <si>
    <t>#DBM-976582868864</t>
  </si>
  <si>
    <t>NBC 461 CYCLE 8</t>
  </si>
  <si>
    <t>#DBM-257993287512</t>
  </si>
  <si>
    <t>National Compensation Circular No. 51, 56, and 57</t>
  </si>
  <si>
    <t>#DBM-335723351297</t>
  </si>
  <si>
    <t>Batangas Province 2022 budget &amp; IRA</t>
  </si>
  <si>
    <t>SOME INFORMATION IS NOT IN THE CUSTODY OF THE DBM</t>
  </si>
  <si>
    <t>#DBM-904921494512</t>
  </si>
  <si>
    <t>National Tax Allotment</t>
  </si>
  <si>
    <t>#DBM-866521080869</t>
  </si>
  <si>
    <t>#DBM-375702617352</t>
  </si>
  <si>
    <t>Tuberculosis control budget in all regions of Mindanao</t>
  </si>
  <si>
    <t>#DBM-667899411065</t>
  </si>
  <si>
    <t>#DBM-005337270539</t>
  </si>
  <si>
    <t>Procedures or checklist on what to do to request release from DBM of returned funds</t>
  </si>
  <si>
    <t>#DBM-509224776509</t>
  </si>
  <si>
    <t>Approved NBC 461 Cycle 8 instrument</t>
  </si>
  <si>
    <t>#DBM-541165808957</t>
  </si>
  <si>
    <t>Internal revenue allotment</t>
  </si>
  <si>
    <t>#DBM-490611363471</t>
  </si>
  <si>
    <t>The allotted budget of Polytechnic University of the Philippines for Sports</t>
  </si>
  <si>
    <t>#DBM-176583292159</t>
  </si>
  <si>
    <t>#DBM-566609204485</t>
  </si>
  <si>
    <t>NBC 461 Instrument that will be used in the 8th cycle position and reclassification for faculty</t>
  </si>
  <si>
    <t>#DBM-504922932516</t>
  </si>
  <si>
    <t>approved ERF Application for NOSCA</t>
  </si>
  <si>
    <t>#DBM-478379063611</t>
  </si>
  <si>
    <t>approved cycle 8 NBC 461 Instrument that will be used for the 2016-2019</t>
  </si>
  <si>
    <t>#DBM-407730349028</t>
  </si>
  <si>
    <t>DBM Compensation Policy Guidelines No. 98-1 and Budget Execution Guidelines No. 2004-1</t>
  </si>
  <si>
    <t>#DBM-200172229791</t>
  </si>
  <si>
    <t>#DBM-449017173910</t>
  </si>
  <si>
    <t>La Trinidad Municipal College Procurement Budget</t>
  </si>
  <si>
    <t>#DBM-775010598081</t>
  </si>
  <si>
    <t>#DBM-934131468770</t>
  </si>
  <si>
    <t>Public Financial Management Roadmap</t>
  </si>
  <si>
    <t>#DBM-882091398160</t>
  </si>
  <si>
    <t>GIFMIS plans</t>
  </si>
  <si>
    <t>#DBM-913844864198</t>
  </si>
  <si>
    <t>LOCAL BUDBET CIRCULAR NO. 75</t>
  </si>
  <si>
    <t>#DBM-038976755299</t>
  </si>
  <si>
    <t>NOSCA for ERF</t>
  </si>
  <si>
    <t>#DBM-402716225587</t>
  </si>
  <si>
    <t>#DBM-499786592173</t>
  </si>
  <si>
    <t>Internal Revenue Allocation for Caloocan city</t>
  </si>
  <si>
    <t>#DBM-075136508498</t>
  </si>
  <si>
    <t>Nbc 461 8th cycle</t>
  </si>
  <si>
    <t>#DBM-115450613990</t>
  </si>
  <si>
    <t>Budget (GAA) of ARMM from 2010 to 2019</t>
  </si>
  <si>
    <t>#DBM-945173515253</t>
  </si>
  <si>
    <t>Amount of Agricultural Subsidies Disbursed</t>
  </si>
  <si>
    <t>#DBM-422871142508</t>
  </si>
  <si>
    <t>2022 Index of Occupational Services</t>
  </si>
  <si>
    <t>#DBM-209122796855</t>
  </si>
  <si>
    <t>Request on the status of my submitted documents for NOSCA 2022 ( Teacher 3 to MT 1)</t>
  </si>
  <si>
    <t>#DBM-528699434701</t>
  </si>
  <si>
    <t>Approved NBC 461 Instrument that will be used by the SUCs in the 2016-2019 cycle 8</t>
  </si>
  <si>
    <t>#DBM-778409227031</t>
  </si>
  <si>
    <t>The Budget Summary of SK Barangay 200 Pasay City</t>
  </si>
  <si>
    <t>#DBM-705517775825</t>
  </si>
  <si>
    <t>The Budget Summary of Barangay 200 Pasay City</t>
  </si>
  <si>
    <t>#DBM-932092232066</t>
  </si>
  <si>
    <t>The Budget Summary of Barangay 200 SK Pasay City</t>
  </si>
  <si>
    <t>#DBM-946989317702</t>
  </si>
  <si>
    <t>#DBM-358282344559</t>
  </si>
  <si>
    <t>Annual Budget, Procurement Plan and Statement of Expenditures of Negros Oriental Province</t>
  </si>
  <si>
    <t>#DBM-482166859896</t>
  </si>
  <si>
    <t>Local budgets for Sangguniang Kabataan</t>
  </si>
  <si>
    <t>#DBM-152157366116</t>
  </si>
  <si>
    <t>National Budget of Former President Ferdinand E. Marcos</t>
  </si>
  <si>
    <t>MAY 8, 2022 CLARIFIED BY REQUESTOR
MAY 20, 2022 FINAL ACTION</t>
  </si>
  <si>
    <t>#DBM-275663137838</t>
  </si>
  <si>
    <t>Budget allocation for Nbc 461 8th cycle</t>
  </si>
  <si>
    <t>#DBM-390736274748</t>
  </si>
  <si>
    <t>Nosca for approved erf</t>
  </si>
  <si>
    <t>#DBM-005626208583</t>
  </si>
  <si>
    <t>Budgets for local Sangguniang Kabataan</t>
  </si>
  <si>
    <t>#DBM-011871972484</t>
  </si>
  <si>
    <t>Infrastructure Outlay Regional Breakdown</t>
  </si>
  <si>
    <t>#DBM-534357118343</t>
  </si>
  <si>
    <t>List of regional offices for the National Commission of Senior Ctizens</t>
  </si>
  <si>
    <t>#DBM-440812090877</t>
  </si>
  <si>
    <t>IRA of Municipalities of Kapai and Tagoloan, Lanao del Sur for the year 2020 and 2021</t>
  </si>
  <si>
    <t>#DBM-452281139281</t>
  </si>
  <si>
    <t>Budget ni President Marcos sa loob ng 20 years, President Cory Aquino at Fedel Ramos</t>
  </si>
  <si>
    <t>#DBM-349877862275</t>
  </si>
  <si>
    <t>Technical Property Inspection Committee</t>
  </si>
  <si>
    <t>#DBM-130667174407</t>
  </si>
  <si>
    <t>National Budget (GAA or equivalent) from Marcos administration until Estrada administration</t>
  </si>
  <si>
    <t>#DBM-805113343527</t>
  </si>
  <si>
    <t>approved/processed NOSCA</t>
  </si>
  <si>
    <t>#DBM-489529551809</t>
  </si>
  <si>
    <t>#DBM-856748781006</t>
  </si>
  <si>
    <t>Budget allocated to Candon City Ilocos sur</t>
  </si>
  <si>
    <t>#DBM-873362882418</t>
  </si>
  <si>
    <t>#DBM-640445777560</t>
  </si>
  <si>
    <t>#DBM-091010334819</t>
  </si>
  <si>
    <t>IRA of all municipalities in Maguindanao</t>
  </si>
  <si>
    <t>#DBM-073846035270</t>
  </si>
  <si>
    <t>#DBM-141894899841</t>
  </si>
  <si>
    <t>DBM Budget Execution 2004-1 dated January 8, 2004</t>
  </si>
  <si>
    <t>#DBM-722360086289</t>
  </si>
  <si>
    <t>Copy of DBM CHED JC 01 2022</t>
  </si>
  <si>
    <t>#DBM-814788559912</t>
  </si>
  <si>
    <t>Total Funds Disbursed for Palauig, Zambales and Projected IRA of San Miguel, Bulacan for 2022</t>
  </si>
  <si>
    <t>#DBM-677269181899</t>
  </si>
  <si>
    <t>The Internal Revenue Allotment of the Municipality of Ganassi, Calanogas, and Malabang, Lanao del Su</t>
  </si>
  <si>
    <t>#DBM-008241447058</t>
  </si>
  <si>
    <t>Annex A ICTSS Cost Benefit Analysis of the Telecommunication Service</t>
  </si>
  <si>
    <t>#DBM-722906482785</t>
  </si>
  <si>
    <t>SARO Release Order to DOH Central for PBB FY 2019</t>
  </si>
  <si>
    <t>#DBM-099630956985</t>
  </si>
  <si>
    <t>GAA for DOH including that of the classifications of projects and programs</t>
  </si>
  <si>
    <t>#DBM-563492190560</t>
  </si>
  <si>
    <t>DBM Budget Breakdown for the Proposed DDR</t>
  </si>
  <si>
    <t>#DBM-597915243955</t>
  </si>
  <si>
    <t>Budget for PMO - Earthquake Resiliency of the Greater Metro Manila Area</t>
  </si>
  <si>
    <t>deNIED</t>
  </si>
  <si>
    <t>#DBM-153935566073</t>
  </si>
  <si>
    <t>BM Compensation Policy Guidelines No. 98-1 dated March 23, 1998</t>
  </si>
  <si>
    <t>#DBM-550999003475</t>
  </si>
  <si>
    <t>Total Amount of Debt Payment under the Duterte Admin</t>
  </si>
  <si>
    <t>#DBM-264355078041</t>
  </si>
  <si>
    <t>Annual Budget, Procurement Plan and Comprehensive Development Plan for Negros Oriental Province</t>
  </si>
  <si>
    <t>#DBM-471803554318</t>
  </si>
  <si>
    <t>Procurement Plan and Development Plan</t>
  </si>
  <si>
    <t>#DBM-349555667464</t>
  </si>
  <si>
    <t>#DBM-319064693198</t>
  </si>
  <si>
    <t>Financial statements for years 2020 and 2021</t>
  </si>
  <si>
    <t>#DBM-516475807883</t>
  </si>
  <si>
    <t>#DBM-555805722686</t>
  </si>
  <si>
    <t>covid assistance for healthcare workers for 2021</t>
  </si>
  <si>
    <t>#DBM-084896071682</t>
  </si>
  <si>
    <t>Access to finance of Micro, Small and Medium Enterprises</t>
  </si>
  <si>
    <t>#DBM-969119813667</t>
  </si>
  <si>
    <t>INTERNAL REVENUE ALLOCATION (IRA) UTILIZATION OF BARANGAY MINAPASUK, CALATRAVA, NEGROS OCCIDENTAL</t>
  </si>
  <si>
    <t>#DBM-237718824220</t>
  </si>
  <si>
    <t>Directory of Philippine Government Agencies</t>
  </si>
  <si>
    <t>#DBM-269133503411</t>
  </si>
  <si>
    <t>Precise budget appropriation for RA 10931 or FTL per region</t>
  </si>
  <si>
    <t>#DBM-293219346136</t>
  </si>
  <si>
    <t>PROVINCIAL HARD INDICATORS OF PALAWAN</t>
  </si>
  <si>
    <t>#DBM-110677616229</t>
  </si>
  <si>
    <t>PROVINCIAL HARD INDICATORS OF PUERTO PRINCESA CITY</t>
  </si>
  <si>
    <t>#DBM-538649984080</t>
  </si>
  <si>
    <t>#DBM-065719730674</t>
  </si>
  <si>
    <t>CHED-DBM Joint Circular Revised Instrument for NBC 8th Cycle</t>
  </si>
  <si>
    <t>#DBM-827583482649</t>
  </si>
  <si>
    <t>Update of my NOSCA for my Reclassification for Master Teacher</t>
  </si>
  <si>
    <t>#DBM-185005971636</t>
  </si>
  <si>
    <t>UPDATE FOR NOSCA</t>
  </si>
  <si>
    <t>#DBM-147929866818</t>
  </si>
  <si>
    <t>Yearly data on government expenditures to MSMEs in the Philippines from 1990 - 2021</t>
  </si>
  <si>
    <t>#DBM-414396102377</t>
  </si>
  <si>
    <t>NOSCA Update/ Status</t>
  </si>
  <si>
    <t>#DBM-657771461582</t>
  </si>
  <si>
    <t>Multi-Year Obligation Authority</t>
  </si>
  <si>
    <t>#DBM-632398388669</t>
  </si>
  <si>
    <t>NOSCA UPDATE</t>
  </si>
  <si>
    <t>#DBM-048268480420</t>
  </si>
  <si>
    <t>NOSCA/SARO</t>
  </si>
  <si>
    <t>#DBM-024905521292</t>
  </si>
  <si>
    <t>#DBM-078608831523</t>
  </si>
  <si>
    <t>Installation of cctv project</t>
  </si>
  <si>
    <t>#DBM-920751717278</t>
  </si>
  <si>
    <t>#DBM-814024797476</t>
  </si>
  <si>
    <t>ERF IMPLEMENTATION</t>
  </si>
  <si>
    <t>#DBM-701610530095</t>
  </si>
  <si>
    <t>#DBM-772466205839</t>
  </si>
  <si>
    <t>Cost of Devolved Functions in the Philippine Public Health System</t>
  </si>
  <si>
    <t>#DBM-473978336354</t>
  </si>
  <si>
    <t>budget circular no. 2021-2/modification of nurse position</t>
  </si>
  <si>
    <t>#DBM-220270206152</t>
  </si>
  <si>
    <t>#DBM-824374801999</t>
  </si>
  <si>
    <t>Annual budget of Barangay 12 Caloocan City</t>
  </si>
  <si>
    <t>#DBM-411119377425</t>
  </si>
  <si>
    <t>Update on the Budget Request of CHED-OSDS-LSAD for DA ACEF-GIAHEP 2020-2021 Grantees</t>
  </si>
  <si>
    <t>#DBM-765696323427</t>
  </si>
  <si>
    <t>NOSCA update</t>
  </si>
  <si>
    <t>#DBM-092090660473</t>
  </si>
  <si>
    <t>Annual Budget Plan of all LGU in Northern Mindanao ( Region X) from 2020 to 2022</t>
  </si>
  <si>
    <t>#DBM-940605657920</t>
  </si>
  <si>
    <t>NEP for Tuberculosis Control Program per region</t>
  </si>
  <si>
    <t>#DBM-938275912317</t>
  </si>
  <si>
    <t>Updated Approved Budget, Used Budget, and Funding Source for Build Build Build Projects</t>
  </si>
  <si>
    <t>#DBM-734671579454</t>
  </si>
  <si>
    <t>Update on the Status of My NOSCA</t>
  </si>
  <si>
    <t>#DBM-994465155853</t>
  </si>
  <si>
    <t>#DBM-282520193931</t>
  </si>
  <si>
    <t>NOSCA Follow-up</t>
  </si>
  <si>
    <t>#DBM-110883751619</t>
  </si>
  <si>
    <t>Internal Revenue Allotment(IRA)</t>
  </si>
  <si>
    <t>#DBM-232710373104</t>
  </si>
  <si>
    <t>#DBM-788539343665</t>
  </si>
  <si>
    <t>Annual Budget of Bagumbong, Caloocan City</t>
  </si>
  <si>
    <t>#DBM-981462887724</t>
  </si>
  <si>
    <t>PHILSTAR PUBLICATION/ARTICLE - GUIDELINES ON THE REIMBURSEMENT OF INTERNET EXPENSES</t>
  </si>
  <si>
    <t>#DBM-645855056511</t>
  </si>
  <si>
    <t>”the plans, programs and projects intended to address the concerns of senior citizens and differentl</t>
  </si>
  <si>
    <t>#DBM-749304644298</t>
  </si>
  <si>
    <t>Annual budget allotted to Navotas City</t>
  </si>
  <si>
    <t>#DBM-496795515666</t>
  </si>
  <si>
    <t>Local Budget Circular No. 64 dated January 22, 1997</t>
  </si>
  <si>
    <t>#DBM-858944860685</t>
  </si>
  <si>
    <t>#DBM-151722382439</t>
  </si>
  <si>
    <t>DBM Circulars pertaining to NGAs availing training packages from Philippine Red Cross</t>
  </si>
  <si>
    <t>#DBM-311420336396</t>
  </si>
  <si>
    <t>Total National Tax Allotment Released</t>
  </si>
  <si>
    <t>#DBM-198953852785</t>
  </si>
  <si>
    <t>IRA for municipalities and barangays of zamboanga del norte</t>
  </si>
  <si>
    <t>#DBM-042144839287</t>
  </si>
  <si>
    <t>Breakdown of DOH's annual MOOEs (2000-2022)</t>
  </si>
  <si>
    <t>#DBM-622220888997</t>
  </si>
  <si>
    <t>IRA for the municipalities of liloy and godod zamboanga del norte</t>
  </si>
  <si>
    <t>#DBM-530936330544</t>
  </si>
  <si>
    <t>National Budget Circular No.488-A, Clarification on the procedures relative to fund transfers to OUs</t>
  </si>
  <si>
    <t>2022-Q3</t>
  </si>
  <si>
    <t>#DBM-463003504584</t>
  </si>
  <si>
    <t>NTA CY 2023 for Municipality of South Ubian, Tawi-Tawi</t>
  </si>
  <si>
    <t>#DBM-927266215979</t>
  </si>
  <si>
    <t>The National Expenditure Program (NEP) for Tuberculosis control per region in the Philippines</t>
  </si>
  <si>
    <t>#DBM-611916446406</t>
  </si>
  <si>
    <t>Status of the Budget Modernization Bill</t>
  </si>
  <si>
    <t>#DBM-166806142457</t>
  </si>
  <si>
    <t>CSC Ruling on Reclassification Limitation of Ranks</t>
  </si>
  <si>
    <t>#DBM-520302376296</t>
  </si>
  <si>
    <t>Various DBM data for Agency Profile Production</t>
  </si>
  <si>
    <t>#DBM-594046918218</t>
  </si>
  <si>
    <t>The Maragusan Tagugpo Pantukan Davao de Oro road</t>
  </si>
  <si>
    <t>#DBM-531151973950</t>
  </si>
  <si>
    <t>IRA share of Brgy. Glamang, Polomolok, Province of South Cotabato</t>
  </si>
  <si>
    <t>#DBM-193420569721</t>
  </si>
  <si>
    <t>IRA of all barangays in Maguindano for 2019-2022.</t>
  </si>
  <si>
    <t>#DBM-187728770334</t>
  </si>
  <si>
    <t>2021 NTA of Barangays in Region CAR</t>
  </si>
  <si>
    <t>#DBM-698083681044</t>
  </si>
  <si>
    <t>STATEMENT OF RECEIPTS AND EXPENDITURES FOR 2019, 2022, 2021 BY CITY AND MUNICIPALITY</t>
  </si>
  <si>
    <t>#DBM-170532769350</t>
  </si>
  <si>
    <t>Request for school gadget</t>
  </si>
  <si>
    <t>#DBM-581947650132</t>
  </si>
  <si>
    <t>REQUEST FINANCIAL AIDE</t>
  </si>
  <si>
    <t>#DBM-634649260902</t>
  </si>
  <si>
    <t>#DBM-772335169585</t>
  </si>
  <si>
    <t>Pasig River Ferry Convergence Program</t>
  </si>
  <si>
    <t>#DBM-574366679336</t>
  </si>
  <si>
    <t>List of Revenue Measures 2021-2024</t>
  </si>
  <si>
    <t>REFERRED TO DOF</t>
  </si>
  <si>
    <t>#DBM-006798698932</t>
  </si>
  <si>
    <t>Level of investment fiscal year 1991-2021</t>
  </si>
  <si>
    <t>REFERRED TO NEDA</t>
  </si>
  <si>
    <t>#DBM-626566911294</t>
  </si>
  <si>
    <t>Any document realigning capital outlay budgets to MOOE to procure item above 15k but below 50k</t>
  </si>
  <si>
    <t>#DBM-918277838525</t>
  </si>
  <si>
    <t>The follow up of NOSCA</t>
  </si>
  <si>
    <t>#DBM-408615487258</t>
  </si>
  <si>
    <t>Data on collected Administrative Fines and Penalties</t>
  </si>
  <si>
    <t>#DBM-548387629142</t>
  </si>
  <si>
    <t>Budget Operations Manual for Barangays (BOMB)</t>
  </si>
  <si>
    <t>#DBM-911879371363</t>
  </si>
  <si>
    <t>#DBM-053929614791</t>
  </si>
  <si>
    <t>LBP Form No. 2 (City of Dasmariñas - 2017 to 2021)</t>
  </si>
  <si>
    <t>#DBM-434015745497</t>
  </si>
  <si>
    <t>LBP Form No. 1 (City of Dasmariñas - 2017 to 2021)</t>
  </si>
  <si>
    <t>#DBM-635169754331</t>
  </si>
  <si>
    <t>LBP Form No. 3 and No. 4 (City of Dasmariñas - 2017 to 2021)</t>
  </si>
  <si>
    <t>#DBM-642543822176</t>
  </si>
  <si>
    <t>LIQUIDATION OF THE OCA BENEFITS</t>
  </si>
  <si>
    <t>#DBM-117768347469</t>
  </si>
  <si>
    <t>The revenue sources and expenditure of barangays of Carmen, Cotabato</t>
  </si>
  <si>
    <t>#DBM-280995478369</t>
  </si>
  <si>
    <t>LOW, MIDDLE AND HIGH INCOME CLASS - BUYING POWER</t>
  </si>
  <si>
    <t>#DBM-637634773040</t>
  </si>
  <si>
    <t>Annual Budget of Barangays in Carmen, Cotabato</t>
  </si>
  <si>
    <t>#DBM-961580652519</t>
  </si>
  <si>
    <t>Budget of Expenditures and Sources of Financing of Barangays in Carmen, Cotabato</t>
  </si>
  <si>
    <t>#DBM-627877453653</t>
  </si>
  <si>
    <t xml:space="preserve"> #DBM-468428695926</t>
  </si>
  <si>
    <t>Oversight Committee for RA9207</t>
  </si>
  <si>
    <t>#DBM-761285256074</t>
  </si>
  <si>
    <t>#DBM-776087815021</t>
  </si>
  <si>
    <t>NOSCA FOR T3 POSITION</t>
  </si>
  <si>
    <t>#DBM-525093694429</t>
  </si>
  <si>
    <t>Notice of Organization, Staffing and Compensation Action</t>
  </si>
  <si>
    <t>#DBM-324442973354</t>
  </si>
  <si>
    <t>ERF AND NOSCA STATUS</t>
  </si>
  <si>
    <t>#DBM-236405840143</t>
  </si>
  <si>
    <t>#DBM-012967144185</t>
  </si>
  <si>
    <t>ARMM-DOF-DBM Joint Circular No. 01-04</t>
  </si>
  <si>
    <t>#DBM-159246637701</t>
  </si>
  <si>
    <t>#DBM-003250601299</t>
  </si>
  <si>
    <t>DBM-DOF-DILG Joint Circular No. 1-02</t>
  </si>
  <si>
    <t>#DBM-116634333348</t>
  </si>
  <si>
    <t>NBC 461 Guidelines for Cycle 8 and Cycle 9</t>
  </si>
  <si>
    <t>#DBM-665237034333</t>
  </si>
  <si>
    <t>to follow up the NOSCA</t>
  </si>
  <si>
    <t>#DBM-716566114273</t>
  </si>
  <si>
    <t>Book- RA-9184- “Government Procurement Reform Act”,</t>
  </si>
  <si>
    <t>#DBM-453710991350</t>
  </si>
  <si>
    <t>Manual on Position Classification and Compensation</t>
  </si>
  <si>
    <t>#DBM-695516166711</t>
  </si>
  <si>
    <t>Local budget no. 53</t>
  </si>
  <si>
    <t>#DBM-593508503037</t>
  </si>
  <si>
    <t>LBC NO. 55</t>
  </si>
  <si>
    <t>#DBM-982804865233</t>
  </si>
  <si>
    <t>Latest Barangay Budget Operations Manual in PDF format</t>
  </si>
  <si>
    <t>#DBM-721773806794</t>
  </si>
  <si>
    <t>NOSCA Issuance update</t>
  </si>
  <si>
    <t>#DBM-872730085838</t>
  </si>
  <si>
    <t>Yearly Budget for Municipality of Buruanga From Year 2005 - Present</t>
  </si>
  <si>
    <t>#DBM-771893206665</t>
  </si>
  <si>
    <t>National Budget Memo No. 95 dated March 8, 2003</t>
  </si>
  <si>
    <t>#DBM-699538370472</t>
  </si>
  <si>
    <t>#DBM-355995412198</t>
  </si>
  <si>
    <t>#DBM-804441832480</t>
  </si>
  <si>
    <t>City/Municipal Hall Offices Organizational Structure and Staffing</t>
  </si>
  <si>
    <t>#DBM-568396332911</t>
  </si>
  <si>
    <t>#DBM-119850978154</t>
  </si>
  <si>
    <t>#DBM-638465050911</t>
  </si>
  <si>
    <t>#DBM-383573341104</t>
  </si>
  <si>
    <t>NBC 308 of 1979</t>
  </si>
  <si>
    <t>#DBM-894272760231</t>
  </si>
  <si>
    <t>DBM Letter to NHA dated October 19, 2021</t>
  </si>
  <si>
    <t>#DBM-364723974739</t>
  </si>
  <si>
    <t>#DBM-195954009389</t>
  </si>
  <si>
    <t>Request for NOSCA</t>
  </si>
  <si>
    <t>#DBM-869922485999</t>
  </si>
  <si>
    <t>National Tax Allocation for 2023</t>
  </si>
  <si>
    <t>#DBM-430058388494</t>
  </si>
  <si>
    <t>ORGANIZATIONAL CHART AND STAFFING PATTERN</t>
  </si>
  <si>
    <t>#DBM-769961287254</t>
  </si>
  <si>
    <t>Manual on Position Classification</t>
  </si>
  <si>
    <t>#DBM-460739999772</t>
  </si>
  <si>
    <t>IRA (2019 to 2021) and NTA (2022) of all LGUs in Calabarzon region</t>
  </si>
  <si>
    <t>#DBM-763259929168</t>
  </si>
  <si>
    <t>BUDGET FOR COVID-19 BENEFIT CLAIM FOR 2021</t>
  </si>
  <si>
    <t>#DBM-488675340890</t>
  </si>
  <si>
    <t>Buadget Operations Manual for barangay 2018 Edition</t>
  </si>
  <si>
    <t>#DBM-141270188861</t>
  </si>
  <si>
    <t>Recruitment and Selection Process</t>
  </si>
  <si>
    <t>#DBM-584447641213</t>
  </si>
  <si>
    <t>Covid Compensation for 2021</t>
  </si>
  <si>
    <t>#DBM-638625256174</t>
  </si>
  <si>
    <t>#DBM-913096439082</t>
  </si>
  <si>
    <t>Uniform Allowance Newly Hired-Employees</t>
  </si>
  <si>
    <t>#DBM-444211769988</t>
  </si>
  <si>
    <t>STATUS OF ONE-COVID ALLOWANCE RELEASES</t>
  </si>
  <si>
    <t>#DBM-723980515465</t>
  </si>
  <si>
    <t>DISBURSEMENT OF OCA FOR REGION V- BICOL</t>
  </si>
  <si>
    <t>#DBM-694281104301</t>
  </si>
  <si>
    <t>Clarification on provisions on newly-hired employee under Item No. 9.1 of Budget Circular No 2018-01</t>
  </si>
  <si>
    <t>#DBM-750570571062</t>
  </si>
  <si>
    <t>#DBM-694451759932</t>
  </si>
  <si>
    <t>NOSCA - ERF</t>
  </si>
  <si>
    <t>#DBM-779916506117</t>
  </si>
  <si>
    <t>#DBM-907241474640</t>
  </si>
  <si>
    <t>Clarification on NBC 461 QCE cutoff</t>
  </si>
  <si>
    <t>#DBM-647796905154</t>
  </si>
  <si>
    <t>#DBM-736582427562</t>
  </si>
  <si>
    <t>#DBM-733795353990</t>
  </si>
  <si>
    <t>ORGANIZATIONAL STRUCTURE AND STAFFING PATTERN OF THE CLIMATE CHANGE COMMISSION</t>
  </si>
  <si>
    <t>#DBM-606014768267</t>
  </si>
  <si>
    <t>#DBM-380429298674</t>
  </si>
  <si>
    <t>Calamity Fund of the Philippines 2022</t>
  </si>
  <si>
    <t>#DBM-548432503342</t>
  </si>
  <si>
    <t>#DBM-769583116904</t>
  </si>
  <si>
    <t>Annual Budget Reports for all municipalities in Bohol</t>
  </si>
  <si>
    <t>#DBM-681822970719</t>
  </si>
  <si>
    <t>NBC 461 Cycle 8</t>
  </si>
  <si>
    <t>#DBM-372111247957</t>
  </si>
  <si>
    <t>Grant of Clothing Allowance</t>
  </si>
  <si>
    <t>#DBM-995193731341</t>
  </si>
  <si>
    <t>Allocated Budget for the House of Representatives and Senate Based on GAA</t>
  </si>
  <si>
    <t>#DBM-624890019993</t>
  </si>
  <si>
    <t>ALLOCATED BUDGET FOR NTF ELCAC</t>
  </si>
  <si>
    <t xml:space="preserve"> #DBM-353885448508</t>
  </si>
  <si>
    <t>Philippine Annual Budget and Debts since 1st President</t>
  </si>
  <si>
    <t>#DBM-555276236760</t>
  </si>
  <si>
    <t>Internal Revenue Allotment 2022</t>
  </si>
  <si>
    <t>#DBM-735056917456</t>
  </si>
  <si>
    <t>DBM-PRC Joint Circular No. 2002-1</t>
  </si>
  <si>
    <t>#DBM-716636138516</t>
  </si>
  <si>
    <t>Allocated Budget for Peace Process between GRP and CPP-NPA-NDFP</t>
  </si>
  <si>
    <t>#DBM-049540295220</t>
  </si>
  <si>
    <t>#DBM-617237135967</t>
  </si>
  <si>
    <t>Medical Abstract Assistance</t>
  </si>
  <si>
    <t>#DBM-941788501448</t>
  </si>
  <si>
    <t>PROGRESS ON OCA</t>
  </si>
  <si>
    <t>#DBM-988600525791</t>
  </si>
  <si>
    <t>Follow-Up for NOSCA</t>
  </si>
  <si>
    <t>#DBM-643974936967</t>
  </si>
  <si>
    <t>MOOE allocation for San Joaquin Central Elementary School</t>
  </si>
  <si>
    <t>#DBM-540992881298</t>
  </si>
  <si>
    <t>Annual Expenditures on Education, Agriculture, and Infrastructure from 2000 to 2019</t>
  </si>
  <si>
    <t>#DBM-355739695273</t>
  </si>
  <si>
    <t>Salary Grade of Plantilla Position</t>
  </si>
  <si>
    <t>#DBM-738775643631</t>
  </si>
  <si>
    <t>#DBM-602888150104</t>
  </si>
  <si>
    <t>NOSCA-FOLLOW UP</t>
  </si>
  <si>
    <t>#DBM-812924508895</t>
  </si>
  <si>
    <t>NTA 2023</t>
  </si>
  <si>
    <t>#DBM-442779878578</t>
  </si>
  <si>
    <t>Follow-up NOSCA</t>
  </si>
  <si>
    <t>#DBM-980491489310</t>
  </si>
  <si>
    <t>NOSCA UPDATE ON ERF REGION 3 SDO GAPAN CITY</t>
  </si>
  <si>
    <t>#DBM-239518903342</t>
  </si>
  <si>
    <t>General Appropriations Act 1998</t>
  </si>
  <si>
    <t>#DBM-036403103760</t>
  </si>
  <si>
    <t>Request for list of Newly appointed Undersecretaries and Assistant Secretaries</t>
  </si>
  <si>
    <t>2022-Q4</t>
  </si>
  <si>
    <t>#DBM-319069268663</t>
  </si>
  <si>
    <t>-Annual Investment Programs 2020-2022</t>
  </si>
  <si>
    <t>#DBM-065467362218</t>
  </si>
  <si>
    <t>-Local Budget Plan 2022 for LGUs in Misamis Oriental, Lanao Del Norte, Misamis Occidental and Camigui</t>
  </si>
  <si>
    <t>#DBM-620533293555</t>
  </si>
  <si>
    <t>-NBC 461 Cycle 8 Qualification</t>
  </si>
  <si>
    <t>#DBM-684724058585</t>
  </si>
  <si>
    <t>#DBM-706660341028</t>
  </si>
  <si>
    <t>-NOSCA</t>
  </si>
  <si>
    <t>#DBM-433546875648</t>
  </si>
  <si>
    <t>-2021 Annual Budgets per Barangay in Dasmariñas City</t>
  </si>
  <si>
    <t>#DBM-394997204904</t>
  </si>
  <si>
    <t>-Request for list of Newly appointed Undersecretaries and Assistant Secretaries</t>
  </si>
  <si>
    <t xml:space="preserve">REFERRED </t>
  </si>
  <si>
    <t>#DBM-001786193182</t>
  </si>
  <si>
    <t>-Devolution Transition Plan of Cebu City</t>
  </si>
  <si>
    <t>#DBM-193574034582</t>
  </si>
  <si>
    <t>#DBM-364677799642</t>
  </si>
  <si>
    <t>-Internal Revenue Allotment (IRA) per barangay in Dasmariñas City</t>
  </si>
  <si>
    <t>#DBM-230682500301</t>
  </si>
  <si>
    <t>-City/Municipal Hall Offices Organizational Structure and Staffing Pattern Standards</t>
  </si>
  <si>
    <t>#DBM-546732986148</t>
  </si>
  <si>
    <t>-Targets on Tax Collection Performance in "Scorecard on Agency Performance Measures/KPIs</t>
  </si>
  <si>
    <t>#DBM-490316653210</t>
  </si>
  <si>
    <t>-Salary of MT1 integrated in my payslip</t>
  </si>
  <si>
    <t>#DBM-064956844480</t>
  </si>
  <si>
    <t>-Annual Provincial Budget Allocation for Agriculture</t>
  </si>
  <si>
    <t>#DBM-316889420903</t>
  </si>
  <si>
    <t>-IRA/NTA Allocation of Metro Manila Cities for 2020</t>
  </si>
  <si>
    <t>#DBM-176669258162</t>
  </si>
  <si>
    <t>-Job Order/Contract of Service Status</t>
  </si>
  <si>
    <t>#DBM-918033592372</t>
  </si>
  <si>
    <t>-List of HUCs that requested for LGSF-AC under FY 2021 GAA (RA 11518)</t>
  </si>
  <si>
    <t>#DBM-212687517028</t>
  </si>
  <si>
    <t>-Share of R&amp;D expenditures to GDP per sector and type of activity</t>
  </si>
  <si>
    <t>#DBM-575230608299</t>
  </si>
  <si>
    <t>-IRA Barangays in Dapitan City Zamboanga del Norte</t>
  </si>
  <si>
    <t>#DBM-368110601950</t>
  </si>
  <si>
    <t>#DBM-332204259288</t>
  </si>
  <si>
    <t>-List of President Bong Bong Marcos' Travels from June 30, 2022 until October 08, 2022</t>
  </si>
  <si>
    <t>#DBM-984847122358</t>
  </si>
  <si>
    <t>-Organizational Structure and Staffing Standards for Government Hospitals</t>
  </si>
  <si>
    <t>#DBM-117517025710</t>
  </si>
  <si>
    <t>#DBM-439107267113</t>
  </si>
  <si>
    <t>-Budget for Departments</t>
  </si>
  <si>
    <t>#DBM-957250722055</t>
  </si>
  <si>
    <t>-DBM</t>
  </si>
  <si>
    <t>Information not in the custody</t>
  </si>
  <si>
    <t>#DBM-846884016777</t>
  </si>
  <si>
    <t>-Budget Utilization Rate of GOCC</t>
  </si>
  <si>
    <t>#DBM-699702629103</t>
  </si>
  <si>
    <t>-DBM Approved Org Structure/Plantilla Positions of Intellectual Property Office of the Philippines</t>
  </si>
  <si>
    <t>#DBM-947085142949</t>
  </si>
  <si>
    <t>-Budget Operations Manual for Barangay</t>
  </si>
  <si>
    <t>#DBM-276816977424</t>
  </si>
  <si>
    <t>-DBM LBC No. 35 dated December 8, 1998</t>
  </si>
  <si>
    <t>#DBM-758743486334</t>
  </si>
  <si>
    <t>-2021 Annual Budget of Barangays in Taysan, Batangas</t>
  </si>
  <si>
    <t>#DBM-811943169993</t>
  </si>
  <si>
    <t>-Law or Regulation on the Period of Time to pay suppliers or vendors</t>
  </si>
  <si>
    <t>#DBM-066521683499</t>
  </si>
  <si>
    <t>-Barangay Operation Manual Budget 2022</t>
  </si>
  <si>
    <t>#DBM-476938731170</t>
  </si>
  <si>
    <t>-Staffing requirement for Mental Facility</t>
  </si>
  <si>
    <t>#DBM-248315104036</t>
  </si>
  <si>
    <t>The Budget Allocated for the 8888 Citizens' Complaint Center</t>
  </si>
  <si>
    <t>#DBM-943357812865</t>
  </si>
  <si>
    <t>National Tax Allotment for 2023</t>
  </si>
  <si>
    <t>#DBM-168682744760</t>
  </si>
  <si>
    <t>Organizational Structure and Staffing Standards for Ferry Terminals</t>
  </si>
  <si>
    <t>#DBM-110935497085</t>
  </si>
  <si>
    <t>Career Opportunities</t>
  </si>
  <si>
    <t>#DBM-689107582420</t>
  </si>
  <si>
    <t>E.O. 77 - Travel beyond 50km: Query on the Use of DTE and the Correct DTE Rate</t>
  </si>
  <si>
    <t>#DBM-690260769303</t>
  </si>
  <si>
    <t>E.O. 77 - Travel beyond 50km: Official Station &amp; Residences</t>
  </si>
  <si>
    <t>#DBM-736464597380</t>
  </si>
  <si>
    <t>CALOOCAN 2022 BUDGET</t>
  </si>
  <si>
    <t>#DBM-476818971540</t>
  </si>
  <si>
    <t>Budget of caloocan city 2021-2022</t>
  </si>
  <si>
    <t>#DBM-464550962909</t>
  </si>
  <si>
    <t>Internal Revenue Allotment (IRA) (Now NTA) of all the barangays in Santa Cruz, Davao del Sur (Re XI)</t>
  </si>
  <si>
    <t>#DBM-728056164953</t>
  </si>
  <si>
    <t>#DBM-045305970625</t>
  </si>
  <si>
    <t>Guidelines on Appropriating Budget by the Barangay on Barangay Election</t>
  </si>
  <si>
    <t>#DBM-086692768672</t>
  </si>
  <si>
    <t>Budget Operation Manual for Barangay 2018 edition</t>
  </si>
  <si>
    <t>#DBM-351605888467</t>
  </si>
  <si>
    <t>Matrix of Cost of Rent of Living Quarters</t>
  </si>
  <si>
    <t>#DBM-938303361456</t>
  </si>
  <si>
    <t>General Appropriations Act of 1997, 2004, and 2006</t>
  </si>
  <si>
    <t>#DBM-112623947455</t>
  </si>
  <si>
    <t>Policy in evaluating/auditing LGU Annual Investment Programs</t>
  </si>
  <si>
    <t>#DBM-970849837946</t>
  </si>
  <si>
    <t>Quezon City LGU's QCYDO Scholarship Budgeting Process</t>
  </si>
  <si>
    <t>#DBM-449092708808</t>
  </si>
  <si>
    <t>NUTRITION BUDGET TAGGING GUIDE BOOK</t>
  </si>
  <si>
    <t>#DBM-174661609649</t>
  </si>
  <si>
    <t>DBM National Budget Circular No. 451 Series of 1996</t>
  </si>
  <si>
    <t>#DBM-646411672152</t>
  </si>
  <si>
    <t>DMS REF # 2022-LGRCB-0125857</t>
  </si>
  <si>
    <t>#DBM-914969166208</t>
  </si>
  <si>
    <t>Implementing Rules and Regulations of RA 11701</t>
  </si>
  <si>
    <t>#DBM-575813880374</t>
  </si>
  <si>
    <t>Statement of General Government Operations (2000-2021)</t>
  </si>
  <si>
    <t>#DBM-434701393402</t>
  </si>
  <si>
    <t>Status of Reclassification of Approved ERF</t>
  </si>
  <si>
    <t>#DBM-256784477481</t>
  </si>
  <si>
    <t>Update issuance pertaining to COA-DBM JC No. 2, s. 2020</t>
  </si>
  <si>
    <t>#DBM-417739974672</t>
  </si>
  <si>
    <t>NATIONAL EXPENDITURE PROGRAM OF LRA</t>
  </si>
  <si>
    <t>#DBM-454777465434</t>
  </si>
  <si>
    <t>MANUAL ON DISPOSAL OF GOVERNMENT PROPERTY</t>
  </si>
  <si>
    <t>#DBM-299784782238</t>
  </si>
  <si>
    <t>Budget modernization bill</t>
  </si>
  <si>
    <t>#DBM-781912592595</t>
  </si>
  <si>
    <t>National Tax Allotment for Municipalities in Pangasinan</t>
  </si>
  <si>
    <t>#DBM-689863313817</t>
  </si>
  <si>
    <t>Year-End Bonus and Cash Gift Clarification of a Transferred Government Employee</t>
  </si>
  <si>
    <t>#DBM-842716708703</t>
  </si>
  <si>
    <t>#DBM-189929324507</t>
  </si>
  <si>
    <t>NBC 461 Cycle 8 Joint Guidelines</t>
  </si>
  <si>
    <t>#DBM-611877305016</t>
  </si>
  <si>
    <t>NTA for province of Nueva Ecija for the year 2023 and 2022</t>
  </si>
  <si>
    <t>#DBM-048270951002</t>
  </si>
  <si>
    <t>#DBM-170304455879</t>
  </si>
  <si>
    <t>RELEASE OF NOSCA</t>
  </si>
  <si>
    <t>#DBM-601816545559</t>
  </si>
  <si>
    <t>Implementation of DBM National Budget Circular No.589,dated May 25,2022</t>
  </si>
  <si>
    <t>#DBM-647336349215</t>
  </si>
  <si>
    <t>Compensation Policy Guidelines 98-1</t>
  </si>
  <si>
    <t>#DBM-882524974799</t>
  </si>
  <si>
    <t>Total Budget and Actual spending for Covid-19 Vaccine procurement 2021 and 2022</t>
  </si>
  <si>
    <t>#DBM-255757548911</t>
  </si>
  <si>
    <t>NTA FY 2023 per City</t>
  </si>
  <si>
    <t>#DBM-628898750210</t>
  </si>
  <si>
    <t>Update for budget request</t>
  </si>
  <si>
    <t>#DBM-287173014784</t>
  </si>
  <si>
    <t>#DBM-450200641325</t>
  </si>
  <si>
    <t>Research paper and projected profits/investment performance of Maharlika Wealth Fund</t>
  </si>
  <si>
    <t>#DBM-881891148545</t>
  </si>
  <si>
    <t>NTA FY 2023 OF KEY CITIES AND TOWNS OF NUEVA ECIJA</t>
  </si>
  <si>
    <t>#DBM-250107831461</t>
  </si>
  <si>
    <t>Budget of Caloocan City 2022</t>
  </si>
  <si>
    <t>#DBM-703759839585</t>
  </si>
  <si>
    <t>Request for LGU IRA of Brgy Buhangin Proper Davao city</t>
  </si>
  <si>
    <t>#DBM-615837460838</t>
  </si>
  <si>
    <t>List of LGU Recipients of the EO 138 Growth Equity Fund</t>
  </si>
  <si>
    <t>#DBM-855819568643</t>
  </si>
  <si>
    <t>Possible funding data from U.S. sponsored projects for Culture, Education, and Social work projects</t>
  </si>
  <si>
    <t>#DBM-018843786397</t>
  </si>
  <si>
    <t>The latest issued IRA for Tugatog, Malabon City</t>
  </si>
  <si>
    <t>#DBM-305206576206</t>
  </si>
  <si>
    <t>Request for a copy of Budget Circular 2001-02</t>
  </si>
  <si>
    <t>#DBM-539662805392</t>
  </si>
  <si>
    <t>BUDGET OPERATIONS MANUAL LATEST EDITION</t>
  </si>
  <si>
    <t>#DBM-306200033536</t>
  </si>
  <si>
    <t>DBM-CHED Joint circular No. 3, s 2022</t>
  </si>
  <si>
    <t>#DBM-626337603486</t>
  </si>
  <si>
    <t>CHED-DBM JC NO. 3, S. 2022</t>
  </si>
  <si>
    <t>#DBM-475646127346</t>
  </si>
  <si>
    <t>Budget Calamba</t>
  </si>
  <si>
    <t>#DBM-990577746078</t>
  </si>
  <si>
    <t>RECENT TENDERS/ BIDDING OF SURVEYING INSTRUMENT</t>
  </si>
  <si>
    <t>#DBM-696087031603</t>
  </si>
  <si>
    <t>#DBM-646035128320</t>
  </si>
  <si>
    <t>NTA for FY 2023</t>
  </si>
  <si>
    <t>#DBM-390314558609</t>
  </si>
  <si>
    <t>Collective Negotiation Agreement (CNA) Incentives of a Transferred Government Employee</t>
  </si>
  <si>
    <t>#DBM-540485737512</t>
  </si>
  <si>
    <t>PDIP/LDIP, AIP, LIPH, AOP, and DTP</t>
  </si>
  <si>
    <t>#DBM-758007328883</t>
  </si>
  <si>
    <t>National Tax Allotment C.Y 2022 for each all Provinces, Cities, Municipalities and Barangays</t>
  </si>
  <si>
    <t>2023-Q1</t>
  </si>
  <si>
    <t>#DBM-174875134304</t>
  </si>
  <si>
    <t>- Yearly summarize Budget expenditures expenses allocation of our brgy</t>
  </si>
  <si>
    <t>#DBM-286632882781</t>
  </si>
  <si>
    <t>- Devolution Transition Plan</t>
  </si>
  <si>
    <t>#DBM-190499494118</t>
  </si>
  <si>
    <t>- Applicability of COA Circular No. 2021-014 dated 22 December 2021 in Contracting an Intermediary</t>
  </si>
  <si>
    <t>Information not in the custody of DBM</t>
  </si>
  <si>
    <t>#DBM-530308532922</t>
  </si>
  <si>
    <t>- National Tax Allotment (NTA or formerly known as the Internal Revenue Allotment or IRA)</t>
  </si>
  <si>
    <t>#DBM-284742052759</t>
  </si>
  <si>
    <t>- Follow up on NOSCA Issuance</t>
  </si>
  <si>
    <t>#DBM-085339424908</t>
  </si>
  <si>
    <t>- DOJ Devolution Transition Plan: Katarungang Pambarangay</t>
  </si>
  <si>
    <t>#DBM-094693803214</t>
  </si>
  <si>
    <t>#DBM-417760000512</t>
  </si>
  <si>
    <t>- 2023 National Tax Allotment</t>
  </si>
  <si>
    <t>#DBM-843896830879</t>
  </si>
  <si>
    <t>Barangay Annual Investment Program (AIP) - Katuparan, Taguig City</t>
  </si>
  <si>
    <t>#DBM-476326636520</t>
  </si>
  <si>
    <t>Research</t>
  </si>
  <si>
    <t>#DBM-256774997415</t>
  </si>
  <si>
    <t>The Budget of Expenditures and Sources of Financing of Barangays in Carmen, Cotabato</t>
  </si>
  <si>
    <t>#DBM-535563483819</t>
  </si>
  <si>
    <t>Historical data on government budget allocation for road investments and railway investments in NCR</t>
  </si>
  <si>
    <t>#DBM-502877239628</t>
  </si>
  <si>
    <t>Information about the budget/funds for Employees Compensation Commission (ECC)</t>
  </si>
  <si>
    <t>#DBM-692781031045</t>
  </si>
  <si>
    <t>COA 7 Office Order and Advisory - 118th COA Anniversary Celebration</t>
  </si>
  <si>
    <t>#DBM-945781735453</t>
  </si>
  <si>
    <t>NOSCA RELEASE FOR ERF IMPLEMENTATION</t>
  </si>
  <si>
    <t>#DBM-742686300342</t>
  </si>
  <si>
    <t xml:space="preserve">
Number of Public School Teachers</t>
  </si>
  <si>
    <t>#DBM-460656496708</t>
  </si>
  <si>
    <t>Number of Barangays in the Philippines</t>
  </si>
  <si>
    <t>#DBM-974744322353</t>
  </si>
  <si>
    <t>Number of Libraries</t>
  </si>
  <si>
    <t>#DBM-671125210583</t>
  </si>
  <si>
    <t>Number of Museum</t>
  </si>
  <si>
    <t>#DBM-202575378497</t>
  </si>
  <si>
    <t>Official and Unofficial Delegates &amp; Expenses to WEF Davos Switzerland 2023</t>
  </si>
  <si>
    <t>#DBM-308094754321</t>
  </si>
  <si>
    <t>BIR FORM 2316</t>
  </si>
  <si>
    <t>#DBM-200309149520</t>
  </si>
  <si>
    <t>National Budget Circular No. 476 and 479</t>
  </si>
  <si>
    <t>#DBM-135829305579</t>
  </si>
  <si>
    <t>#DBM-679531116129</t>
  </si>
  <si>
    <t>Funding sources and prioritization of release for the rehabilitation &amp; recovery needs from disasters</t>
  </si>
  <si>
    <t>#DBM-595862319262</t>
  </si>
  <si>
    <t>Nosca/erf update</t>
  </si>
  <si>
    <t>#DBM-829546033056</t>
  </si>
  <si>
    <t>Status of the NOSCA of the Kalinga State University relative to the implementation of NBC No.5892022</t>
  </si>
  <si>
    <t>#DBM-497622418676</t>
  </si>
  <si>
    <t>General Appropriations Act for Fiscal Years 1992-1997</t>
  </si>
  <si>
    <t>#DBM-273669809745</t>
  </si>
  <si>
    <t>Certificate of Employment/Service Record</t>
  </si>
  <si>
    <t>Directly answered the query of the requesting party</t>
  </si>
  <si>
    <t>#DBM-839674329539</t>
  </si>
  <si>
    <t>NOSCA for ERF Implementation</t>
  </si>
  <si>
    <t>#DBM-379004210576</t>
  </si>
  <si>
    <t>#DBM-921810507966</t>
  </si>
  <si>
    <t>Meals during Overtime</t>
  </si>
  <si>
    <t>#DBM-310324645243</t>
  </si>
  <si>
    <t>NTA by Barangays in Municipality of Guipos, Zamboanga del Sur</t>
  </si>
  <si>
    <t>#DBM-942900847110</t>
  </si>
  <si>
    <t>2023 Economic plans for the Philippines</t>
  </si>
  <si>
    <t>#DBM-808530636220</t>
  </si>
  <si>
    <t>IRR for Republic Act 11701</t>
  </si>
  <si>
    <t>#DBM-915797200520</t>
  </si>
  <si>
    <t>NTA of Municipality and Barangays of San Miguel, Bulacan for 2023-2024</t>
  </si>
  <si>
    <t>#DBM-491860132212</t>
  </si>
  <si>
    <t>#DBM-735715084452</t>
  </si>
  <si>
    <t>2023 National Tax Allotment</t>
  </si>
  <si>
    <t xml:space="preserve"> #DBM-604068489911</t>
  </si>
  <si>
    <t>Barangay Budget Operations Manual</t>
  </si>
  <si>
    <t>#DBM-372064447609</t>
  </si>
  <si>
    <t>FY2022 IRA Allotment : LAGUNA and it’s CITIES and MUNiCIPALITIES</t>
  </si>
  <si>
    <t>#DBM-790294328648</t>
  </si>
  <si>
    <t>AL LGU IRA/NTA UTILIZATION REPORT for CFY2021/2022</t>
  </si>
  <si>
    <t>#DBM-994443513147</t>
  </si>
  <si>
    <t>NOSCA for Reclass</t>
  </si>
  <si>
    <t>#DBM-108225418863</t>
  </si>
  <si>
    <t>#DBM-370295843435</t>
  </si>
  <si>
    <t>NOSCA- ERF</t>
  </si>
  <si>
    <t>#DBM-057769700296</t>
  </si>
  <si>
    <t>Budget allocated by City of Manila for Go Manila mobile app</t>
  </si>
  <si>
    <t>#DBM-228914001515</t>
  </si>
  <si>
    <t>Budget allocated for FOI Philippines</t>
  </si>
  <si>
    <t>#DBM-749364341063</t>
  </si>
  <si>
    <t>DBM National Budget Circular No. 433, Prescribing Guidelines on the Hiring of Consultants</t>
  </si>
  <si>
    <t>#DBM-562699634966</t>
  </si>
  <si>
    <t>Grant of rice allowance</t>
  </si>
  <si>
    <t>Directly received by DBM -RO2</t>
  </si>
  <si>
    <t>#DBM-913703553806</t>
  </si>
  <si>
    <t>Guidelines on the computation of waived items for PS Cap limitation</t>
  </si>
  <si>
    <t>#DBM-967773879703</t>
  </si>
  <si>
    <t>Relassification from T3-MT1</t>
  </si>
  <si>
    <t>#DBM-770204522510</t>
  </si>
  <si>
    <t>Reclassification</t>
  </si>
  <si>
    <t>#DBM-717861476468</t>
  </si>
  <si>
    <t>REQUEST FOR CLARIFICATION re: Extended Payment Period E.O 91</t>
  </si>
  <si>
    <t>#DBM-656640593615</t>
  </si>
  <si>
    <t>Annual Local Government Budget Process of Muntinlupa City Government</t>
  </si>
  <si>
    <t>#DBM-563029600980</t>
  </si>
  <si>
    <t>Public Education's Budget of the Philippines</t>
  </si>
  <si>
    <t>#DBM-125303300317</t>
  </si>
  <si>
    <t>Status of NOSCA of Kalinga State University</t>
  </si>
  <si>
    <t>#DBM-355686882085</t>
  </si>
  <si>
    <t>DMS REF # 2022-LGRCB-0080762E-E</t>
  </si>
  <si>
    <t>#DBM-912213833375</t>
  </si>
  <si>
    <t>13th month pay of Job Orders</t>
  </si>
  <si>
    <t>#DBM-920249232455</t>
  </si>
  <si>
    <t>#DBM-586030517557</t>
  </si>
  <si>
    <t>2023 budget of Kalinga</t>
  </si>
  <si>
    <t>#DBM-517999927653</t>
  </si>
  <si>
    <t>Inquire of NOSCA</t>
  </si>
  <si>
    <t>#DBM-724324908519</t>
  </si>
  <si>
    <t>#DBM-610306806317</t>
  </si>
  <si>
    <t>#DBM-129987600240</t>
  </si>
  <si>
    <t>DBM Circular Letter (CL) No. 99-4, dated February 9, 1999</t>
  </si>
  <si>
    <t>#DBM-067151752669</t>
  </si>
  <si>
    <t>Payment of Accounts Payable sourced from 2021 GAA Continuing Appropriation</t>
  </si>
  <si>
    <t>#DBM-326307546771</t>
  </si>
  <si>
    <t>Barangay National Tax Allotment Share of Tuguegarao City, Cagayan Barangays</t>
  </si>
  <si>
    <t>#DBM-682137987071</t>
  </si>
  <si>
    <t>Annual Education Budget</t>
  </si>
  <si>
    <t>#DBM-300381202421</t>
  </si>
  <si>
    <t>Honorarium and representation rates for contracted Subject Matter Expert</t>
  </si>
  <si>
    <t>#DBM-100669801963</t>
  </si>
  <si>
    <t>Reenacted budget</t>
  </si>
  <si>
    <t>#DBM-462731919059</t>
  </si>
  <si>
    <t>Update on my reclass</t>
  </si>
  <si>
    <t>#DBM-032084223838</t>
  </si>
  <si>
    <t>National Tax Allocation for 2023 - Municipality of Nagcarlan and its Barangays</t>
  </si>
  <si>
    <t>#DBM-570051343735</t>
  </si>
  <si>
    <t>Budget Circular 2001-02</t>
  </si>
  <si>
    <t>#DBM-882420348767</t>
  </si>
  <si>
    <t>Inquiry on NOSCA for Reclassification (TIII to MTI) Secondary</t>
  </si>
  <si>
    <t>#DBM-297525480845</t>
  </si>
  <si>
    <t>Hello..... I'm Royal family Justice at Lurd empperaon puoi King Edward henry Rabe at malacañang King</t>
  </si>
  <si>
    <t>#DBM-116762152113</t>
  </si>
  <si>
    <t>NATIONAL TAX ALLOTMENT</t>
  </si>
  <si>
    <t>#DBM-309809406362</t>
  </si>
  <si>
    <t>NOSCA INQUIRY</t>
  </si>
  <si>
    <t>#DBM-565411977269</t>
  </si>
  <si>
    <t>Government budget for health and education sectors</t>
  </si>
  <si>
    <t>#DBM-481682463251</t>
  </si>
  <si>
    <t>National Tax Allotment (NTA) of Cotabato Province for FY 2022</t>
  </si>
  <si>
    <t>#DBM-286164270406</t>
  </si>
  <si>
    <t>Permission to obtain the budget and expenses of the City of Marikina for education purposes only.</t>
  </si>
  <si>
    <t>#DBM-699476123953</t>
  </si>
  <si>
    <t>Sample Local Investment Plan for Health</t>
  </si>
  <si>
    <t>#DBM-940530878372</t>
  </si>
  <si>
    <t>Inquiry: Funds of the Approved Item</t>
  </si>
  <si>
    <t>#DBM-524537025638</t>
  </si>
  <si>
    <t>#DBM-790312551229</t>
  </si>
  <si>
    <t>ERF NOSCA UPDATE</t>
  </si>
  <si>
    <t>#DBM-225184953345</t>
  </si>
  <si>
    <t>MDRRMO AUDIT REPORT 2022 (CUYO, AGUTAYA, PALAWAN)</t>
  </si>
  <si>
    <t>2023-Q2</t>
  </si>
  <si>
    <t>#DBM-146075425777</t>
  </si>
  <si>
    <t>Revised Organizational Structure and Staffing Standards for Treatment and Rehabilitation Centers</t>
  </si>
  <si>
    <t>DBM-FOI-RF-2023-1</t>
  </si>
  <si>
    <t>Standard FOI Request Form</t>
  </si>
  <si>
    <t>Consolidated Guidelines for Loan Agreements</t>
  </si>
  <si>
    <t>DMS No: 2023-BC-0042591-I</t>
  </si>
  <si>
    <t>#DBM-187128158488</t>
  </si>
  <si>
    <t>National debt of the Philippine Government</t>
  </si>
  <si>
    <t>Data not in the custody of DBM</t>
  </si>
  <si>
    <t>#DBM-541637333770</t>
  </si>
  <si>
    <t>National Budget for 2023</t>
  </si>
  <si>
    <t>Directly answered by MACRO FOI Receiving Officer</t>
  </si>
  <si>
    <t>#DBM-858745517997</t>
  </si>
  <si>
    <t>DBM Annual budget</t>
  </si>
  <si>
    <t>#DBM-632797113294</t>
  </si>
  <si>
    <t>Budget for state univeristies facility upgrade</t>
  </si>
  <si>
    <t>#DBM-706527938993</t>
  </si>
  <si>
    <t>LGU IRA</t>
  </si>
  <si>
    <t>#DBM-348447201613</t>
  </si>
  <si>
    <t>NOSCA Reclassficiation Follow Up</t>
  </si>
  <si>
    <t>#DBM-855802521006</t>
  </si>
  <si>
    <t>Updated Directory of the Philippine Government</t>
  </si>
  <si>
    <t>#DBM-175462499592</t>
  </si>
  <si>
    <t>Are Barangay Health Worker part of the Plantilla in the Barangay?</t>
  </si>
  <si>
    <t xml:space="preserve"> #DBM-526467571123</t>
  </si>
  <si>
    <t>Request for a Laptop</t>
  </si>
  <si>
    <t>#DBM-302229420080</t>
  </si>
  <si>
    <t>Budget allocated for STEM education in the Philippines (2018-2022)</t>
  </si>
  <si>
    <t>#DBM-920345985559</t>
  </si>
  <si>
    <t xml:space="preserve">NOSCA </t>
  </si>
  <si>
    <t>#DBM-386391602547</t>
  </si>
  <si>
    <t>Performance based bonus for DepEd</t>
  </si>
  <si>
    <t>#DBM-658155398060</t>
  </si>
  <si>
    <t>Update on FUND for Item: Integration in the Pay Roll Slip</t>
  </si>
  <si>
    <t>#DBM-848967317470</t>
  </si>
  <si>
    <t>Utilization of the Share from the National Wealth for LGUs</t>
  </si>
  <si>
    <t>#DBM-340629885685</t>
  </si>
  <si>
    <t>#DBM-382054461606</t>
  </si>
  <si>
    <t>Internal Revenue Allotment(IRA) Agoo La Union</t>
  </si>
  <si>
    <t>#DBM-124272326473</t>
  </si>
  <si>
    <t>Allocated government fund for Infrastructure of Home for the Elderly and Orphanage</t>
  </si>
  <si>
    <t>#DBM-167935579542</t>
  </si>
  <si>
    <t>REPUBLIC ACT NO. 7663 - The General Appropriations Act of 1994</t>
  </si>
  <si>
    <t>CLOSED</t>
  </si>
  <si>
    <t>Formerly "Awaiting Clarification". Since the Requesting Party did not replied, eFOI formally closed this concern.</t>
  </si>
  <si>
    <t>#DBM-609748112368</t>
  </si>
  <si>
    <t>#DBM-852784069619</t>
  </si>
  <si>
    <t>NOSCA for the Reclassification of DOST PDs</t>
  </si>
  <si>
    <t>#DBM-721946013134</t>
  </si>
  <si>
    <t>Rationalization Plan of DA Region I</t>
  </si>
  <si>
    <t xml:space="preserve"> #DBM-456897794746</t>
  </si>
  <si>
    <t>2022 Financial Ratios Philippines</t>
  </si>
  <si>
    <t>#DBM-970358681276</t>
  </si>
  <si>
    <t>Budget for Children and Youth Welfare Facility</t>
  </si>
  <si>
    <t>#DBM-211139507656</t>
  </si>
  <si>
    <t>Updated CSC Qualification Standards for Plantilla positions in the Government</t>
  </si>
  <si>
    <t>#DBM-178782010986</t>
  </si>
  <si>
    <t>Costs of the Renovations Inside the Malacañang Complex from July 2022 to April 2023</t>
  </si>
  <si>
    <t>Information not in the custody of DBM
Note: The request cannot be referred to another agency due to the glitch in the eFOI portal</t>
  </si>
  <si>
    <t>#DBM-884665225777</t>
  </si>
  <si>
    <t>Funding OCTA Research</t>
  </si>
  <si>
    <t>#DBM-871644665762</t>
  </si>
  <si>
    <t>2023 NHA Budget</t>
  </si>
  <si>
    <t>#DBM-188060668550</t>
  </si>
  <si>
    <t>#DBM-200614020777</t>
  </si>
  <si>
    <t>Outsourcing to OCTA Research</t>
  </si>
  <si>
    <t>#DBM-163446240652</t>
  </si>
  <si>
    <t>Clarification re: JOINT CIRCULAR No. 02, s. 2015</t>
  </si>
  <si>
    <t>#DBM-973193445380</t>
  </si>
  <si>
    <t>#DBM-941016483866</t>
  </si>
  <si>
    <t>National Budget Circular No. 479</t>
  </si>
  <si>
    <t>#DBM-155621475740</t>
  </si>
  <si>
    <t>Equivalent Record Form</t>
  </si>
  <si>
    <t>#DBM-930654892711</t>
  </si>
  <si>
    <t>DBM Compensation Policy Guidelines No. 98-1 dated March 23, 1998</t>
  </si>
  <si>
    <t xml:space="preserve"> #DBM-599009121117</t>
  </si>
  <si>
    <t>Budget Allocation of CHED Recognized Institutions in Northern Mindanao</t>
  </si>
  <si>
    <t>#DBM-054088345256</t>
  </si>
  <si>
    <t>Budget plan for F.Y 2022 of Barangay Calumbaya, Bauang, La Union</t>
  </si>
  <si>
    <t>#DBM-854891459781</t>
  </si>
  <si>
    <t>Funding breakdown of FDA</t>
  </si>
  <si>
    <t>#DBM-450364085722</t>
  </si>
  <si>
    <t>LTO and SUCs Financial Expenditures for October-December 2022</t>
  </si>
  <si>
    <t>#DBM-011458754108</t>
  </si>
  <si>
    <t>PBB 2021 of Department of Education Employees Releasing</t>
  </si>
  <si>
    <t>#DBM-532518970472</t>
  </si>
  <si>
    <t>Shares of National Tax Allotment for the year 2023</t>
  </si>
  <si>
    <t>#DBM-254105832526</t>
  </si>
  <si>
    <t>DPWH Expenditures in 2022</t>
  </si>
  <si>
    <t>#DBM-547523073511</t>
  </si>
  <si>
    <t>DBM Local Budget Circular No. 53</t>
  </si>
  <si>
    <t>#DBM-426039455853</t>
  </si>
  <si>
    <t>Plantilla Positions Reclassified under RA11914 in Region XII</t>
  </si>
  <si>
    <t>#DBM-903767071670</t>
  </si>
  <si>
    <t>2022 National Tax Allotment (NTA) per cities and municipalities</t>
  </si>
  <si>
    <t>#DBM-084556944051</t>
  </si>
  <si>
    <t>The Alloted Budget of Quezon City for Senior Citizens during 2019-2023</t>
  </si>
  <si>
    <t>DBM-FOI-RF-2023-2</t>
  </si>
  <si>
    <t>Statement of Appropriations, Allotments, Obligations, Disbursements, and Balances (SAAODB) for the National Power Corporation (NPC), National Electrification Administration (NEA), and Philippine National Oil Company (PNOC)</t>
  </si>
  <si>
    <t>DMS No: 2023- BC-0062263A-E</t>
  </si>
  <si>
    <t>#DBM-306942787338</t>
  </si>
  <si>
    <t>NOSCA follow up updates</t>
  </si>
  <si>
    <t>#DBM-562686635758</t>
  </si>
  <si>
    <t>LIst of government agencies who have received Performance Based Bonuses for CY 2020 to 2022</t>
  </si>
  <si>
    <t>#DBM-677369686643</t>
  </si>
  <si>
    <t>2022 DBM Notice of Cash Allocation (NCA)</t>
  </si>
  <si>
    <t>#DBM-544510762700</t>
  </si>
  <si>
    <t>BC 2017-2</t>
  </si>
  <si>
    <t xml:space="preserve"> #DBM-744145309129</t>
  </si>
  <si>
    <t>Clarification on unused Notice of Cash Allocation</t>
  </si>
  <si>
    <t>#DBM-256318606696</t>
  </si>
  <si>
    <t xml:space="preserve">Internal Revenue allotment for the Province of Isabela, Municipality of Angadanan, and Barangay Canangan
</t>
  </si>
  <si>
    <t>#DBM-704079342856</t>
  </si>
  <si>
    <t>Manila's financial statement for the first quarter of 2023</t>
  </si>
  <si>
    <t>#DBM-499655756839</t>
  </si>
  <si>
    <t>Composition of Committee on Anti-Red Tape Authority (CART)</t>
  </si>
  <si>
    <t>#DBM-354243390154</t>
  </si>
  <si>
    <t>Disbursement and Obligation of all SUCs</t>
  </si>
  <si>
    <t>#DBM-972541984906</t>
  </si>
  <si>
    <t>Salary of Barangay Officials in Mogpog Marinduque</t>
  </si>
  <si>
    <t>#DBM-333006659026</t>
  </si>
  <si>
    <t>Request for Disbursement and Obligation of all SUCs</t>
  </si>
  <si>
    <t>#DBM-440754760400</t>
  </si>
  <si>
    <t>Approved Budget for Media and Information Campaigns of Government Offices, Institutions and GOCCs</t>
  </si>
  <si>
    <t>#DBM-847327110293</t>
  </si>
  <si>
    <t>Information re: 15.1 billion funds allocated for construction of classrooms</t>
  </si>
  <si>
    <t>#DBM-148483302397</t>
  </si>
  <si>
    <t>IRA of Barangay Calanan, Tabuk City, Kalinga as of CY 2023</t>
  </si>
  <si>
    <t>#DBM-838599985298</t>
  </si>
  <si>
    <t>Disbursement and obligation level per State Universities and Colleges from year 2000-2022</t>
  </si>
  <si>
    <t>DBM-FOI-RF-2023-3</t>
  </si>
  <si>
    <t>Soft Copy of Approved GAA from 1950 to Present</t>
  </si>
  <si>
    <t>DMS No: 2023-TI-0071784-I</t>
  </si>
  <si>
    <t>#DBM-265110590190</t>
  </si>
  <si>
    <t>Sectoral Agricultural Expenditures on Selected Commodities</t>
  </si>
  <si>
    <t>#DBM-476767983988</t>
  </si>
  <si>
    <t>Government Expenditures on Education and Gross Tertiary Enrollment</t>
  </si>
  <si>
    <t>#DBM-044322191125</t>
  </si>
  <si>
    <t>House of Representatives chairman on the Board Edward Henry Pacayra Rabe Republic of the Philippines</t>
  </si>
  <si>
    <t>#DBM-177411125199</t>
  </si>
  <si>
    <t>2023 NATIONAL TAX ALLOTMENT</t>
  </si>
  <si>
    <t>#DBM-295567559621</t>
  </si>
  <si>
    <t>Build Build Build Program (BBBP)</t>
  </si>
  <si>
    <t>#DBM-611040789271</t>
  </si>
  <si>
    <t>Build Build Build Program</t>
  </si>
  <si>
    <t>#DBM-515760212471</t>
  </si>
  <si>
    <t>Utilization of foreign aid for Yolanda survivors</t>
  </si>
  <si>
    <t>#DBM-972398767700</t>
  </si>
  <si>
    <t>You asked for NTA utilization of LGUs</t>
  </si>
  <si>
    <t>#DBM-926257658221</t>
  </si>
  <si>
    <t>#DBM-845548368122</t>
  </si>
  <si>
    <t>Budget Distribution of Mandaluyong City to Barangays</t>
  </si>
  <si>
    <t>#DBM-291325370432</t>
  </si>
  <si>
    <t>#DBM-888804119277</t>
  </si>
  <si>
    <t>FULL DISCLOSURE OF BRGY 2023</t>
  </si>
  <si>
    <t>#DBM-739781066659</t>
  </si>
  <si>
    <t>#DBM-970788512123</t>
  </si>
  <si>
    <t>Budget Distribution of Manila City to Barangay</t>
  </si>
  <si>
    <t>#DBM-395115536176</t>
  </si>
  <si>
    <t>ACUPIADO, RODEL M. - PAL01-2023-647</t>
  </si>
  <si>
    <t>#DBM-557330465038</t>
  </si>
  <si>
    <t>REQUEST TO FUND MY THESIS PROPOSAL</t>
  </si>
  <si>
    <t>#DBM-039171013820</t>
  </si>
  <si>
    <t>#DBM-299735210402</t>
  </si>
  <si>
    <t>Data on Government spending to provide pension for MUPs</t>
  </si>
  <si>
    <t>#DBM-867531876116</t>
  </si>
  <si>
    <t>Sangguniang Kabataan Brgy. Malibo Matanda "Malibo Matanda Summer League 2023" Project Fund</t>
  </si>
  <si>
    <t>#DBM-181188456908</t>
  </si>
  <si>
    <t>CY 2023 COA Report of Sibonga Municipality</t>
  </si>
  <si>
    <t>#DBM-012686097690</t>
  </si>
  <si>
    <t>Granting of SRI</t>
  </si>
  <si>
    <t>#DBM-047422828189</t>
  </si>
  <si>
    <t>2020 Annual Budget of First-Class Cities in NCR</t>
  </si>
  <si>
    <t>#DBM-116993294814</t>
  </si>
  <si>
    <t>Budget of Barangay Bacal 2 Talavera, Nueva Ecija</t>
  </si>
  <si>
    <t>#DBM-135632115634</t>
  </si>
  <si>
    <t>#DBM-166465211435</t>
  </si>
  <si>
    <t>NTA of the Municipality of Aroroy, Masbate</t>
  </si>
  <si>
    <t>#DBM-385959222683</t>
  </si>
  <si>
    <t>Reclassification of Position of Mr. Nomer A. Embile from Teacher II to Master Teacher I</t>
  </si>
  <si>
    <t>#DBM-928867356618</t>
  </si>
  <si>
    <t>2023 allocated budget for Cebu South</t>
  </si>
  <si>
    <t>#DBM-847997851111</t>
  </si>
  <si>
    <t>Financial Assistance Chargeable against the FY 203 LGSF-FGA TO LGUs</t>
  </si>
  <si>
    <t>#DBM-390707056457</t>
  </si>
  <si>
    <t>NOSCA of Angelica D. Gasid from San Vicente School of Fisheries, Division of Northern Samar, Region VIII.</t>
  </si>
  <si>
    <t>#DBM-710857615833</t>
  </si>
  <si>
    <t>Taguig City 2020 to 2022 Budget</t>
  </si>
  <si>
    <t>#DBM-130414588093</t>
  </si>
  <si>
    <t xml:space="preserve"> NOSCA for DOST PSTDS
based on RA 11914.</t>
  </si>
  <si>
    <t>#DBM-454658664829</t>
  </si>
  <si>
    <t>Process of requesting financial assistance chargeable against the FY 2023 LGSF - FA to LGUs</t>
  </si>
  <si>
    <t>#DBM-831259364749</t>
  </si>
  <si>
    <t>Clarifications on Section 8 of EO 77</t>
  </si>
  <si>
    <t>#DBM-940212603519</t>
  </si>
  <si>
    <t>NOSCA no. 0412021-08-09</t>
  </si>
  <si>
    <t>#DBM-820368225968</t>
  </si>
  <si>
    <t>Development on Aurora Special Economic Zone</t>
  </si>
  <si>
    <t>#DBM-262824762192</t>
  </si>
  <si>
    <t>Health Budgets of LGU</t>
  </si>
  <si>
    <t>#DBM-030274031032</t>
  </si>
  <si>
    <t>E.O. 77 Section 14 Daily Subsistence Allowance for Foreign Travel</t>
  </si>
  <si>
    <t>#DBM-529381763977</t>
  </si>
  <si>
    <t>Contract of Service/JO: Communication Expense/Allowance</t>
  </si>
  <si>
    <t>#DBM-824053039983</t>
  </si>
  <si>
    <t>Reimbursable prescriptive eyeglasses in government employees</t>
  </si>
  <si>
    <t>#DBM-867560299662</t>
  </si>
  <si>
    <t>Barangay NTA for C.Y. 2023 of Municipality of Pililla Province of Rizal</t>
  </si>
  <si>
    <t>#DBM-284870144874</t>
  </si>
  <si>
    <t>NTA for C.Y. 2024 of all Barangays in Municipality of Pililla, Province of Rizal</t>
  </si>
  <si>
    <t>#DBM-978525249963</t>
  </si>
  <si>
    <t>National Budget (GAA or Equivalent)</t>
  </si>
  <si>
    <t>#DBM-911261325604</t>
  </si>
  <si>
    <t>Reclassification of position of Mr. Nomer A. Embile from Teacher III to Master Teacher I</t>
  </si>
  <si>
    <t>#DBM-200596477878</t>
  </si>
  <si>
    <t>Inquiry regarding the budget of my Reclassification</t>
  </si>
  <si>
    <t>#DBM-017887437031</t>
  </si>
  <si>
    <t>#DBM-794858126855</t>
  </si>
  <si>
    <t>DBM National Budget Circular No. 519 dated March 27, 2009</t>
  </si>
  <si>
    <t>#DBM-442407766659</t>
  </si>
  <si>
    <t>The Health Emergency allowance information</t>
  </si>
  <si>
    <t>#DBM-937310774660</t>
  </si>
  <si>
    <t>NBC 461 Cycle 9 Guidelines</t>
  </si>
  <si>
    <t>2023-Q3</t>
  </si>
  <si>
    <t>#DBM-385894649849</t>
  </si>
  <si>
    <t>Nosca for ERF follow up</t>
  </si>
  <si>
    <t>#DBM-021952111340</t>
  </si>
  <si>
    <t>Department of Health Plantilla positions entitled with Representation and Travel Allowance</t>
  </si>
  <si>
    <t>#DBM-762386103313</t>
  </si>
  <si>
    <t>DBM-DENR-DPWH Joint Circular No. 1 series of 1989</t>
  </si>
  <si>
    <t>#DBM-683057110708</t>
  </si>
  <si>
    <t>Infrastructure Development of the Municipality of Ternate, Cavite</t>
  </si>
  <si>
    <t>#DBM-582791682426</t>
  </si>
  <si>
    <t>INFRASTRUCTURE DEVELOPMENT FOR MUNICIPALITY OF CANAMAN, CAMARINES SUR</t>
  </si>
  <si>
    <t>#DBM-953590390248</t>
  </si>
  <si>
    <t xml:space="preserve">Infrastructure Development for the Municipality of Suyo, Ilocos Sur
</t>
  </si>
  <si>
    <t>#DBM-586295020748</t>
  </si>
  <si>
    <t>Infrastructure Development of Various Project in Aguilar, Pangasinan</t>
  </si>
  <si>
    <t>#DBM-409347925230</t>
  </si>
  <si>
    <t>Infrastructure and Development of Alilem, Ilocos Sur</t>
  </si>
  <si>
    <t>#DBM-086052525922</t>
  </si>
  <si>
    <t>Infrastructure Development of Autoclave Sterilization Facility of General Trias City, Cavite</t>
  </si>
  <si>
    <t>#DBM-455528820689</t>
  </si>
  <si>
    <t>Request for Local Government Tax (LGT) Rates in All Municipalities/Cities in the Philippines</t>
  </si>
  <si>
    <t>#DBM-989545149842</t>
  </si>
  <si>
    <t>2023 National Budget</t>
  </si>
  <si>
    <t>#DBM-648954683931</t>
  </si>
  <si>
    <t>National Expenditure Program (NEP)</t>
  </si>
  <si>
    <t>#DBM-755072580857</t>
  </si>
  <si>
    <t>2023 NEP</t>
  </si>
  <si>
    <t>#DBM-390958703345</t>
  </si>
  <si>
    <t>2024 NEP</t>
  </si>
  <si>
    <t>#DBM-639299028762</t>
  </si>
  <si>
    <t>Budget Allocation for Primary Care Facility / Community Health Center</t>
  </si>
  <si>
    <t>#DBM-919602460513</t>
  </si>
  <si>
    <t>PBB FY 2021 STATUS</t>
  </si>
  <si>
    <t>#DBM-282964754719</t>
  </si>
  <si>
    <t>Salary deductions for Jo and COS working in GOCC institutions</t>
  </si>
  <si>
    <t>#DBM-417533298722</t>
  </si>
  <si>
    <t>NBC Cycle 9 Guidelines</t>
  </si>
  <si>
    <t>#DBM-410441563545</t>
  </si>
  <si>
    <t>INTERNAL REVENUE ALLOTMENT BY CITY/MUNICIPALITY IN THE PROVINCE OF TARLAC AS OF 2022</t>
  </si>
  <si>
    <t>#DBM-878196589625</t>
  </si>
  <si>
    <t>Budget for Health Centers</t>
  </si>
  <si>
    <t>#DBM-609026309478</t>
  </si>
  <si>
    <t>REQUEST TO RELEASE HEALTH EMERGENCY ALLOWANCE (HEA)</t>
  </si>
  <si>
    <t>#DBM-443677350355</t>
  </si>
  <si>
    <t>The IRA of Barangay Kapatagan, Laak, Davao de Oro year 2018 to 2022</t>
  </si>
  <si>
    <t>#DBM-002029067875</t>
  </si>
  <si>
    <t>GRANTING OF RATA</t>
  </si>
  <si>
    <t>#DBM-701063665628</t>
  </si>
  <si>
    <t>EO 77 PRE DEPARTURE EXPENSE</t>
  </si>
  <si>
    <t>#DBM-572724726283</t>
  </si>
  <si>
    <t>#DBM-008643335411</t>
  </si>
  <si>
    <t>National Tax Allotment of Balud, Masbate</t>
  </si>
  <si>
    <t>#DBM-349133938283</t>
  </si>
  <si>
    <t>REQUEST FOR THE NO. OF EMPLOYEES WHO ARE LICENSED HEALTH PROFESSIONALS WORKING IN YOUR AGENCY/OFFICE</t>
  </si>
  <si>
    <t>#DBM-826181892533</t>
  </si>
  <si>
    <t>DSWD ANNUAL BUDGET 2000-2023</t>
  </si>
  <si>
    <t>#DBM-269053927530</t>
  </si>
  <si>
    <t>PSIPOP FOR DEPED DIVISION OF KABANKALAN CITY</t>
  </si>
  <si>
    <t>#DBM-922185225296</t>
  </si>
  <si>
    <t>PSIPOP for DEPED DIVISION OF KABANKALAN CITY</t>
  </si>
  <si>
    <t>Invalid Request due to duplicity of Request for Information by the same Requesting Party</t>
  </si>
  <si>
    <t>#DBM-881521304435</t>
  </si>
  <si>
    <t>Inquiry about EO 77</t>
  </si>
  <si>
    <t>#DBM-509445286609</t>
  </si>
  <si>
    <t xml:space="preserve"> Status of Release of Cash Allowance in DepEd Region IV-A</t>
  </si>
  <si>
    <t>#DBM-741655232638</t>
  </si>
  <si>
    <t>Latest budget allocation for all and every state universities and colleges</t>
  </si>
  <si>
    <t>#DBM-241749576510</t>
  </si>
  <si>
    <t>NOSCA of ZOHAR D TALLADA</t>
  </si>
  <si>
    <t>#DBM-040670418000</t>
  </si>
  <si>
    <t>National Tax Allocation/Internal Revenue Allocation for 2018-2023 Camarines Sur</t>
  </si>
  <si>
    <t>#DBM-366936623526</t>
  </si>
  <si>
    <t xml:space="preserve"> Salary Grade Table for Job Order / Contract of Service Personnel</t>
  </si>
  <si>
    <t>#DBM-006265830815</t>
  </si>
  <si>
    <t>National Tax Allotment 2024 per Barangay in City of Dasmarinas Cavite</t>
  </si>
  <si>
    <t>#DBM-692262235065</t>
  </si>
  <si>
    <t>Update on my reclassification</t>
  </si>
  <si>
    <t>#DBM-704817546834</t>
  </si>
  <si>
    <t>RECLASSIFICATION</t>
  </si>
  <si>
    <t>#DBM-829461791040</t>
  </si>
  <si>
    <t xml:space="preserve">Internal Revenue Allotment (IRA) of Talavera, Toledo City, Cebu. </t>
  </si>
  <si>
    <t>#DBM-757795102312</t>
  </si>
  <si>
    <t>Status of Approved NOSCA</t>
  </si>
  <si>
    <t>#DBM-438341414550</t>
  </si>
  <si>
    <t xml:space="preserve">Status of NOSCA of  Ms. Cristine Dela Cruz Doctor </t>
  </si>
  <si>
    <t>#DBM-262501618661</t>
  </si>
  <si>
    <t>2024 General Appropriations Act</t>
  </si>
  <si>
    <t>#DBM-991366431924</t>
  </si>
  <si>
    <t>Status regarding NOSCA of DPWH Bulacan Sub(3rd) District Engineering Office</t>
  </si>
  <si>
    <t>#DBM-031439690493</t>
  </si>
  <si>
    <t>CHED-DBM JC on Reclassification Clarification</t>
  </si>
  <si>
    <t>#DBM-862472063913</t>
  </si>
  <si>
    <t>Soft copy of Statement of Allotment, Obligation, and Balances (2013-Present)</t>
  </si>
  <si>
    <t>#DBM-982839088858</t>
  </si>
  <si>
    <t>Terms of Reference re: Development of the DBM Document Management System</t>
  </si>
  <si>
    <t>#DBM-823525634873</t>
  </si>
  <si>
    <t>Request for Information re: ABC and winning bidder for the Development of the DBM DMS</t>
  </si>
  <si>
    <t>#DBM-152230670299</t>
  </si>
  <si>
    <t xml:space="preserve">APPROVED NOSCA for Position Reclassification of faculty in Eastern Samar State University </t>
  </si>
  <si>
    <t>#DBM-329232213229</t>
  </si>
  <si>
    <t>Matrices of Duties and Responsibilities under LBC 137</t>
  </si>
  <si>
    <t>#DBM-896733661256</t>
  </si>
  <si>
    <t>Matrices of Duties and Responsibilities or Position Profiles of positions under LBC 137</t>
  </si>
  <si>
    <t>#DBM-408569803091</t>
  </si>
  <si>
    <t>NOSCA UPADATE AND STATUS</t>
  </si>
  <si>
    <t>#DBM-074254852556</t>
  </si>
  <si>
    <t>#DBM-471288243378</t>
  </si>
  <si>
    <t>SARO and NCA for CYs 2020-2022</t>
  </si>
  <si>
    <t>#DBM-535760100220</t>
  </si>
  <si>
    <t>National Budget Circular 331</t>
  </si>
  <si>
    <t>DBM-FOI-RF-2023-4</t>
  </si>
  <si>
    <t>Documents on Disbursement Payments in relation to Panguil Bay Bridge Project</t>
  </si>
  <si>
    <t>DMS No. 2023-AGL-0106073-E</t>
  </si>
  <si>
    <t>#DBM-178362231223</t>
  </si>
  <si>
    <t>PFMAT assessment score of barangays in Bansalan, Davao del Sur</t>
  </si>
  <si>
    <t>#DBM-024768042941</t>
  </si>
  <si>
    <t>Procured Agricultural Products in Region V</t>
  </si>
  <si>
    <t>#DBM-466584651032</t>
  </si>
  <si>
    <t>DBM-DENR-DPWH Joint Circular No. 1, dated Sept. 30, 1989</t>
  </si>
  <si>
    <t>#DBM-275089076177</t>
  </si>
  <si>
    <t>IRA per Region</t>
  </si>
  <si>
    <t>#DBM-643852325670</t>
  </si>
  <si>
    <t>NTA shares of all the barangays in Bacacay, Albay for 2023</t>
  </si>
  <si>
    <t>#DBM-182370226543</t>
  </si>
  <si>
    <t>Budget Operations Manual for LGUs (2023 Edition)</t>
  </si>
  <si>
    <t>#DBM-777899305033</t>
  </si>
  <si>
    <t>Follow-up on OCA and HEA</t>
  </si>
  <si>
    <t>#DBM-023653593203</t>
  </si>
  <si>
    <t>Department of Migrant Workers' Itemized 2023 GAA, showing appropriation for the OFW Hospital</t>
  </si>
  <si>
    <t>#DBM-756530507499</t>
  </si>
  <si>
    <t>Reclassification of position of Mrs. Ruby C. Macasinag from Teacher III to Master Teacher I</t>
  </si>
  <si>
    <t>#DBM-186833120613</t>
  </si>
  <si>
    <t>RELEASE OF SUB-ALLOTMENT OF MOOE FUNDS FOR HEA</t>
  </si>
  <si>
    <t>#DBM-797225382357</t>
  </si>
  <si>
    <t>#DBM-265534021896</t>
  </si>
  <si>
    <t>SK Funds of Barangay Lamao, Limay, Bataan</t>
  </si>
  <si>
    <t>#DBM-743075118446</t>
  </si>
  <si>
    <t>DISBURSED HEALTH EMERGENCY ALLOWANCE IN REGION 3</t>
  </si>
  <si>
    <t>#DBM-322637197051</t>
  </si>
  <si>
    <t>Salary of Local Government Units Personnel</t>
  </si>
  <si>
    <t>This FOI request was directly requested to DBM RO 2, this was not  received by DBM - Central Office Receiving Officer</t>
  </si>
  <si>
    <t>#DBM-349338607181</t>
  </si>
  <si>
    <t>Reclassification of position of Mr. Nomer Embile from Teacher III to Master Teacher I</t>
  </si>
  <si>
    <t>#DBM-169363917392</t>
  </si>
  <si>
    <t>Request for a Copy of the National Compensation Circular No. 72 (NCC No. 72) dated 09 March 1994</t>
  </si>
  <si>
    <t>#DBM-448717513328</t>
  </si>
  <si>
    <t xml:space="preserve"> IRA, Programs, and Project Expenditures from 2018-present of Brgy. Cannery, Polomolok, South Cotabato</t>
  </si>
  <si>
    <t>#DBM-517529820241</t>
  </si>
  <si>
    <t>Status of Reclassification of position of Mr. Macayan from Teacher III to Master Teacher I</t>
  </si>
  <si>
    <t>#DBM-214522340468</t>
  </si>
  <si>
    <t>Status of Reclassification of position of Ms. Banjao from Teacher III to Master Teacher I</t>
  </si>
  <si>
    <t>#DBM-903715003296</t>
  </si>
  <si>
    <t>Enhanced Organizational Structure and Staffing Standards of Treatment and Rehabilitation Center</t>
  </si>
  <si>
    <t>#DBM-445043968987</t>
  </si>
  <si>
    <t>Status of Reclassification of position of Ms. Macasinag from Teacher III to Master Teacher I</t>
  </si>
  <si>
    <t>#DBM-323029156923</t>
  </si>
  <si>
    <t>Investment on Accessible Infrastructure for PWDs made by Quezon City, Mandaluyong and Makati</t>
  </si>
  <si>
    <t>#DBM-114522426312</t>
  </si>
  <si>
    <t>The total expenditure of SK in Brgy Central Q.C</t>
  </si>
  <si>
    <t>#DBM-943585001932</t>
  </si>
  <si>
    <t>Enhanced Organizational Structure and Staffing Standards of Orphanage and Rehabilitation Center</t>
  </si>
  <si>
    <t>#DBM-049373568866</t>
  </si>
  <si>
    <t>Health Emergency Allowance Follow Up</t>
  </si>
  <si>
    <t>#DBM-402183188217</t>
  </si>
  <si>
    <t>Budget allocations in Prisons</t>
  </si>
  <si>
    <t>#DBM-109657794933</t>
  </si>
  <si>
    <t>Spaces and Facilities</t>
  </si>
  <si>
    <t>#DBM-002691650460</t>
  </si>
  <si>
    <t>Different types of Spaces and Facilities in Research Center and Guidelines about Research Centers</t>
  </si>
  <si>
    <t>#DBM-135549010275</t>
  </si>
  <si>
    <t>Different types of Spaces and Facilities in University/School and Guidelines about the University/School</t>
  </si>
  <si>
    <t>#DBM-267885901763</t>
  </si>
  <si>
    <t>Request for a copy of my NOSCA of Mr. Lito C. Domingo, Jr.</t>
  </si>
  <si>
    <t>#DBM-608974975299</t>
  </si>
  <si>
    <t>Health Emergency Allowance-Samar Provincial Hospital</t>
  </si>
  <si>
    <t>#DBM-822306769033</t>
  </si>
  <si>
    <t>2022 and 2023 Annual Budget for San Pablo Laguna</t>
  </si>
  <si>
    <t>#DBM-905252812578</t>
  </si>
  <si>
    <t>List of National Government Agencies in Batangas</t>
  </si>
  <si>
    <t>#DBM-128425130153</t>
  </si>
  <si>
    <t>NEP 2024 Excel File</t>
  </si>
  <si>
    <t>#DBM-766732211878</t>
  </si>
  <si>
    <t>2022 SARO-BMB-C-22-0012004</t>
  </si>
  <si>
    <t>Forwarded to Legal Service to detemine if the request should be accepted or denied.
Denied since information is available online.</t>
  </si>
  <si>
    <t>#DBM-799690978108</t>
  </si>
  <si>
    <t>Status Update of the NOSCA of Mr. Jervoso</t>
  </si>
  <si>
    <t>#DBM-075193332434</t>
  </si>
  <si>
    <t>Sangguniang Kabataan of Barangay Socorro, QC (Resolutions, CBYDP, ABYIP, Financial Report, and etc.)</t>
  </si>
  <si>
    <t>#DBM-174798948128</t>
  </si>
  <si>
    <t>SARO-BMB-C-22-0012004</t>
  </si>
  <si>
    <t>#DBM-211862457522</t>
  </si>
  <si>
    <t>Nosca and transmittal communication submitted to Deped Leyte Division</t>
  </si>
  <si>
    <t>#DBM-870770836511</t>
  </si>
  <si>
    <t>NCA-BMB-C-22-0016245</t>
  </si>
  <si>
    <t>#DBM-794581317751</t>
  </si>
  <si>
    <t>Follow-up on the NOSCA of Ms. Banjao</t>
  </si>
  <si>
    <t>#DBM-069963826874</t>
  </si>
  <si>
    <t>RELEASES FROM THE CONTINGENT FUND DECEMBER 2022</t>
  </si>
  <si>
    <t>Forwarded to Legal Service to detemine if the request should be accepted or denied.
Denied because information is available online.</t>
  </si>
  <si>
    <t>#DBM-892129534727</t>
  </si>
  <si>
    <t>CONFIDENTIAL AND INTELLIGENCE FUNDS AND NTFELCAC FUNDS</t>
  </si>
  <si>
    <t>Forwarded to Legal Service to detemine if the request should be accepted or denied</t>
  </si>
  <si>
    <t>#DBM-021159175997</t>
  </si>
  <si>
    <t>BREAKDOWN OF LUMPSUMS AND NTFELCAC FUNDS IN THE 2024 NEP</t>
  </si>
  <si>
    <t>#DBM-365443822789</t>
  </si>
  <si>
    <t>Request for a copy of NCA-BMB-C-22-0016245</t>
  </si>
  <si>
    <t>#DBM-735193949535</t>
  </si>
  <si>
    <t>Share of Agriculture and Agrarian Reform Expenditure in the National Government Expenditure '85-2019</t>
  </si>
  <si>
    <t>#DBM-167030969731</t>
  </si>
  <si>
    <t>Prescribed entry level plantilla position for a Medical Technologist in a government facility in 2023</t>
  </si>
  <si>
    <t>#DBM-159684481880</t>
  </si>
  <si>
    <t>Sangguniang Kabataan of Barangay Buhisan, Cebu City</t>
  </si>
  <si>
    <t>#DBM-279847072611</t>
  </si>
  <si>
    <t>Sangguniang Barangay of Barangay Buhisan, Cebu City</t>
  </si>
  <si>
    <t>#DBM-827340013158</t>
  </si>
  <si>
    <t>Annual Data of Digital and Non-Digital G2X Payments, by Value and Volume, from 2013 to 2022</t>
  </si>
  <si>
    <t>#DBM-871742290972</t>
  </si>
  <si>
    <t>Budget Allotment for Juvenile Delinquency Support Facilities</t>
  </si>
  <si>
    <t>#DBM-612737567003</t>
  </si>
  <si>
    <t>Follow up on Reclassification of Position of Mrs. Ruby C. Macasinag from Teacher III to Master Teacher</t>
  </si>
  <si>
    <t>#DBM-429519556222</t>
  </si>
  <si>
    <t>Request for the BOM for LGUs (2023 Edition)</t>
  </si>
  <si>
    <t>#DBM-931207835416</t>
  </si>
  <si>
    <t>RESOLUTION 22-2019</t>
  </si>
  <si>
    <t>#DBM-372061097249</t>
  </si>
  <si>
    <t>Internal Revenue Allotment of Bgy. Margot, Angeles City</t>
  </si>
  <si>
    <t>#DBM-144867671173</t>
  </si>
  <si>
    <t>Follow-up for NOSCA</t>
  </si>
  <si>
    <t>#DBM-682201971610</t>
  </si>
  <si>
    <t>#DBM-203253028000</t>
  </si>
  <si>
    <t>OSSP Guidelines for National Government Agencies</t>
  </si>
  <si>
    <t>#DBM-602040860170</t>
  </si>
  <si>
    <t>DOST Proposed Budget Cuts</t>
  </si>
  <si>
    <t>ThiseFOI request was already acted upon but the same cannot be closed in the FOI portal. The said glitch was reported to FOI Philippines, with Ticket Number 134</t>
  </si>
  <si>
    <t>#DBM-460400381925</t>
  </si>
  <si>
    <t>Disbursement vouchers in relation to Panguil Bay Bridge Project</t>
  </si>
  <si>
    <t>#DBM-508665164035</t>
  </si>
  <si>
    <t>Work From Home / Clothing Allowance</t>
  </si>
  <si>
    <t>#DBM-242734051011</t>
  </si>
  <si>
    <t>General Appropriations Act FY 1992 to 1998 and 1998 to 2001</t>
  </si>
  <si>
    <t>#DBM-996044091046</t>
  </si>
  <si>
    <t>Government Expenditures 1992-2022</t>
  </si>
  <si>
    <t>#DBM-325457110196</t>
  </si>
  <si>
    <t>Health Emergency Allowance (HEA) appropriation for Batangas Medical Center</t>
  </si>
  <si>
    <t>#DBM-198503661215</t>
  </si>
  <si>
    <t>Teacher Reclassification</t>
  </si>
  <si>
    <t>#DBM-514285416635</t>
  </si>
  <si>
    <t>National Compensation Circular No. 75</t>
  </si>
  <si>
    <t>#DBM-922487384964</t>
  </si>
  <si>
    <t>Barangay Budget Operations Manual latest edition</t>
  </si>
  <si>
    <t>#DBM-810270090280</t>
  </si>
  <si>
    <t>2023 National Revenue Allotment of San Mateo, Rizal</t>
  </si>
  <si>
    <t>#DBM-081100059660</t>
  </si>
  <si>
    <t>Annual Budget of Pasay City</t>
  </si>
  <si>
    <t>#DBM-343415355976</t>
  </si>
  <si>
    <t>MASBATE PROVINCE ANNUAL BUDGET AND ALLOCATION</t>
  </si>
  <si>
    <t>#DBM-133142375846</t>
  </si>
  <si>
    <t>#DBM-189680370597</t>
  </si>
  <si>
    <t>Budget operations manual 2023</t>
  </si>
  <si>
    <t>#DBM-004493664193</t>
  </si>
  <si>
    <t>Budget of Expenditures and Sources of Financing 1980-2000</t>
  </si>
  <si>
    <t>#DBM-513827426648</t>
  </si>
  <si>
    <t>Status of NOSCA (Approved ERF)</t>
  </si>
  <si>
    <t>#DBM-680656803029</t>
  </si>
  <si>
    <t>#DBM-085396914910</t>
  </si>
  <si>
    <t>Annual Reports and Budget of the Historical Agencies in the Philippines</t>
  </si>
  <si>
    <t>#DBM-124253576447</t>
  </si>
  <si>
    <t>Philgeps Log in</t>
  </si>
  <si>
    <t>#DBM-960190107936</t>
  </si>
  <si>
    <t>Inquiry on coverage of GAA prescribe limit on NTHP for Barangay honorarium</t>
  </si>
  <si>
    <t>This eFOI request cannot be acted upon since the same was forwarded to an old eFOI account of the Legal Service which cannot be accessed anymore. This was already reported to FOI Philippines with Ticket Number 135. 
eFOI Request was retrieved on 10 October 2023 and immediately informed the Action Officer concerned.</t>
  </si>
  <si>
    <t>#DBM-809919740887</t>
  </si>
  <si>
    <t>DBM Rules on Honorarium of College Officials in SUCs</t>
  </si>
  <si>
    <t>#DBM-455904631629</t>
  </si>
  <si>
    <t>The approved budget for Metro Manila LGUs and the recorded savings for 2022</t>
  </si>
  <si>
    <t>#DBM-134066753690</t>
  </si>
  <si>
    <t>National Tax Allocation 2018 to 2022 of Barangay Kapatagan, Laak, Davao De Oro</t>
  </si>
  <si>
    <t>#DBM-706820567182</t>
  </si>
  <si>
    <t>Notes on Local Fiscal Administration/ The Central Grant Allotment System</t>
  </si>
  <si>
    <t>#DBM-503518291291</t>
  </si>
  <si>
    <t>Comprehensive Local Development Plan (CLDP) and Local Development Investment Plan (LDIP) of Kabankalan City, Negros Occidental</t>
  </si>
  <si>
    <t>#DBM-893775301190</t>
  </si>
  <si>
    <t>Government Funding for Correctional Facility</t>
  </si>
  <si>
    <t>#DBM-369587804966</t>
  </si>
  <si>
    <t>Request for Annual budget of Caloocan City year 2020-2023</t>
  </si>
  <si>
    <t>#DBM-631501011408</t>
  </si>
  <si>
    <t>Definition of "Special Projects" and "S&amp;T Related activities"</t>
  </si>
  <si>
    <t>#DBM-450887102975</t>
  </si>
  <si>
    <t>Public Infrastructure Spending (as percent of GDP)</t>
  </si>
  <si>
    <t>#DBM-167872794249</t>
  </si>
  <si>
    <t>#DBM-634895411169</t>
  </si>
  <si>
    <t>Budget and Accomplishments of NTF-ELCAC</t>
  </si>
  <si>
    <t>#DBM-052292940906</t>
  </si>
  <si>
    <t>Information on Budget and Funding of the Proposed Virology Institute of the Philippines</t>
  </si>
  <si>
    <t>#DBM-453027047612</t>
  </si>
  <si>
    <t>Sangguniang Kabataan of Barangay 201 Pasay - Resolutions, CBYDP, ABYIP, Financial Report, and etc.</t>
  </si>
  <si>
    <t>#DBM-177095838366</t>
  </si>
  <si>
    <t>BOM for LGUs (2023 Edition)</t>
  </si>
  <si>
    <t>2023-Q4</t>
  </si>
  <si>
    <t>#DBM-535390082377</t>
  </si>
  <si>
    <t>Expenditure Program by Sector by Province Level FYs 1982-2022</t>
  </si>
  <si>
    <t>#DBM-397433932182</t>
  </si>
  <si>
    <t>Budget Allotted to Different Sectors in Pangasinan</t>
  </si>
  <si>
    <t>#DBM-087846984888</t>
  </si>
  <si>
    <t>National Tax Allotment for Barangay Bagumbayan Norte, Naga City, Camarines Sur</t>
  </si>
  <si>
    <t>#DBM-779141429920</t>
  </si>
  <si>
    <t>IRA/ NTA by provinces, cities, and municipalities for 1982-2022</t>
  </si>
  <si>
    <t>#DBM-827446081998</t>
  </si>
  <si>
    <t>Follow of NOSCA</t>
  </si>
  <si>
    <t>#DBM-905356610532</t>
  </si>
  <si>
    <t>Budget allocation in evacuation centers and training facilities in Tagaytay</t>
  </si>
  <si>
    <t>#DBM-719376420844</t>
  </si>
  <si>
    <t>Internal Audit Manual for Local Government Units 2023</t>
  </si>
  <si>
    <t>#DBM-716419269881</t>
  </si>
  <si>
    <t>Multi-Year Contractual Authority</t>
  </si>
  <si>
    <t>#DBM-457622134872</t>
  </si>
  <si>
    <t>Sahod ng Respiratory Therapist I ay SG10</t>
  </si>
  <si>
    <t>#DBM-606930816443</t>
  </si>
  <si>
    <t>List of Internal Audit Services and Internal Auditors for all the Municipalities in the Philippines</t>
  </si>
  <si>
    <t>#DBM-700204968062</t>
  </si>
  <si>
    <t>National Budget Memorandum No. 95</t>
  </si>
  <si>
    <t>#DBM-903380478499</t>
  </si>
  <si>
    <t>NTA of all the Barangays in Bansalan, Davao del Sur (Region XI)</t>
  </si>
  <si>
    <t>DBM-FOI-RF-2023-5</t>
  </si>
  <si>
    <t>Utilization of Internal Revenue Allotment for Local Development Project by Municipality from 1992 - 2022</t>
  </si>
  <si>
    <t>DMS No. 2023-TI-0136201-E</t>
  </si>
  <si>
    <t>DBM-FOI-RF-2023-6</t>
  </si>
  <si>
    <t>Approved National Budget Broken into Different Departments, Agencies, and Bureaus</t>
  </si>
  <si>
    <t>#DBM-526035219768</t>
  </si>
  <si>
    <t>Internal Audit Manual for LGUs 2023 Edition</t>
  </si>
  <si>
    <t>#DBM-929589052887</t>
  </si>
  <si>
    <t>#DBM-560132967358</t>
  </si>
  <si>
    <t>Reclassification of Entry Level on Creating a Plantilla Position for Midwife in the LGU</t>
  </si>
  <si>
    <t>#DBM-802762406956</t>
  </si>
  <si>
    <t>Total budget allotted for pension in the Philippines</t>
  </si>
  <si>
    <t>#DBM-129010161713</t>
  </si>
  <si>
    <t>Information regarding the Republic of the Philippines</t>
  </si>
  <si>
    <t>#DBM-745235107927</t>
  </si>
  <si>
    <t>Budget Allocation for Barangays in Cebu City</t>
  </si>
  <si>
    <t>#DBM-462905466086</t>
  </si>
  <si>
    <t>People's Survival Fund data</t>
  </si>
  <si>
    <t>DBM-FOI-RF-2023-7</t>
  </si>
  <si>
    <t>Total Government Expenditure of Western Visayas from year 2000 until most recent data</t>
  </si>
  <si>
    <t>DMS No. 2023-AGL-0137162-E</t>
  </si>
  <si>
    <t>#DBM-630880692265</t>
  </si>
  <si>
    <t>CSC Qualification Standards Manual</t>
  </si>
  <si>
    <t>#DBM-826530690749</t>
  </si>
  <si>
    <t>#DBM-421316464812</t>
  </si>
  <si>
    <t>Line item budget for health and total budget of selected municipalities in Samar and Southern Leyte</t>
  </si>
  <si>
    <t>#DBM-885867290771</t>
  </si>
  <si>
    <t>Compensation Policy Guidelines No. 5-77, s. 1977</t>
  </si>
  <si>
    <t>#DBM-338040282319</t>
  </si>
  <si>
    <t>#DBM-210300987816</t>
  </si>
  <si>
    <t>Plantilla positions for test technician and test specialist</t>
  </si>
  <si>
    <t>#DBM-665581754084</t>
  </si>
  <si>
    <t>TEV Claims</t>
  </si>
  <si>
    <t>#DBM-510993827890</t>
  </si>
  <si>
    <t xml:space="preserve">Scanned DBM Transmittal of Approved Staffing Pattern of  People's Television Network Inc. </t>
  </si>
  <si>
    <t>#DBM-516800761565</t>
  </si>
  <si>
    <t>IRA of Barangay 8 Pambujan Northern Samar</t>
  </si>
  <si>
    <t>#DBM-161195483247</t>
  </si>
  <si>
    <t>#DBM-696262693181</t>
  </si>
  <si>
    <t>Current Budget Allocation for the Creative Industries in Game and Animation</t>
  </si>
  <si>
    <t>#DBM-557682200438</t>
  </si>
  <si>
    <t>PEI Grant for the years 2013 and 2014 for LGUs</t>
  </si>
  <si>
    <t>#DBM-432811777616</t>
  </si>
  <si>
    <t>Amendments on the DBM's Local Budget Circular No. 53, September 1, 1993</t>
  </si>
  <si>
    <t>#DBM-376879296698</t>
  </si>
  <si>
    <t>#DBM-592916505542</t>
  </si>
  <si>
    <t>Annual Budget on Education and Crime Prevention per Region 2000 to 2021</t>
  </si>
  <si>
    <t>#DBM-357835416740</t>
  </si>
  <si>
    <t>Circular or any issuance in relation to RA 9417</t>
  </si>
  <si>
    <t>#DBM-593469981142</t>
  </si>
  <si>
    <t>#DBM-394142889524</t>
  </si>
  <si>
    <t>Inquiry on the creation of a position in a 5th Class Municipality</t>
  </si>
  <si>
    <t>#DBM-138714526193</t>
  </si>
  <si>
    <t>DOH, DOF and DBM Joint Circular No. 2003-1 dated 16 July 2003</t>
  </si>
  <si>
    <t>#DBM-262933323019</t>
  </si>
  <si>
    <t>INTERNAL REVENUE ALLOTMENT FOR EVERY BARANGAY IN SILAY CITY PROVINCE OF NEGROS OCCIDENTAL</t>
  </si>
  <si>
    <t>#DBM-281499716438</t>
  </si>
  <si>
    <t>#DBM-302409735317</t>
  </si>
  <si>
    <t>INTERNAL REVENUE ALLOTMENT OF BRGY. NORTH SIGNAL VILLAGE, TAGUIG CITY</t>
  </si>
  <si>
    <t>#DBM-292530854050</t>
  </si>
  <si>
    <t>COA Memorandum 2005-027</t>
  </si>
  <si>
    <t>#DBM-030450288159</t>
  </si>
  <si>
    <t>Local Development Investment Program of the City Tanuan, Batangas for 2023 and  Annual Investment Program of the City for 2023</t>
  </si>
  <si>
    <t>#DBM-277075648152</t>
  </si>
  <si>
    <t>Barangay Budget of Camp IV, Talisay City Cebu</t>
  </si>
  <si>
    <t>#DBM-943012049805</t>
  </si>
  <si>
    <t>#DBM-109337740515</t>
  </si>
  <si>
    <t>NOSCA STATUS/UPDATE</t>
  </si>
  <si>
    <t>#DBM-465353029564</t>
  </si>
  <si>
    <t>#DBM-605136955604</t>
  </si>
  <si>
    <t>City/Municipal Hall Space Allocation and Space Requirements</t>
  </si>
  <si>
    <t>#DBM-843188548617</t>
  </si>
  <si>
    <t>Government investment in Human Health Capital from 1980 to 2022</t>
  </si>
  <si>
    <t>#DBM-730232946653</t>
  </si>
  <si>
    <t>GOVERNMENT BUDGET FOR UPCOMING HEALTH FACILITIES FROM LEVEL 1 TO LEVEL 3 HOSPITAL</t>
  </si>
  <si>
    <t>#DBM-593612788077</t>
  </si>
  <si>
    <t xml:space="preserve"> Internal Revenue Allotment (IRA) to each barangays of Municipality of Mulondo, Lanao del Sur (Year 2023)</t>
  </si>
  <si>
    <t>#DBM-481816411884</t>
  </si>
  <si>
    <t>NTA 2023 per Barangay in Cebu</t>
  </si>
  <si>
    <t>#DBM-984496562395</t>
  </si>
  <si>
    <t>Request for the status of NOSCA</t>
  </si>
  <si>
    <t>#DBM-762410416389</t>
  </si>
  <si>
    <t>GAA for 1987-2006</t>
  </si>
  <si>
    <t>#DBM-682705826858</t>
  </si>
  <si>
    <t>#DBM-869488624025</t>
  </si>
  <si>
    <t>Budget Allocation and Project of Barangays at Rosario, Batangas</t>
  </si>
  <si>
    <t>#DBM-585053176844</t>
  </si>
  <si>
    <t>Sample Total breakdown cost of a Level 3 hospital in the Philippines</t>
  </si>
  <si>
    <t>#DBM-189562642565</t>
  </si>
  <si>
    <t>Impact of EO-366 (Rationalization Plan) on Government Agencies</t>
  </si>
  <si>
    <t>#DBM-784361785572</t>
  </si>
  <si>
    <t>NBC No. 331</t>
  </si>
  <si>
    <t>#DBM-302958185094</t>
  </si>
  <si>
    <t>NBC No. 331A</t>
  </si>
  <si>
    <t>#DBM-233333096977</t>
  </si>
  <si>
    <t>BOM 2023 Edition</t>
  </si>
  <si>
    <t>#DBM-331904926008</t>
  </si>
  <si>
    <t>#DBM-065187104621</t>
  </si>
  <si>
    <t>#DBM-677796407636</t>
  </si>
  <si>
    <t>#DBM-863965442851</t>
  </si>
  <si>
    <t>Internal Revenue Allotment - Barangay Tibag, Tarlac City - 2018 to 2023</t>
  </si>
  <si>
    <t>#DBM-486715783793</t>
  </si>
  <si>
    <t>Request for the ACTUAL CONTENT of SARO-BMB-C-22-0012004</t>
  </si>
  <si>
    <t>Considering the sensitivity of the requested data, proper guidance from the DBM Office of the Secretary was initially sought by the BMB - C, through a Memorandum for the Secretary dated 28 November 2023.
Invalid Request</t>
  </si>
  <si>
    <t>#DBM-347109325526</t>
  </si>
  <si>
    <t>#DBM-826222917371</t>
  </si>
  <si>
    <t>Technical Property Inspection Committee (Guidelines and Functions)</t>
  </si>
  <si>
    <t>#DBM-566598629915</t>
  </si>
  <si>
    <t>#DBM-458060746181</t>
  </si>
  <si>
    <t>NOSCA and SARO</t>
  </si>
  <si>
    <t>#DBM-475025745354</t>
  </si>
  <si>
    <t>#DBM-439462621417</t>
  </si>
  <si>
    <t>#DBM-068495054727</t>
  </si>
  <si>
    <t>#DBM-309606687017</t>
  </si>
  <si>
    <t>#DBM-603633353087</t>
  </si>
  <si>
    <t>Internal Revenue Allotment for all the barangays of Municipality of Maguing Lanao del Sur</t>
  </si>
  <si>
    <t>#DBM-775277759226</t>
  </si>
  <si>
    <t>BUDGET FOR THE CONSTRUCTION OF NEW LEVEL 3 HOSPITALS I</t>
  </si>
  <si>
    <t>#DBM-380368120365</t>
  </si>
  <si>
    <t>#DBM-595599430658</t>
  </si>
  <si>
    <t>Budget of Tarlac from year 2016 to 2022</t>
  </si>
  <si>
    <t>#DBM-940339530766</t>
  </si>
  <si>
    <t>Healthcare budget 2021 and 2022</t>
  </si>
  <si>
    <t>#DBM-825726396618</t>
  </si>
  <si>
    <t>NTA of Brgy Kabalasan Baybay City Leyte</t>
  </si>
  <si>
    <t>#DBM-263309759109</t>
  </si>
  <si>
    <t>NTA per Barangay in Municipality of Victoria, Oriental Mindoro</t>
  </si>
  <si>
    <t>#DBM-545764213696</t>
  </si>
  <si>
    <t>#DBM-751661422413</t>
  </si>
  <si>
    <t>DBM Memorandum Circular on LGU Internal Revenue Shares (Region V) FY 2000 - 2003</t>
  </si>
  <si>
    <t>#DBM-924470596836</t>
  </si>
  <si>
    <t>Rules on Year-End Bonus</t>
  </si>
  <si>
    <t>#DBM-878596525177</t>
  </si>
  <si>
    <t>Budget allocation for Disaster Risk Reduction and Management per region from 2014-2020</t>
  </si>
  <si>
    <t>#DBM-762032837468</t>
  </si>
  <si>
    <t>2022 and 2023 Budget on Special Education at the Tertiary Level</t>
  </si>
  <si>
    <t>#DBM-417616289871</t>
  </si>
  <si>
    <t>Budget of Silang, Cavite for the Proposed Public Hospital</t>
  </si>
  <si>
    <t>#DBM-401705582552</t>
  </si>
  <si>
    <t>Budget outlay for the year 2022 and 2023 of Philippine Information Agency</t>
  </si>
  <si>
    <t>#DBM-547611839952</t>
  </si>
  <si>
    <t>IRA of Barangays in Bayang, Lanao Del Sur</t>
  </si>
  <si>
    <t>#DBM-176871813633</t>
  </si>
  <si>
    <t>SUC Budget Operation Manual and Government Accounting Manual for SUC's</t>
  </si>
  <si>
    <t>#DBM-538637351777</t>
  </si>
  <si>
    <t>Probability of Implementation of the Proposed Projects in their Area</t>
  </si>
  <si>
    <t>#DBM-986690668696</t>
  </si>
  <si>
    <t>Budget Operations Manual for Local Government Units (BOM for LGUS), 2023 Edition</t>
  </si>
  <si>
    <t>#DBM-172582772190</t>
  </si>
  <si>
    <t>Guidelines/Circulars Requiring Government Agencies to Allocate Budget for All Plantilla Position</t>
  </si>
  <si>
    <t>#DBM-828236642973</t>
  </si>
  <si>
    <t>Organizational Structure and Staffing Standards for LUCs</t>
  </si>
  <si>
    <t>#DBM-470435488534</t>
  </si>
  <si>
    <t>BUDGET OPERATIONS MANUAL FOR BARANGAYS</t>
  </si>
  <si>
    <t>#DBM-814015106932</t>
  </si>
  <si>
    <t>BOM for LGUs, 2023 Edition in pdf format</t>
  </si>
  <si>
    <t>#DBM-090893799132</t>
  </si>
  <si>
    <t>Government savings</t>
  </si>
  <si>
    <t>#DBM-923528030778</t>
  </si>
  <si>
    <t>#DBM-026136971730</t>
  </si>
  <si>
    <t>Updated List of PH Government Agencies</t>
  </si>
  <si>
    <t>#DBM-997485158931</t>
  </si>
  <si>
    <t>Manila Boystown Complex budget from 2018 to 2023</t>
  </si>
  <si>
    <t>#DBM-204640119911</t>
  </si>
  <si>
    <t>#DBM-125797074803</t>
  </si>
  <si>
    <t>Budget Allocation for Disaster Risk Reduction and Management per Region from 2014-2020</t>
  </si>
  <si>
    <t>#DBM-420075960528</t>
  </si>
  <si>
    <t>Budget Allocation for DOH Health Emergency Allowance</t>
  </si>
  <si>
    <t>#DBM-239828895152</t>
  </si>
  <si>
    <t>PUP Budget Proposal</t>
  </si>
  <si>
    <t>#DBM-319158210742</t>
  </si>
  <si>
    <t>Follow up for approved NOSCA</t>
  </si>
  <si>
    <t>#DBM-656432341272</t>
  </si>
  <si>
    <t>LGU Shares and Utilization of Excise Tax pursuant to RA 7171 and RA 8240 as amended by RA 10351</t>
  </si>
  <si>
    <t>#DBM-083584206544</t>
  </si>
  <si>
    <t>#DBM-158317469487</t>
  </si>
  <si>
    <t>Budget Operations Manual for Local Government Units 2023 Edition</t>
  </si>
  <si>
    <t>#DBM-053031691355</t>
  </si>
  <si>
    <t>Budget for Animal Shelters</t>
  </si>
  <si>
    <t>#DBM-026704371993</t>
  </si>
  <si>
    <t>Local Disaster Risk Reduction and Management Fund (LDRRMF) in the province of La Union</t>
  </si>
  <si>
    <t>#DBM-526464362016</t>
  </si>
  <si>
    <t>Entitlement to 100% SRI and PEI of those hired on August 2, 2023</t>
  </si>
  <si>
    <t>#DBM-943560977194</t>
  </si>
  <si>
    <t>Request for Internal Revenue Allotment (IRA) records</t>
  </si>
  <si>
    <t>#DBM-507551650693</t>
  </si>
  <si>
    <t>Statement of Receipts and Expenditures of Tanay, Rizal from 2016 to 2021</t>
  </si>
  <si>
    <t>#DBM-834950922872</t>
  </si>
  <si>
    <t>Statement Receipts and Expenditures of Tanay, Rizal from 2010 to 2015</t>
  </si>
  <si>
    <t>#DBM-977365350287</t>
  </si>
  <si>
    <t xml:space="preserve">Request for Internal Revenue Allotment (IRA) </t>
  </si>
  <si>
    <t>#DBM-070245728617</t>
  </si>
  <si>
    <t>Average Expenses or Spending of Individuals or Household in Healthcare</t>
  </si>
  <si>
    <t>Q1</t>
  </si>
  <si>
    <t>Q2</t>
  </si>
  <si>
    <t>Q3</t>
  </si>
  <si>
    <t>2023-Q5</t>
  </si>
  <si>
    <t>2023-Q6</t>
  </si>
  <si>
    <t>PARTUALLY SUCCESSFUL</t>
  </si>
  <si>
    <t>2023-Q7</t>
  </si>
  <si>
    <t>2023-Q8</t>
  </si>
  <si>
    <t>2023-Q9</t>
  </si>
  <si>
    <t>2023-Q10</t>
  </si>
  <si>
    <t>2023-Q11</t>
  </si>
  <si>
    <t>2023-Q12</t>
  </si>
  <si>
    <t>2023-Q13</t>
  </si>
  <si>
    <t>2023-Q14</t>
  </si>
  <si>
    <t>2024-Q1</t>
  </si>
  <si>
    <t>#DBM-040719762475</t>
  </si>
  <si>
    <t>BARMM GDP Investment as % of BARMM GRDP</t>
  </si>
  <si>
    <t>Information not in the custody of the DBM</t>
  </si>
  <si>
    <t>BMB - D</t>
  </si>
  <si>
    <t>On 01 February 2024, the BMB - D forwarded the request to the LGRCB.</t>
  </si>
  <si>
    <t>On 01 February 2024, the LGRCB forwarded the request to the MACRO Decision Maker informing that the DBM does not have the requested data. MACRO was advised to refer the client to the NEDA and/or DOF.</t>
  </si>
  <si>
    <t>#DBM-456782419325</t>
  </si>
  <si>
    <t>List of Spaces in the Regional Office</t>
  </si>
  <si>
    <t>DBM RO 4B</t>
  </si>
  <si>
    <t>#DBM-748805937958</t>
  </si>
  <si>
    <t>INTERNAL AUDIT MANUAL FOR LGUs 2023 edition</t>
  </si>
  <si>
    <t>LGRCB</t>
  </si>
  <si>
    <t>#DBM-919941428729</t>
  </si>
  <si>
    <t>Clarifications on the entitlement to Mid-Year Bonus</t>
  </si>
  <si>
    <t>OPCCB</t>
  </si>
  <si>
    <t>#DBM-540412979107</t>
  </si>
  <si>
    <t>2023 Budget of Municipality of Marantao, Lanao del Sur</t>
  </si>
  <si>
    <t>#DBM-507730019833</t>
  </si>
  <si>
    <t>quarterly data on government expenditure</t>
  </si>
  <si>
    <t>DBM-FOI-RF-2024-3</t>
  </si>
  <si>
    <t>Budget allotted for SUCs and LUCs from year 2000-2016</t>
  </si>
  <si>
    <t>BMB - F</t>
  </si>
  <si>
    <t>#DBM-633976397348</t>
  </si>
  <si>
    <t xml:space="preserve">claim for travel allowance (DTEs) </t>
  </si>
  <si>
    <t>#DBM-480837191127</t>
  </si>
  <si>
    <t>statement of income/receipt and expenditure of Barangay kapatagan, laak, davao de oro for the year 2018 to 2023</t>
  </si>
  <si>
    <t>DBM RO 11</t>
  </si>
  <si>
    <t>#DBM-162518792389</t>
  </si>
  <si>
    <t>Reclassification Papers for MT 1 Position</t>
  </si>
  <si>
    <t>DBM RO 7</t>
  </si>
  <si>
    <t>#DBM-019299872461</t>
  </si>
  <si>
    <t>BOM for LGUs, 2023 ed.</t>
  </si>
  <si>
    <t>DBM-FOI-RF-2024-4</t>
  </si>
  <si>
    <t>Total Revenues and GAA of SUCs in the Philippines from 2017 to 2023</t>
  </si>
  <si>
    <t>#DBM-555868642525</t>
  </si>
  <si>
    <t>total number of JO/COS Faculty Members of the following state universities in Region IVA:</t>
  </si>
  <si>
    <t>DBM RO 4A</t>
  </si>
  <si>
    <t xml:space="preserve">#DBM-841317501951	</t>
  </si>
  <si>
    <t>General Appropriations Act FY 2017-2020</t>
  </si>
  <si>
    <t>Directly answered by FOI Receiving Officer</t>
  </si>
  <si>
    <t>BTB</t>
  </si>
  <si>
    <t>#DBM-549056335603</t>
  </si>
  <si>
    <t>Corporate Budget Circular for Local Water District under JVA</t>
  </si>
  <si>
    <t>BMB - C</t>
  </si>
  <si>
    <t>#DBM-502721191662</t>
  </si>
  <si>
    <t>DJNRMHS Budget</t>
  </si>
  <si>
    <t>DBM RO NCR</t>
  </si>
  <si>
    <t>#DBM-146284071317</t>
  </si>
  <si>
    <t>Budget</t>
  </si>
  <si>
    <t>#DBM-914153395622</t>
  </si>
  <si>
    <t>Local Budget</t>
  </si>
  <si>
    <t xml:space="preserve">#DBM-987083339857	</t>
  </si>
  <si>
    <t>MOOE</t>
  </si>
  <si>
    <t>BMB - B</t>
  </si>
  <si>
    <t xml:space="preserve">#DBM-049873838826	</t>
  </si>
  <si>
    <t>MOOE Budget</t>
  </si>
  <si>
    <t xml:space="preserve">#DBM-241329329629	</t>
  </si>
  <si>
    <t>2019 Proposed and Enacted Budget for Department</t>
  </si>
  <si>
    <t>#DBM-141073333784</t>
  </si>
  <si>
    <t>Monetization for Barangay</t>
  </si>
  <si>
    <t>#DBM-579961853448</t>
  </si>
  <si>
    <t>#DBM-282489598874</t>
  </si>
  <si>
    <t>Monetization of leave for barangays</t>
  </si>
  <si>
    <t xml:space="preserve">#DBM-665332271211	</t>
  </si>
  <si>
    <t>Budget Breakdown and Budget Utilization of the Philippine Cancer Control Program and Cancer Assistance Fund</t>
  </si>
  <si>
    <t xml:space="preserve">#DBM-554317501501	</t>
  </si>
  <si>
    <t>Staffing Summary and Approved Budget of NCMH from 2013-2023</t>
  </si>
  <si>
    <t>2024-Q2</t>
  </si>
  <si>
    <t>#DBM-008520383044</t>
  </si>
  <si>
    <t>DBM-DOH-PHIC Joint Circular No. 01 s.1998</t>
  </si>
  <si>
    <t>#DBM-235161252769</t>
  </si>
  <si>
    <t>Reclassification Status</t>
  </si>
  <si>
    <t>#DBM-292302990531</t>
  </si>
  <si>
    <t>Terminal Leave Pay</t>
  </si>
  <si>
    <t xml:space="preserve">#DBM-390518095555	</t>
  </si>
  <si>
    <t>release of terminal leave pay</t>
  </si>
  <si>
    <t>DBM-FOI-RF-2024-5</t>
  </si>
  <si>
    <t>FOI Standard Request Form</t>
  </si>
  <si>
    <t>Request for consolidated Staffing Summary and Approved Budget for NCMH from 2013-2023</t>
  </si>
  <si>
    <t>DBM-FOI-RF-2024-6</t>
  </si>
  <si>
    <t>Data on Road Safety Fund</t>
  </si>
  <si>
    <t xml:space="preserve">DBM-FOI-RF-2024-7 / FOI-REQ-2024-300 </t>
  </si>
  <si>
    <t>Overall Budget of BJMP</t>
  </si>
  <si>
    <t>FOI-REQ-2024-432</t>
  </si>
  <si>
    <t>Request for : Budget Allocation for the National Network of Normal Schools (3NS) Data</t>
  </si>
  <si>
    <t>FOI-REQ-2024-658</t>
  </si>
  <si>
    <t>FOI-REQ-2024-728</t>
  </si>
  <si>
    <t>Request for Granting of vehicles to Salary Grade 24 in lieu of claiming Transportation Allowance (TA)</t>
  </si>
  <si>
    <t xml:space="preserve"> FOI-REQ-2024-743</t>
  </si>
  <si>
    <t>FOI-REQ-2024-784</t>
  </si>
  <si>
    <t>FOI-REQ-2024-1049</t>
  </si>
  <si>
    <t>Health Emergency Allowance</t>
  </si>
  <si>
    <t>Directly answered by the DBM - FOI Receiving Offier</t>
  </si>
  <si>
    <t>FOI-REQ-2024-1121</t>
  </si>
  <si>
    <t>Request for General Appropriations Act</t>
  </si>
  <si>
    <t>FOI-REQ-2024-1155</t>
  </si>
  <si>
    <t>Inquiry on Implementation of Cash Based Budgeting</t>
  </si>
  <si>
    <t>BESF: Details of Sectoral Allocation of National Government Expenditures or Time Series of Education and Health Expenditure</t>
  </si>
  <si>
    <t>FOI-REQ-2024-2036</t>
  </si>
  <si>
    <t>ERF Reclassification from Teacher 1 to Teacher 3</t>
  </si>
  <si>
    <t>FOI-REQ-2024-2218</t>
  </si>
  <si>
    <t>The guidelines on the monetary and/or non-monetary rewards for recognition of personnel under the PRAISE issued by CSC with consultation with DBM.</t>
  </si>
  <si>
    <t>FOI-REQ-2024-2177</t>
  </si>
  <si>
    <t>Follow up on my NOSCA</t>
  </si>
  <si>
    <t>President's Budget Message 1990 and 1992</t>
  </si>
  <si>
    <t>2024-Q3</t>
  </si>
  <si>
    <t>FOI-REQ-2024-2458</t>
  </si>
  <si>
    <t xml:space="preserve">Request for an updated list of contact information for national government agencies, government-owned or controlled corporations, local water districts, local government units, state universities and colleges, and local universities and colleges in Batangas province  </t>
  </si>
  <si>
    <t>FOI-REQ-2024-2611</t>
  </si>
  <si>
    <t>DOF-DBM-COA Permanent Committee Resolution No. 2005-2</t>
  </si>
  <si>
    <t>FOI-REQ-2024-2466</t>
  </si>
  <si>
    <t>DBM or COA Guidelines on Paying for Airfare and Transportation Expenses of Non-Government/Public Youth Participants</t>
  </si>
  <si>
    <t>FOI-REQ-2024-2641</t>
  </si>
  <si>
    <t>Statistics on the number of government employees by salary grade since 2010</t>
  </si>
  <si>
    <t>FOI-REQ-2024-2678</t>
  </si>
  <si>
    <t>Allocated Budget for Barangay Ibayo-Tipas, Taguig City</t>
  </si>
  <si>
    <t>FOI-REQ-2024-2850</t>
  </si>
  <si>
    <t>NTA of San Miguel, Bulacan and each of its barangays for 2025</t>
  </si>
  <si>
    <t>FOI-REQ-2024-2979</t>
  </si>
  <si>
    <t>Request for Detailed Notice of Cash Allocation</t>
  </si>
  <si>
    <t>FOI-REQ-2024-2951</t>
  </si>
  <si>
    <t>Request for a copy of email recipients re: DBM-CHED Joint Memorandum No. 1 S. 2024</t>
  </si>
  <si>
    <t>FOI-REQ-2024-3043</t>
  </si>
  <si>
    <t xml:space="preserve"> National Government Expenditures by Sector</t>
  </si>
  <si>
    <t>DBM-FOI-RF-2024-7</t>
  </si>
  <si>
    <t>Local Budget Review Form No. 2- Summary of Findings and Recommended Review Actions for Quezon City</t>
  </si>
  <si>
    <t>#DBM-927052552820</t>
  </si>
  <si>
    <t>IRA per province and HUC in 2020</t>
  </si>
  <si>
    <t>#DBM-429175225520</t>
  </si>
  <si>
    <t>2025 National Expenditure Program (NEP) - Excel File</t>
  </si>
  <si>
    <t>Compensation and Salary Structure</t>
  </si>
  <si>
    <t>DBM-FOI-RF-2024-8</t>
  </si>
  <si>
    <t>Information on where the specific amounts attributable to the Sin Tax earmarking can be explicitly found in the Budget of Expenditures and Sources of Financing (BESF), National Expenditure Program (NEP), and General Appropriations Act (GAA) for the Fiscal Years 2013 – 2025</t>
  </si>
  <si>
    <t>#DBM-678232742121</t>
  </si>
  <si>
    <t>DBM-FOI-RF-2024-9</t>
  </si>
  <si>
    <t>Supply Agreements of various COVID-19 vaccines procured by the Government of the Philippines (GOP) specifically, the (1) brands; (2) quantities; (3) prices; (4) after-sales documentation; (5) liquidation reports of funding under: (a) FY 2021 GAA and FY 2022 GAA; (b) loans contracted by GOP under Bayanihan to Heal as One Acts (HEAL) 1 and 2, and (c) loan as regards Philippines COVID 19 Emergency Response Project (PCERP)</t>
  </si>
  <si>
    <t>DBM-FOI-RF-2024-10</t>
  </si>
  <si>
    <t>DBM-FOI-RF-2024-11</t>
  </si>
  <si>
    <t>DBM-FOI-RF-2024-12</t>
  </si>
  <si>
    <t>#DBM-929818142740</t>
  </si>
  <si>
    <t>National Tax Allotment 2018-2024</t>
  </si>
  <si>
    <t>#DBM-822240038893</t>
  </si>
  <si>
    <t>Internal Revenue Allotment - San Jose del Monte Bulacan</t>
  </si>
  <si>
    <t>#DBM-521337089130</t>
  </si>
  <si>
    <t>national tax allotment</t>
  </si>
  <si>
    <t>DBM-FOI-RF-2024-13</t>
  </si>
  <si>
    <t>Allocated Budget for the Implementation of Regional Specialty Medical Centers</t>
  </si>
  <si>
    <t>DBM-FOI-RF-2024-14</t>
  </si>
  <si>
    <t>Philippine Government Estimate of the total cost and losses during Typhoon Carina on July 2024</t>
  </si>
  <si>
    <t>#DBM-801914814639</t>
  </si>
  <si>
    <t>NG Fiscal Program 1983-2023</t>
  </si>
  <si>
    <t>#DBM-169000312016</t>
  </si>
  <si>
    <t>Budget for the years 2023 to 2025</t>
  </si>
  <si>
    <t>#DBM-568206852000</t>
  </si>
  <si>
    <t>Annual Budget</t>
  </si>
  <si>
    <t xml:space="preserve">#DBM-699605440336	</t>
  </si>
  <si>
    <t>Philippine Climate Change Sustainability Action Plans and Mitigation Initiatives Progress Report from 2014-2024</t>
  </si>
  <si>
    <t>#DBM-637047891252</t>
  </si>
  <si>
    <t>Part Time Pay</t>
  </si>
  <si>
    <t xml:space="preserve">#DBM-082706588286	</t>
  </si>
  <si>
    <t>#DBM-236188072201</t>
  </si>
  <si>
    <t>Budget for Mental Hospital</t>
  </si>
  <si>
    <t>#DBM-797414684052</t>
  </si>
  <si>
    <t>Request for Data on Government Expenditure</t>
  </si>
  <si>
    <t>#DBM-013110913749</t>
  </si>
  <si>
    <t>Checking of Nosca</t>
  </si>
  <si>
    <t>MACRO responded the client through a letter dated 09 July 2024</t>
  </si>
  <si>
    <t>2024-Q4</t>
  </si>
  <si>
    <t>#DBM-425101937314</t>
  </si>
  <si>
    <t>Annual Budget for NOPH</t>
  </si>
  <si>
    <t>#DBM-012632861299</t>
  </si>
  <si>
    <t>General Guidelines and Related Procedures for the Establishment of Fund for Medicines and Drugs in Hospitals/Sanitaria</t>
  </si>
  <si>
    <t>DBM-FOI-RF-2024-15</t>
  </si>
  <si>
    <t>Current issues in Fiscal Administration in the Philippines</t>
  </si>
  <si>
    <t>DBM-FOI-RF-2024-16</t>
  </si>
  <si>
    <t>Annual Budget Allocation for the Philippine National Police per Region</t>
  </si>
  <si>
    <t>DBM-FOI-RF-2024-17</t>
  </si>
  <si>
    <t>Approved Annual Budget of Butuan City Water District for FY 2024</t>
  </si>
  <si>
    <t>#DBM-726292301095</t>
  </si>
  <si>
    <t>Pinagsibaan Rosario Batangas IRA</t>
  </si>
  <si>
    <t>#DBM-829488263427</t>
  </si>
  <si>
    <t>DATRC in Bulacan</t>
  </si>
  <si>
    <t>DBM-FOI-RF-2024-18</t>
  </si>
  <si>
    <t>National Tax Allotment (NTA) 2024 of All Municipalities in the Philippines</t>
  </si>
  <si>
    <t>DBM-FOI-RF-2024-19</t>
  </si>
  <si>
    <t>Budget for Disaster Risk Reduction Management</t>
  </si>
  <si>
    <t>DBM-796859647595</t>
  </si>
  <si>
    <t>SARO</t>
  </si>
  <si>
    <t>#DBM-190357261911</t>
  </si>
  <si>
    <t>Budget allocation for maternal and child care in Roxas city, Capiz from 2003 to 2023</t>
  </si>
  <si>
    <t>#DBM-256176442477</t>
  </si>
  <si>
    <t>Sangguniang Kabataan budget</t>
  </si>
  <si>
    <t>#DBM-643786113987</t>
  </si>
  <si>
    <t>Latest National Tax Allotment in PH by City and by Municipality</t>
  </si>
  <si>
    <t>#DBM-343862928722</t>
  </si>
  <si>
    <t>Request for Data on Per-pupil Expenditure</t>
  </si>
  <si>
    <t>Data not within the custody of DBM</t>
  </si>
  <si>
    <t>#DBM-127704430185</t>
  </si>
  <si>
    <t>Reclassifiation from MT1 to MT2</t>
  </si>
  <si>
    <t>#DBM-888848633322</t>
  </si>
  <si>
    <t>Copy of my NOSCA</t>
  </si>
  <si>
    <t>#DBM-504314310430</t>
  </si>
  <si>
    <t>List of LGU Beneficiaries of Green, Green, Green Program</t>
  </si>
  <si>
    <t>#DBM-319401746681</t>
  </si>
  <si>
    <t>GAA 2014-2019</t>
  </si>
  <si>
    <t>#DBM-290753982243</t>
  </si>
  <si>
    <t>Part time job at government</t>
  </si>
  <si>
    <t>#DBM-102306233999</t>
  </si>
  <si>
    <t>Amendment Local Budget Circular No 53 September 1 1993</t>
  </si>
  <si>
    <t>#DBM-367690617432</t>
  </si>
  <si>
    <t>Grant of Per Diems to NAPC's Council Member</t>
  </si>
  <si>
    <t>#DBM-737595003639</t>
  </si>
  <si>
    <t>Budget Appropriations per Province, 2020-2023</t>
  </si>
  <si>
    <t>#DBM-699808543274</t>
  </si>
  <si>
    <t>Department of Budget and Management (DBM) Budget Circular (BC) No. 16 dated November 28, 1998</t>
  </si>
  <si>
    <t>#DBM-272794902087</t>
  </si>
  <si>
    <t>INQUIRY</t>
  </si>
  <si>
    <t>#DBM-358204358019</t>
  </si>
  <si>
    <t>Eligibility</t>
  </si>
  <si>
    <t>#DBM-275509621443</t>
  </si>
  <si>
    <t>Budget Allocation for a Geriatric Specialty Center</t>
  </si>
  <si>
    <t>#DBM-304581922030</t>
  </si>
  <si>
    <t>NTA For Barangay Ula 2024 and 2025</t>
  </si>
  <si>
    <t>#DBM-036445931269</t>
  </si>
  <si>
    <t>STATUS OF THE ISSUANCE OF NOSCA FOR MY APPROVED ERF</t>
  </si>
  <si>
    <t>#DBM-071293331767</t>
  </si>
  <si>
    <t>Status of EO No. 61</t>
  </si>
  <si>
    <t>#DBM-628213688574</t>
  </si>
  <si>
    <t>Household Consumption Data year 1992-2022</t>
  </si>
  <si>
    <t>DBM-FOI-RF-2024-20</t>
  </si>
  <si>
    <t>Air Transportation Infrastructure Spending</t>
  </si>
  <si>
    <t>#DBM-461462659794</t>
  </si>
  <si>
    <t>Guidelines for Compensation Policy</t>
  </si>
  <si>
    <t>#DBM-126049253256</t>
  </si>
  <si>
    <t>OCA not given</t>
  </si>
  <si>
    <t>#DBM-909525667624</t>
  </si>
  <si>
    <t>Governmant expenditure</t>
  </si>
  <si>
    <t>#DBM-891222971180</t>
  </si>
  <si>
    <t>Rationalization Plan of DENR</t>
  </si>
  <si>
    <t>DBM-FOI-RF-2024-21</t>
  </si>
  <si>
    <t>Data on FDI Inflows in each Philippine Region</t>
  </si>
  <si>
    <t>#DBM-892029897773</t>
  </si>
  <si>
    <t>CNA 2024 Grant</t>
  </si>
  <si>
    <t>#DBM-026841705417</t>
  </si>
  <si>
    <t>ISSUANCE OF NOSCA FOR MY APPROVED ERF</t>
  </si>
  <si>
    <t>#DBM-666790727893</t>
  </si>
  <si>
    <t>#DBM-727402997921</t>
  </si>
  <si>
    <t>Transportation</t>
  </si>
  <si>
    <t>#DBM-299346897418</t>
  </si>
  <si>
    <t>information and communication technology</t>
  </si>
  <si>
    <t>#DBM-756852691347</t>
  </si>
  <si>
    <t>Water and sanitation</t>
  </si>
  <si>
    <t>#DBM-450792306840</t>
  </si>
  <si>
    <t>Education and Health</t>
  </si>
  <si>
    <t>#DBM-769083065910</t>
  </si>
  <si>
    <t>List of Plantilla Positions under the Department of Science and Technology</t>
  </si>
  <si>
    <t>#DBM-606830896607</t>
  </si>
  <si>
    <t>plantilla sg distribution</t>
  </si>
  <si>
    <t>#DBM-317258326404</t>
  </si>
  <si>
    <t>Number of Muntinlupa City Government Employee every FY</t>
  </si>
  <si>
    <t>#DBM-744641135837</t>
  </si>
  <si>
    <t>HEA UPDATE - RED CROSS CAVITE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</si>
</sst>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quot;-&quot;mm&quot;-&quot;dd"/>
    <numFmt numFmtId="167" formatCode="&quot;$&quot;#,##0.00"/>
    <numFmt numFmtId="168" formatCode="yyyy\-mm\-dd;@"/>
    <numFmt numFmtId="169" formatCode="yyyy\-mm\-dd"/>
    <numFmt numFmtId="170" formatCode="yyyy\-m\-d"/>
  </numFmts>
  <fonts count="41">
    <font>
      <sz val="10"/>
      <color rgb="FF000000"/>
      <name val="Arial"/>
      <scheme val="minor"/>
    </font>
    <font>
      <sz val="10"/>
      <color rgb="FF000000"/>
      <name val="Arial"/>
    </font>
    <font>
      <sz val="10"/>
      <color theme="1"/>
      <name val="Arial"/>
    </font>
    <font>
      <b/>
      <sz val="10"/>
      <color theme="1"/>
      <name val="Arial"/>
    </font>
    <font>
      <b/>
      <sz val="10"/>
      <color theme="1"/>
      <name val="Arial"/>
      <scheme val="minor"/>
    </font>
    <font>
      <i/>
      <sz val="10"/>
      <color rgb="FF000000"/>
      <name val="Arial"/>
    </font>
    <font>
      <i/>
      <sz val="10"/>
      <color theme="1"/>
      <name val="Arial"/>
    </font>
    <font>
      <i/>
      <sz val="10"/>
      <color rgb="FF000000"/>
      <name val="Arial"/>
      <scheme val="minor"/>
    </font>
    <font>
      <i/>
      <sz val="10"/>
      <color theme="1"/>
      <name val="Open Sans"/>
    </font>
    <font>
      <sz val="10"/>
      <color theme="1"/>
      <name val="Arial"/>
      <scheme val="minor"/>
    </font>
    <font>
      <b/>
      <sz val="9"/>
      <color theme="1"/>
      <name val="Arial"/>
      <scheme val="minor"/>
    </font>
    <font>
      <i/>
      <sz val="10"/>
      <color theme="1"/>
      <name val="Arial"/>
      <scheme val="minor"/>
    </font>
    <font>
      <sz val="10"/>
      <color theme="1"/>
      <name val="Arial"/>
    </font>
    <font>
      <b/>
      <i/>
      <sz val="10"/>
      <color rgb="FF000000"/>
      <name val="Arial"/>
    </font>
    <font>
      <b/>
      <i/>
      <sz val="10"/>
      <color theme="1"/>
      <name val="Arial"/>
    </font>
    <font>
      <sz val="11"/>
      <color rgb="FF9C0006"/>
      <name val="Arial"/>
      <family val="2"/>
      <scheme val="minor"/>
    </font>
    <font>
      <sz val="10"/>
      <color theme="1"/>
      <name val="Arial"/>
      <family val="2"/>
    </font>
    <font>
      <sz val="10"/>
      <color rgb="FF000000"/>
      <name val="Arial"/>
      <family val="2"/>
    </font>
    <font>
      <sz val="10"/>
      <name val="Arial"/>
      <family val="2"/>
    </font>
    <font>
      <sz val="10"/>
      <color rgb="FFFF0000"/>
      <name val="Arial"/>
      <family val="2"/>
    </font>
    <font>
      <b/>
      <sz val="10"/>
      <name val="Arial"/>
      <family val="2"/>
    </font>
    <font>
      <b/>
      <i/>
      <sz val="10"/>
      <color rgb="FFFF0000"/>
      <name val="Arial"/>
      <family val="2"/>
    </font>
    <font>
      <sz val="10"/>
      <color theme="1"/>
      <name val="Arial "/>
    </font>
    <font>
      <b/>
      <i/>
      <sz val="10"/>
      <name val="Arial"/>
      <family val="2"/>
    </font>
    <font>
      <b/>
      <sz val="10"/>
      <color rgb="FFFF0000"/>
      <name val="Arial"/>
      <family val="2"/>
    </font>
    <font>
      <sz val="11"/>
      <name val="Arial"/>
      <family val="2"/>
      <scheme val="minor"/>
    </font>
    <font>
      <sz val="10"/>
      <name val="&quot;Open Sans&quot;"/>
    </font>
    <font>
      <sz val="10"/>
      <color theme="1" tint="4.9989318521683403E-2"/>
      <name val="Arial"/>
      <family val="2"/>
    </font>
    <font>
      <sz val="10"/>
      <color rgb="FF0C0C0C"/>
      <name val="Arial"/>
      <family val="2"/>
    </font>
    <font>
      <sz val="10"/>
      <color theme="1"/>
      <name val="Open Sans"/>
    </font>
    <font>
      <sz val="11"/>
      <color theme="1"/>
      <name val="Calibri"/>
      <family val="2"/>
    </font>
    <font>
      <u/>
      <sz val="11"/>
      <color theme="1"/>
      <name val="&quot;Open Sans&quot;"/>
    </font>
    <font>
      <sz val="10"/>
      <color theme="1"/>
      <name val="Arial"/>
      <family val="2"/>
      <scheme val="minor"/>
    </font>
    <font>
      <u/>
      <sz val="11"/>
      <color rgb="FF337AB7"/>
      <name val="&quot;Open Sans&quot;"/>
    </font>
    <font>
      <sz val="11"/>
      <color rgb="FF000000"/>
      <name val="&quot;Open Sans&quot;"/>
    </font>
    <font>
      <sz val="11"/>
      <color theme="1"/>
      <name val="Open Sans"/>
    </font>
    <font>
      <sz val="11"/>
      <color rgb="FF000000"/>
      <name val="Open Sans"/>
    </font>
    <font>
      <b/>
      <i/>
      <sz val="11"/>
      <color theme="1"/>
      <name val="Open Sans"/>
    </font>
    <font>
      <sz val="9"/>
      <name val="Arial"/>
      <family val="2"/>
    </font>
    <font>
      <sz val="11"/>
      <color rgb="FF000000"/>
      <name val="Open Sans"/>
      <family val="2"/>
    </font>
    <font>
      <sz val="10"/>
      <color rgb="FF000000"/>
      <name val="Arial"/>
      <family val="2"/>
      <scheme val="minor"/>
    </font>
  </fonts>
  <fills count="2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EAD1DC"/>
        <bgColor rgb="FFEAD1DC"/>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FFC7CE"/>
      </patternFill>
    </fill>
    <fill>
      <patternFill patternType="solid">
        <fgColor rgb="FFFFFFFF"/>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749992370372631"/>
        <bgColor rgb="FF666666"/>
      </patternFill>
    </fill>
    <fill>
      <patternFill patternType="solid">
        <fgColor theme="0"/>
        <bgColor indexed="64"/>
      </patternFill>
    </fill>
    <fill>
      <patternFill patternType="solid">
        <fgColor rgb="FF92D050"/>
        <bgColor indexed="64"/>
      </patternFill>
    </fill>
    <fill>
      <patternFill patternType="solid">
        <fgColor rgb="FF92D050"/>
        <bgColor rgb="FF666666"/>
      </patternFill>
    </fill>
    <fill>
      <patternFill patternType="solid">
        <fgColor theme="7" tint="0.59999389629810485"/>
        <bgColor indexed="64"/>
      </patternFill>
    </fill>
    <fill>
      <patternFill patternType="solid">
        <fgColor theme="7" tint="0.59999389629810485"/>
        <bgColor rgb="FF666666"/>
      </patternFill>
    </fill>
    <fill>
      <patternFill patternType="solid">
        <fgColor theme="2" tint="-0.749992370372631"/>
        <bgColor indexed="64"/>
      </patternFill>
    </fill>
    <fill>
      <patternFill patternType="solid">
        <fgColor theme="4" tint="0.59999389629810485"/>
        <bgColor indexed="64"/>
      </patternFill>
    </fill>
    <fill>
      <patternFill patternType="solid">
        <fgColor rgb="FFF3C48E"/>
        <bgColor rgb="FFF3C48E"/>
      </patternFill>
    </fill>
    <fill>
      <patternFill patternType="solid">
        <fgColor rgb="FFFFFF00"/>
        <bgColor rgb="FFFFFF00"/>
      </patternFill>
    </fill>
    <fill>
      <patternFill patternType="solid">
        <fgColor rgb="FFFFE699"/>
        <bgColor rgb="FF000000"/>
      </patternFill>
    </fill>
    <fill>
      <patternFill patternType="solid">
        <fgColor rgb="FFF8CBAD"/>
        <bgColor rgb="FF000000"/>
      </patternFill>
    </fill>
    <fill>
      <patternFill patternType="solid">
        <fgColor rgb="FF3A3838"/>
        <bgColor rgb="FF000000"/>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4">
    <xf numFmtId="0" fontId="0" fillId="0" borderId="0"/>
    <xf numFmtId="0" fontId="15" fillId="11" borderId="0" applyNumberFormat="0" applyBorder="0" applyAlignment="0" applyProtection="0"/>
    <xf numFmtId="0" fontId="17" fillId="0" borderId="0"/>
    <xf numFmtId="0" fontId="17" fillId="0" borderId="0"/>
  </cellStyleXfs>
  <cellXfs count="317">
    <xf numFmtId="0" fontId="0" fillId="0" borderId="0" xfId="0"/>
    <xf numFmtId="0" fontId="2" fillId="0" borderId="1" xfId="0" applyFont="1" applyBorder="1" applyAlignment="1">
      <alignment horizontal="center" vertical="center" wrapText="1"/>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3" fontId="4" fillId="2" borderId="0" xfId="0" applyNumberFormat="1" applyFont="1" applyFill="1" applyAlignment="1">
      <alignment horizontal="center" vertical="center" wrapText="1"/>
    </xf>
    <xf numFmtId="0" fontId="5" fillId="3" borderId="0" xfId="0" applyFont="1" applyFill="1" applyAlignment="1">
      <alignment vertical="center" wrapText="1"/>
    </xf>
    <xf numFmtId="0" fontId="6" fillId="3" borderId="0" xfId="0" applyFont="1" applyFill="1" applyAlignment="1">
      <alignment vertical="center" wrapText="1"/>
    </xf>
    <xf numFmtId="164" fontId="5" fillId="3" borderId="0" xfId="0" applyNumberFormat="1" applyFont="1" applyFill="1" applyAlignment="1">
      <alignment vertical="center" wrapText="1"/>
    </xf>
    <xf numFmtId="3" fontId="5" fillId="3" borderId="0" xfId="0" applyNumberFormat="1" applyFont="1" applyFill="1" applyAlignment="1">
      <alignment vertical="center" wrapText="1"/>
    </xf>
    <xf numFmtId="0" fontId="7" fillId="5" borderId="0" xfId="0" applyFont="1" applyFill="1" applyAlignment="1">
      <alignment vertical="top" wrapText="1"/>
    </xf>
    <xf numFmtId="0" fontId="2" fillId="0" borderId="0" xfId="0" applyFont="1" applyAlignment="1">
      <alignment horizontal="center" vertical="center" wrapText="1"/>
    </xf>
    <xf numFmtId="0" fontId="1" fillId="4" borderId="0" xfId="0" applyFont="1" applyFill="1" applyAlignment="1">
      <alignment vertical="center" wrapText="1"/>
    </xf>
    <xf numFmtId="0" fontId="2" fillId="0" borderId="0" xfId="0" applyFont="1" applyAlignment="1">
      <alignment vertical="center" wrapText="1"/>
    </xf>
    <xf numFmtId="167"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164" fontId="4" fillId="2" borderId="0" xfId="0" applyNumberFormat="1" applyFont="1" applyFill="1" applyAlignment="1">
      <alignment horizontal="center" vertical="center" wrapText="1"/>
    </xf>
    <xf numFmtId="0" fontId="7" fillId="2" borderId="0" xfId="0" applyFont="1" applyFill="1" applyAlignment="1">
      <alignment vertical="top" wrapText="1"/>
    </xf>
    <xf numFmtId="0" fontId="8" fillId="2" borderId="0" xfId="0" applyFont="1" applyFill="1" applyAlignment="1">
      <alignment vertical="top" wrapText="1"/>
    </xf>
    <xf numFmtId="164" fontId="7" fillId="2" borderId="0" xfId="0" applyNumberFormat="1" applyFont="1" applyFill="1" applyAlignment="1">
      <alignment vertical="top" wrapText="1"/>
    </xf>
    <xf numFmtId="3" fontId="7" fillId="2" borderId="0" xfId="0" applyNumberFormat="1" applyFont="1" applyFill="1" applyAlignment="1">
      <alignment vertical="top" wrapText="1"/>
    </xf>
    <xf numFmtId="0" fontId="9" fillId="0" borderId="0" xfId="0" applyFont="1" applyAlignment="1">
      <alignment horizontal="center" vertical="top" wrapText="1"/>
    </xf>
    <xf numFmtId="0" fontId="10" fillId="6" borderId="0" xfId="0" applyFont="1" applyFill="1" applyAlignment="1">
      <alignment horizontal="center" vertical="center" wrapText="1"/>
    </xf>
    <xf numFmtId="0" fontId="10" fillId="7" borderId="0" xfId="0" applyFont="1" applyFill="1" applyAlignment="1">
      <alignment horizontal="center" vertical="center" wrapText="1"/>
    </xf>
    <xf numFmtId="0" fontId="10" fillId="8" borderId="0" xfId="0" applyFont="1" applyFill="1" applyAlignment="1">
      <alignment horizontal="center" vertical="center" wrapText="1"/>
    </xf>
    <xf numFmtId="0" fontId="10" fillId="9" borderId="0" xfId="0" applyFont="1" applyFill="1" applyAlignment="1">
      <alignment horizontal="center" vertical="center" wrapText="1"/>
    </xf>
    <xf numFmtId="0" fontId="10" fillId="10" borderId="0" xfId="0" applyFont="1" applyFill="1" applyAlignment="1">
      <alignment horizontal="center" vertical="center" wrapText="1"/>
    </xf>
    <xf numFmtId="0" fontId="11" fillId="3" borderId="0" xfId="0" applyFont="1" applyFill="1" applyAlignment="1">
      <alignment horizontal="center" vertical="top" wrapText="1"/>
    </xf>
    <xf numFmtId="0" fontId="12" fillId="0" borderId="0" xfId="0" applyFont="1"/>
    <xf numFmtId="2" fontId="9" fillId="0" borderId="0" xfId="0" applyNumberFormat="1" applyFont="1" applyAlignment="1">
      <alignment horizontal="center" vertical="top" wrapText="1"/>
    </xf>
    <xf numFmtId="0" fontId="9" fillId="6" borderId="0" xfId="0" applyFont="1" applyFill="1" applyAlignment="1">
      <alignment horizontal="center" wrapText="1"/>
    </xf>
    <xf numFmtId="0" fontId="9" fillId="6" borderId="0" xfId="0" applyFont="1" applyFill="1" applyAlignment="1">
      <alignment horizontal="center" vertical="top" wrapText="1"/>
    </xf>
    <xf numFmtId="0" fontId="10" fillId="6" borderId="0" xfId="0" applyFont="1" applyFill="1" applyAlignment="1">
      <alignment wrapText="1"/>
    </xf>
    <xf numFmtId="0" fontId="10" fillId="8" borderId="0" xfId="0" applyFont="1" applyFill="1" applyAlignment="1">
      <alignment wrapText="1"/>
    </xf>
    <xf numFmtId="0" fontId="11" fillId="6" borderId="0" xfId="0" applyFont="1" applyFill="1" applyAlignment="1">
      <alignment horizontal="center" vertical="top" wrapText="1"/>
    </xf>
    <xf numFmtId="0" fontId="16" fillId="0" borderId="2" xfId="2" applyFont="1" applyBorder="1" applyAlignment="1">
      <alignment horizontal="center" vertical="center"/>
    </xf>
    <xf numFmtId="168" fontId="16" fillId="0" borderId="2" xfId="2" applyNumberFormat="1" applyFont="1" applyBorder="1" applyAlignment="1">
      <alignment horizontal="center" vertical="center"/>
    </xf>
    <xf numFmtId="0" fontId="16" fillId="0" borderId="2" xfId="2" applyFont="1" applyBorder="1" applyAlignment="1">
      <alignment vertical="center" wrapText="1"/>
    </xf>
    <xf numFmtId="0" fontId="16" fillId="0" borderId="2" xfId="2" applyFont="1" applyBorder="1" applyAlignment="1">
      <alignment horizontal="left" vertical="center" wrapText="1"/>
    </xf>
    <xf numFmtId="168" fontId="18" fillId="0" borderId="2" xfId="2" applyNumberFormat="1" applyFont="1" applyBorder="1" applyAlignment="1">
      <alignment horizontal="center" vertical="center"/>
    </xf>
    <xf numFmtId="0" fontId="18" fillId="0" borderId="2" xfId="2" applyFont="1" applyBorder="1" applyAlignment="1">
      <alignment horizontal="center" vertical="center"/>
    </xf>
    <xf numFmtId="0" fontId="18" fillId="0" borderId="2" xfId="2" applyFont="1" applyBorder="1" applyAlignment="1">
      <alignment horizontal="center" vertical="top" wrapText="1"/>
    </xf>
    <xf numFmtId="0" fontId="18" fillId="0" borderId="2" xfId="2" applyFont="1" applyBorder="1" applyAlignment="1">
      <alignment vertical="top" wrapText="1"/>
    </xf>
    <xf numFmtId="0" fontId="17" fillId="0" borderId="0" xfId="2"/>
    <xf numFmtId="3" fontId="18" fillId="0" borderId="2" xfId="2" applyNumberFormat="1" applyFont="1" applyBorder="1" applyAlignment="1">
      <alignment horizontal="center" vertical="center"/>
    </xf>
    <xf numFmtId="0" fontId="16" fillId="0" borderId="2" xfId="1" applyFont="1" applyFill="1" applyBorder="1" applyAlignment="1">
      <alignment horizontal="center" vertical="center"/>
    </xf>
    <xf numFmtId="168" fontId="16" fillId="0" borderId="2" xfId="1" applyNumberFormat="1" applyFont="1" applyFill="1" applyBorder="1" applyAlignment="1">
      <alignment horizontal="center" vertical="center"/>
    </xf>
    <xf numFmtId="0" fontId="16" fillId="0" borderId="2" xfId="1" applyFont="1" applyFill="1" applyBorder="1" applyAlignment="1">
      <alignment horizontal="left" vertical="center" wrapText="1"/>
    </xf>
    <xf numFmtId="168" fontId="19" fillId="0" borderId="2" xfId="2" applyNumberFormat="1" applyFont="1" applyBorder="1" applyAlignment="1">
      <alignment horizontal="center" vertical="center"/>
    </xf>
    <xf numFmtId="0" fontId="22" fillId="0" borderId="2" xfId="2" applyFont="1" applyBorder="1" applyAlignment="1">
      <alignment vertical="center" wrapText="1"/>
    </xf>
    <xf numFmtId="0" fontId="16" fillId="0" borderId="2" xfId="1" applyFont="1" applyFill="1" applyBorder="1" applyAlignment="1">
      <alignment vertical="center" wrapText="1"/>
    </xf>
    <xf numFmtId="0" fontId="24" fillId="0" borderId="2" xfId="2" applyFont="1" applyBorder="1" applyAlignment="1">
      <alignment vertical="top" wrapText="1"/>
    </xf>
    <xf numFmtId="0" fontId="16" fillId="0" borderId="2" xfId="2" applyFont="1" applyBorder="1" applyAlignment="1">
      <alignment horizontal="center" vertical="center" wrapText="1"/>
    </xf>
    <xf numFmtId="168" fontId="16" fillId="0" borderId="2" xfId="2" applyNumberFormat="1" applyFont="1" applyBorder="1" applyAlignment="1">
      <alignment horizontal="center" vertical="center" wrapText="1"/>
    </xf>
    <xf numFmtId="0" fontId="25" fillId="0" borderId="2" xfId="2" applyFont="1" applyBorder="1" applyAlignment="1">
      <alignment vertical="center" wrapText="1"/>
    </xf>
    <xf numFmtId="0" fontId="18" fillId="0" borderId="2" xfId="2" applyFont="1" applyBorder="1" applyAlignment="1">
      <alignment vertical="center" wrapText="1"/>
    </xf>
    <xf numFmtId="0" fontId="17" fillId="0" borderId="0" xfId="2" applyAlignment="1">
      <alignment vertical="center"/>
    </xf>
    <xf numFmtId="0" fontId="26" fillId="4" borderId="2" xfId="2" applyFont="1" applyFill="1" applyBorder="1" applyAlignment="1">
      <alignment horizontal="center" vertical="top" wrapText="1"/>
    </xf>
    <xf numFmtId="164" fontId="18" fillId="0" borderId="2" xfId="2" applyNumberFormat="1" applyFont="1" applyBorder="1" applyAlignment="1">
      <alignment horizontal="center" vertical="top" wrapText="1"/>
    </xf>
    <xf numFmtId="168" fontId="18" fillId="0" borderId="2" xfId="2" applyNumberFormat="1" applyFont="1" applyBorder="1" applyAlignment="1">
      <alignment horizontal="center" vertical="top" wrapText="1"/>
    </xf>
    <xf numFmtId="3" fontId="18" fillId="0" borderId="2" xfId="2" applyNumberFormat="1" applyFont="1" applyBorder="1" applyAlignment="1">
      <alignment horizontal="center" vertical="top" wrapText="1"/>
    </xf>
    <xf numFmtId="0" fontId="18" fillId="4" borderId="2" xfId="2" applyFont="1" applyFill="1" applyBorder="1" applyAlignment="1">
      <alignment horizontal="center"/>
    </xf>
    <xf numFmtId="0" fontId="26" fillId="0" borderId="2" xfId="2" applyFont="1" applyBorder="1" applyAlignment="1">
      <alignment horizontal="center" vertical="top" wrapText="1"/>
    </xf>
    <xf numFmtId="168" fontId="17" fillId="0" borderId="2" xfId="2" applyNumberFormat="1" applyBorder="1" applyAlignment="1">
      <alignment horizontal="center"/>
    </xf>
    <xf numFmtId="0" fontId="18" fillId="0" borderId="2" xfId="2" applyFont="1" applyBorder="1" applyAlignment="1">
      <alignment horizontal="center" vertical="center" wrapText="1"/>
    </xf>
    <xf numFmtId="0" fontId="26" fillId="4" borderId="2" xfId="2" applyFont="1" applyFill="1" applyBorder="1" applyAlignment="1">
      <alignment horizontal="center" vertical="center" wrapText="1"/>
    </xf>
    <xf numFmtId="164" fontId="18" fillId="0" borderId="2" xfId="2" applyNumberFormat="1" applyFont="1" applyBorder="1" applyAlignment="1">
      <alignment horizontal="center" vertical="center" wrapText="1"/>
    </xf>
    <xf numFmtId="168" fontId="17" fillId="0" borderId="2" xfId="2" applyNumberFormat="1" applyBorder="1" applyAlignment="1">
      <alignment horizontal="center" vertical="center"/>
    </xf>
    <xf numFmtId="3" fontId="18" fillId="0" borderId="2" xfId="2" applyNumberFormat="1" applyFont="1" applyBorder="1" applyAlignment="1">
      <alignment horizontal="center" vertical="center" wrapText="1"/>
    </xf>
    <xf numFmtId="0" fontId="17" fillId="0" borderId="2" xfId="2" applyBorder="1" applyAlignment="1">
      <alignment vertical="center" wrapText="1"/>
    </xf>
    <xf numFmtId="168" fontId="17" fillId="0" borderId="2" xfId="2" applyNumberFormat="1" applyBorder="1" applyAlignment="1">
      <alignment horizontal="center" vertical="top"/>
    </xf>
    <xf numFmtId="168" fontId="0" fillId="0" borderId="2" xfId="2" applyNumberFormat="1" applyFont="1" applyBorder="1" applyAlignment="1">
      <alignment horizontal="center"/>
    </xf>
    <xf numFmtId="0" fontId="17" fillId="0" borderId="2" xfId="2" applyBorder="1"/>
    <xf numFmtId="168" fontId="18" fillId="0" borderId="2" xfId="2" applyNumberFormat="1" applyFont="1" applyBorder="1" applyAlignment="1">
      <alignment horizontal="center" vertical="center" wrapText="1"/>
    </xf>
    <xf numFmtId="0" fontId="26" fillId="0" borderId="2" xfId="2" applyFont="1" applyBorder="1" applyAlignment="1">
      <alignment horizontal="center" vertical="center" wrapText="1"/>
    </xf>
    <xf numFmtId="0" fontId="18" fillId="0" borderId="2" xfId="2" applyFont="1" applyBorder="1" applyAlignment="1">
      <alignment horizontal="left" vertical="center" wrapText="1"/>
    </xf>
    <xf numFmtId="0" fontId="17" fillId="0" borderId="2" xfId="2" applyBorder="1" applyAlignment="1">
      <alignment horizontal="left" vertical="center" wrapText="1"/>
    </xf>
    <xf numFmtId="0" fontId="17" fillId="0" borderId="2" xfId="2" applyBorder="1" applyAlignment="1">
      <alignment horizontal="center" vertical="center"/>
    </xf>
    <xf numFmtId="0" fontId="18" fillId="0" borderId="2" xfId="2" applyFont="1" applyBorder="1" applyAlignment="1">
      <alignment horizontal="left" vertical="top"/>
    </xf>
    <xf numFmtId="0" fontId="17" fillId="0" borderId="2" xfId="2" applyBorder="1" applyAlignment="1">
      <alignment horizontal="left" vertical="center"/>
    </xf>
    <xf numFmtId="0" fontId="17" fillId="0" borderId="2" xfId="2" applyBorder="1" applyAlignment="1">
      <alignment horizontal="left"/>
    </xf>
    <xf numFmtId="0" fontId="18" fillId="0" borderId="2" xfId="2" applyFont="1" applyBorder="1" applyAlignment="1">
      <alignment horizontal="left" vertical="center"/>
    </xf>
    <xf numFmtId="0" fontId="19" fillId="0" borderId="2" xfId="2" applyFont="1" applyBorder="1" applyAlignment="1">
      <alignment horizontal="left" vertical="top"/>
    </xf>
    <xf numFmtId="0" fontId="17" fillId="0" borderId="2" xfId="2" applyBorder="1" applyAlignment="1">
      <alignment horizontal="center"/>
    </xf>
    <xf numFmtId="164" fontId="17" fillId="0" borderId="2" xfId="2" applyNumberFormat="1" applyBorder="1" applyAlignment="1">
      <alignment horizontal="center"/>
    </xf>
    <xf numFmtId="0" fontId="17" fillId="0" borderId="2" xfId="2" applyBorder="1" applyAlignment="1">
      <alignment wrapText="1"/>
    </xf>
    <xf numFmtId="3" fontId="17" fillId="0" borderId="2" xfId="2" applyNumberFormat="1" applyBorder="1" applyAlignment="1">
      <alignment horizontal="center"/>
    </xf>
    <xf numFmtId="0" fontId="18" fillId="0" borderId="2" xfId="0" applyFont="1" applyBorder="1" applyAlignment="1">
      <alignment horizontal="center" vertical="center" wrapText="1"/>
    </xf>
    <xf numFmtId="0" fontId="26" fillId="0" borderId="2" xfId="0" applyFont="1" applyBorder="1" applyAlignment="1">
      <alignment vertical="center" wrapText="1"/>
    </xf>
    <xf numFmtId="164" fontId="18" fillId="0" borderId="2" xfId="0" applyNumberFormat="1" applyFont="1" applyBorder="1" applyAlignment="1">
      <alignment horizontal="center" vertical="center" wrapText="1"/>
    </xf>
    <xf numFmtId="0" fontId="18" fillId="0" borderId="2" xfId="0" applyFont="1" applyBorder="1" applyAlignment="1">
      <alignment vertical="center" wrapText="1"/>
    </xf>
    <xf numFmtId="168" fontId="0" fillId="0" borderId="2" xfId="0" applyNumberFormat="1" applyBorder="1" applyAlignment="1">
      <alignment horizontal="center" vertical="center"/>
    </xf>
    <xf numFmtId="3" fontId="18" fillId="0" borderId="2" xfId="0" applyNumberFormat="1" applyFont="1" applyBorder="1" applyAlignment="1">
      <alignment horizontal="center" vertical="center" wrapText="1"/>
    </xf>
    <xf numFmtId="0" fontId="0" fillId="0" borderId="2" xfId="0" applyBorder="1" applyAlignment="1">
      <alignment vertical="center"/>
    </xf>
    <xf numFmtId="0" fontId="0" fillId="0" borderId="2" xfId="0" applyBorder="1" applyAlignment="1">
      <alignment vertical="center" wrapText="1"/>
    </xf>
    <xf numFmtId="0" fontId="27" fillId="0" borderId="2" xfId="0" applyFont="1" applyBorder="1" applyAlignment="1">
      <alignment horizontal="left" vertical="center" wrapText="1"/>
    </xf>
    <xf numFmtId="0" fontId="27" fillId="0" borderId="2" xfId="0" applyFont="1" applyBorder="1" applyAlignment="1">
      <alignment vertical="center"/>
    </xf>
    <xf numFmtId="164" fontId="27" fillId="0" borderId="2" xfId="0" applyNumberFormat="1" applyFont="1" applyBorder="1" applyAlignment="1">
      <alignment horizontal="center" vertical="center" wrapText="1"/>
    </xf>
    <xf numFmtId="0" fontId="0" fillId="0" borderId="2" xfId="0" applyBorder="1" applyAlignment="1">
      <alignment horizontal="center" vertical="center"/>
    </xf>
    <xf numFmtId="0" fontId="27" fillId="0" borderId="2" xfId="0" applyFont="1" applyBorder="1" applyAlignment="1">
      <alignment horizontal="left" vertical="top" wrapText="1"/>
    </xf>
    <xf numFmtId="168" fontId="27" fillId="0" borderId="2" xfId="0" applyNumberFormat="1" applyFont="1" applyBorder="1" applyAlignment="1">
      <alignment horizontal="center" vertical="top" wrapText="1"/>
    </xf>
    <xf numFmtId="0" fontId="27" fillId="0" borderId="2" xfId="0" applyFont="1" applyBorder="1"/>
    <xf numFmtId="0" fontId="27" fillId="12" borderId="2" xfId="0" applyFont="1" applyFill="1" applyBorder="1" applyAlignment="1">
      <alignment horizontal="left" vertical="top" wrapText="1"/>
    </xf>
    <xf numFmtId="168" fontId="27" fillId="12" borderId="2" xfId="0" applyNumberFormat="1" applyFont="1" applyFill="1" applyBorder="1" applyAlignment="1">
      <alignment horizontal="center" vertical="top" wrapText="1"/>
    </xf>
    <xf numFmtId="0" fontId="27" fillId="0" borderId="2" xfId="0" applyFont="1" applyBorder="1" applyAlignment="1">
      <alignment horizontal="left" vertical="center"/>
    </xf>
    <xf numFmtId="3" fontId="18" fillId="0" borderId="2" xfId="0" quotePrefix="1" applyNumberFormat="1" applyFont="1" applyBorder="1" applyAlignment="1">
      <alignment horizontal="center" vertical="center" wrapText="1"/>
    </xf>
    <xf numFmtId="0" fontId="16" fillId="0" borderId="2" xfId="0" applyFont="1" applyBorder="1" applyAlignment="1">
      <alignment horizontal="center" vertical="center" wrapText="1"/>
    </xf>
    <xf numFmtId="164" fontId="16" fillId="0" borderId="2" xfId="0" applyNumberFormat="1" applyFont="1" applyBorder="1" applyAlignment="1">
      <alignment horizontal="center" vertical="center" wrapText="1"/>
    </xf>
    <xf numFmtId="0" fontId="16" fillId="0" borderId="2" xfId="0" applyFont="1" applyBorder="1" applyAlignment="1">
      <alignment vertical="center" wrapText="1"/>
    </xf>
    <xf numFmtId="169" fontId="0" fillId="0" borderId="2" xfId="0" applyNumberFormat="1" applyBorder="1" applyAlignment="1">
      <alignment horizontal="center" vertical="center"/>
    </xf>
    <xf numFmtId="3" fontId="16" fillId="0" borderId="2" xfId="0" applyNumberFormat="1" applyFont="1" applyBorder="1" applyAlignment="1">
      <alignment horizontal="center" vertical="center" wrapText="1"/>
    </xf>
    <xf numFmtId="169" fontId="0" fillId="0" borderId="0" xfId="0" applyNumberFormat="1" applyAlignment="1">
      <alignment vertical="center"/>
    </xf>
    <xf numFmtId="0" fontId="0" fillId="0" borderId="0" xfId="0" applyAlignment="1">
      <alignment vertical="center"/>
    </xf>
    <xf numFmtId="0" fontId="28" fillId="0" borderId="2" xfId="0" applyFont="1" applyBorder="1" applyAlignment="1">
      <alignment horizontal="left" vertical="center" wrapText="1"/>
    </xf>
    <xf numFmtId="164" fontId="28" fillId="0" borderId="2" xfId="0" applyNumberFormat="1" applyFont="1" applyBorder="1" applyAlignment="1">
      <alignment horizontal="center" vertical="center" wrapText="1"/>
    </xf>
    <xf numFmtId="0" fontId="28" fillId="0" borderId="2" xfId="0" applyFont="1" applyBorder="1" applyAlignment="1">
      <alignment vertical="center"/>
    </xf>
    <xf numFmtId="0" fontId="29" fillId="0" borderId="2" xfId="0" applyFont="1" applyBorder="1" applyAlignment="1">
      <alignment vertical="center" wrapText="1"/>
    </xf>
    <xf numFmtId="0" fontId="29" fillId="0" borderId="2" xfId="0" applyFont="1" applyBorder="1" applyAlignment="1">
      <alignment vertical="top" wrapText="1"/>
    </xf>
    <xf numFmtId="164" fontId="16" fillId="0" borderId="2" xfId="0" applyNumberFormat="1" applyFont="1" applyBorder="1" applyAlignment="1">
      <alignment horizontal="center" vertical="top" wrapText="1"/>
    </xf>
    <xf numFmtId="0" fontId="16" fillId="0" borderId="2" xfId="0" applyFont="1" applyBorder="1" applyAlignment="1">
      <alignment vertical="top" wrapText="1"/>
    </xf>
    <xf numFmtId="0" fontId="29" fillId="4" borderId="2" xfId="0" applyFont="1" applyFill="1" applyBorder="1" applyAlignment="1">
      <alignment vertical="top" wrapText="1"/>
    </xf>
    <xf numFmtId="169" fontId="0" fillId="0" borderId="2" xfId="0" applyNumberFormat="1" applyBorder="1" applyAlignment="1">
      <alignment horizontal="center"/>
    </xf>
    <xf numFmtId="3" fontId="16" fillId="0" borderId="2" xfId="0" applyNumberFormat="1" applyFont="1" applyBorder="1" applyAlignment="1">
      <alignment horizontal="center" vertical="top" wrapText="1"/>
    </xf>
    <xf numFmtId="0" fontId="16" fillId="0" borderId="2" xfId="0" applyFont="1" applyBorder="1" applyAlignment="1">
      <alignment horizontal="center" vertical="top" wrapText="1"/>
    </xf>
    <xf numFmtId="0" fontId="0" fillId="0" borderId="2" xfId="0" applyBorder="1"/>
    <xf numFmtId="0" fontId="18" fillId="0" borderId="2" xfId="0" applyFont="1" applyBorder="1" applyAlignment="1">
      <alignment vertical="top" wrapText="1"/>
    </xf>
    <xf numFmtId="0" fontId="16" fillId="0" borderId="2" xfId="3" applyFont="1" applyBorder="1" applyAlignment="1">
      <alignment horizontal="center" vertical="center" wrapText="1"/>
    </xf>
    <xf numFmtId="0" fontId="17" fillId="0" borderId="2" xfId="3" applyBorder="1" applyAlignment="1">
      <alignment vertical="center"/>
    </xf>
    <xf numFmtId="164" fontId="16" fillId="0" borderId="2" xfId="3" applyNumberFormat="1" applyFont="1" applyBorder="1" applyAlignment="1">
      <alignment horizontal="center" vertical="center" wrapText="1"/>
    </xf>
    <xf numFmtId="0" fontId="16" fillId="0" borderId="2" xfId="3" applyFont="1" applyBorder="1" applyAlignment="1">
      <alignment vertical="center" wrapText="1"/>
    </xf>
    <xf numFmtId="169" fontId="0" fillId="0" borderId="2" xfId="3" applyNumberFormat="1" applyFont="1" applyBorder="1" applyAlignment="1">
      <alignment horizontal="center" vertical="center"/>
    </xf>
    <xf numFmtId="3" fontId="16" fillId="0" borderId="2" xfId="3" applyNumberFormat="1" applyFont="1" applyBorder="1" applyAlignment="1">
      <alignment horizontal="center" vertical="center" wrapText="1"/>
    </xf>
    <xf numFmtId="0" fontId="0" fillId="0" borderId="2" xfId="3" applyFont="1" applyBorder="1" applyAlignment="1">
      <alignment vertical="center"/>
    </xf>
    <xf numFmtId="169" fontId="0" fillId="0" borderId="0" xfId="3" applyNumberFormat="1" applyFont="1" applyAlignment="1">
      <alignment vertical="center"/>
    </xf>
    <xf numFmtId="0" fontId="0" fillId="0" borderId="0" xfId="3" applyFont="1" applyAlignment="1">
      <alignment vertical="center"/>
    </xf>
    <xf numFmtId="0" fontId="0" fillId="0" borderId="0" xfId="3" applyFont="1"/>
    <xf numFmtId="0" fontId="28" fillId="0" borderId="2" xfId="3" applyFont="1" applyBorder="1" applyAlignment="1">
      <alignment horizontal="left" vertical="center" wrapText="1"/>
    </xf>
    <xf numFmtId="0" fontId="28" fillId="0" borderId="2" xfId="3" applyFont="1" applyBorder="1" applyAlignment="1">
      <alignment vertical="center"/>
    </xf>
    <xf numFmtId="0" fontId="0" fillId="0" borderId="2" xfId="3" applyFont="1" applyBorder="1" applyAlignment="1">
      <alignment horizontal="center" vertical="center"/>
    </xf>
    <xf numFmtId="0" fontId="17" fillId="0" borderId="2" xfId="3" applyBorder="1" applyAlignment="1">
      <alignment horizontal="center" vertical="center"/>
    </xf>
    <xf numFmtId="0" fontId="17" fillId="0" borderId="0" xfId="3" applyAlignment="1">
      <alignment vertical="center"/>
    </xf>
    <xf numFmtId="0" fontId="29" fillId="0" borderId="2" xfId="3" applyFont="1" applyBorder="1" applyAlignment="1">
      <alignment vertical="center" wrapText="1"/>
    </xf>
    <xf numFmtId="164" fontId="28" fillId="0" borderId="2" xfId="3" applyNumberFormat="1" applyFont="1" applyBorder="1" applyAlignment="1">
      <alignment horizontal="center" vertical="center" wrapText="1"/>
    </xf>
    <xf numFmtId="0" fontId="18" fillId="0" borderId="2" xfId="3" applyFont="1" applyBorder="1" applyAlignment="1">
      <alignment horizontal="center" vertical="center" wrapText="1"/>
    </xf>
    <xf numFmtId="0" fontId="18" fillId="0" borderId="2" xfId="3" applyFont="1" applyBorder="1" applyAlignment="1">
      <alignment vertical="center" wrapText="1"/>
    </xf>
    <xf numFmtId="0" fontId="29" fillId="0" borderId="2" xfId="3" applyFont="1" applyBorder="1" applyAlignment="1">
      <alignment vertical="top" wrapText="1"/>
    </xf>
    <xf numFmtId="0" fontId="16" fillId="0" borderId="2" xfId="3" applyFont="1" applyBorder="1" applyAlignment="1">
      <alignment vertical="top" wrapText="1"/>
    </xf>
    <xf numFmtId="0" fontId="29" fillId="4" borderId="2" xfId="3" applyFont="1" applyFill="1" applyBorder="1" applyAlignment="1">
      <alignment vertical="top" wrapText="1"/>
    </xf>
    <xf numFmtId="169" fontId="0" fillId="0" borderId="2" xfId="3" applyNumberFormat="1" applyFont="1" applyBorder="1" applyAlignment="1">
      <alignment horizontal="center"/>
    </xf>
    <xf numFmtId="3" fontId="16" fillId="0" borderId="2" xfId="3" applyNumberFormat="1" applyFont="1" applyBorder="1" applyAlignment="1">
      <alignment horizontal="center" vertical="top" wrapText="1"/>
    </xf>
    <xf numFmtId="0" fontId="16" fillId="0" borderId="2" xfId="3" applyFont="1" applyBorder="1" applyAlignment="1">
      <alignment horizontal="center" vertical="top" wrapText="1"/>
    </xf>
    <xf numFmtId="0" fontId="0" fillId="0" borderId="2" xfId="3" applyFont="1" applyBorder="1"/>
    <xf numFmtId="164" fontId="16" fillId="0" borderId="2" xfId="3" applyNumberFormat="1" applyFont="1" applyBorder="1" applyAlignment="1">
      <alignment horizontal="center" vertical="top" wrapText="1"/>
    </xf>
    <xf numFmtId="0" fontId="18" fillId="0" borderId="2" xfId="3" applyFont="1" applyBorder="1" applyAlignment="1">
      <alignment vertical="top" wrapText="1"/>
    </xf>
    <xf numFmtId="0" fontId="19" fillId="0" borderId="2" xfId="3" applyFont="1" applyBorder="1" applyAlignment="1">
      <alignment horizontal="left" vertical="top"/>
    </xf>
    <xf numFmtId="0" fontId="17" fillId="0" borderId="2" xfId="3" applyBorder="1" applyAlignment="1">
      <alignment horizontal="center"/>
    </xf>
    <xf numFmtId="14" fontId="16" fillId="0" borderId="2" xfId="3" applyNumberFormat="1" applyFont="1" applyBorder="1" applyAlignment="1">
      <alignment horizontal="center" vertical="center" wrapText="1"/>
    </xf>
    <xf numFmtId="169" fontId="17" fillId="0" borderId="2" xfId="3" applyNumberFormat="1" applyBorder="1" applyAlignment="1">
      <alignment horizontal="center"/>
    </xf>
    <xf numFmtId="0" fontId="17" fillId="0" borderId="2" xfId="3" applyBorder="1"/>
    <xf numFmtId="0" fontId="17" fillId="0" borderId="2" xfId="3" applyBorder="1" applyAlignment="1">
      <alignment vertical="top"/>
    </xf>
    <xf numFmtId="0" fontId="0" fillId="0" borderId="2" xfId="3" applyFont="1" applyBorder="1" applyAlignment="1">
      <alignment horizontal="center"/>
    </xf>
    <xf numFmtId="0" fontId="16" fillId="13" borderId="2" xfId="3" applyFont="1" applyFill="1" applyBorder="1" applyAlignment="1">
      <alignment horizontal="center" vertical="center" wrapText="1"/>
    </xf>
    <xf numFmtId="0" fontId="17" fillId="13" borderId="2" xfId="3" applyFill="1" applyBorder="1" applyAlignment="1">
      <alignment vertical="center"/>
    </xf>
    <xf numFmtId="0" fontId="17" fillId="13" borderId="2" xfId="3" applyFill="1" applyBorder="1" applyAlignment="1">
      <alignment horizontal="center"/>
    </xf>
    <xf numFmtId="168" fontId="16" fillId="13" borderId="2" xfId="3" applyNumberFormat="1" applyFont="1" applyFill="1" applyBorder="1" applyAlignment="1">
      <alignment horizontal="center" vertical="center" wrapText="1"/>
    </xf>
    <xf numFmtId="0" fontId="16" fillId="13" borderId="2" xfId="3" applyFont="1" applyFill="1" applyBorder="1" applyAlignment="1">
      <alignment vertical="center" wrapText="1"/>
    </xf>
    <xf numFmtId="169" fontId="0" fillId="13" borderId="2" xfId="3" applyNumberFormat="1" applyFont="1" applyFill="1" applyBorder="1" applyAlignment="1">
      <alignment horizontal="center" vertical="center"/>
    </xf>
    <xf numFmtId="3" fontId="16" fillId="13" borderId="2" xfId="3" applyNumberFormat="1" applyFont="1" applyFill="1" applyBorder="1" applyAlignment="1">
      <alignment horizontal="center" vertical="center" wrapText="1"/>
    </xf>
    <xf numFmtId="0" fontId="0" fillId="13" borderId="2" xfId="3" applyFont="1" applyFill="1" applyBorder="1" applyAlignment="1">
      <alignment vertical="center"/>
    </xf>
    <xf numFmtId="0" fontId="0" fillId="13" borderId="0" xfId="3" applyFont="1" applyFill="1" applyAlignment="1">
      <alignment vertical="center"/>
    </xf>
    <xf numFmtId="0" fontId="0" fillId="13" borderId="0" xfId="3" applyFont="1" applyFill="1"/>
    <xf numFmtId="168" fontId="16" fillId="0" borderId="2" xfId="3" applyNumberFormat="1" applyFont="1" applyBorder="1" applyAlignment="1">
      <alignment horizontal="center" vertical="center" wrapText="1"/>
    </xf>
    <xf numFmtId="169" fontId="17" fillId="0" borderId="2" xfId="3" applyNumberFormat="1" applyBorder="1" applyAlignment="1">
      <alignment horizontal="center" vertical="center"/>
    </xf>
    <xf numFmtId="0" fontId="30" fillId="14" borderId="3" xfId="0" applyFont="1" applyFill="1" applyBorder="1" applyAlignment="1">
      <alignment horizontal="center" vertical="center" wrapText="1"/>
    </xf>
    <xf numFmtId="0" fontId="30" fillId="14" borderId="2" xfId="0" applyFont="1" applyFill="1" applyBorder="1" applyAlignment="1">
      <alignment horizontal="left" vertical="center" wrapText="1"/>
    </xf>
    <xf numFmtId="0" fontId="30" fillId="14" borderId="2" xfId="0" applyFont="1" applyFill="1" applyBorder="1" applyAlignment="1">
      <alignment horizontal="center" vertical="center" wrapText="1"/>
    </xf>
    <xf numFmtId="164" fontId="30" fillId="14" borderId="2" xfId="0" applyNumberFormat="1" applyFont="1" applyFill="1" applyBorder="1" applyAlignment="1">
      <alignment horizontal="center" vertical="center" wrapText="1"/>
    </xf>
    <xf numFmtId="0" fontId="30" fillId="14" borderId="2" xfId="0" applyFont="1" applyFill="1" applyBorder="1" applyAlignment="1">
      <alignment vertical="center"/>
    </xf>
    <xf numFmtId="169" fontId="30" fillId="14" borderId="2" xfId="0" applyNumberFormat="1" applyFont="1" applyFill="1" applyBorder="1" applyAlignment="1">
      <alignment horizontal="center" vertical="center"/>
    </xf>
    <xf numFmtId="3" fontId="30" fillId="14" borderId="2" xfId="0" applyNumberFormat="1" applyFont="1" applyFill="1" applyBorder="1" applyAlignment="1">
      <alignment horizontal="center" vertical="center" wrapText="1"/>
    </xf>
    <xf numFmtId="0" fontId="30" fillId="14" borderId="2" xfId="0" quotePrefix="1" applyFont="1" applyFill="1" applyBorder="1" applyAlignment="1">
      <alignment vertical="top" wrapText="1"/>
    </xf>
    <xf numFmtId="169" fontId="30" fillId="14" borderId="0" xfId="0" applyNumberFormat="1" applyFont="1" applyFill="1" applyAlignment="1">
      <alignment vertical="center"/>
    </xf>
    <xf numFmtId="0" fontId="30" fillId="14" borderId="2" xfId="0" applyFont="1" applyFill="1" applyBorder="1" applyAlignment="1">
      <alignment vertical="center" wrapText="1"/>
    </xf>
    <xf numFmtId="0" fontId="30" fillId="14" borderId="2" xfId="0" quotePrefix="1" applyFont="1" applyFill="1" applyBorder="1" applyAlignment="1">
      <alignment vertical="center" wrapText="1"/>
    </xf>
    <xf numFmtId="0" fontId="17" fillId="0" borderId="0" xfId="2" applyAlignment="1">
      <alignment horizontal="center"/>
    </xf>
    <xf numFmtId="0" fontId="16" fillId="14" borderId="2" xfId="0" applyFont="1" applyFill="1" applyBorder="1" applyAlignment="1">
      <alignment horizontal="left" vertical="center" wrapText="1"/>
    </xf>
    <xf numFmtId="164" fontId="30" fillId="14" borderId="2" xfId="0" applyNumberFormat="1" applyFont="1" applyFill="1" applyBorder="1" applyAlignment="1">
      <alignment horizontal="center" vertical="top" wrapText="1"/>
    </xf>
    <xf numFmtId="0" fontId="16" fillId="14" borderId="2" xfId="0" applyFont="1" applyFill="1" applyBorder="1" applyAlignment="1">
      <alignment vertical="center"/>
    </xf>
    <xf numFmtId="0" fontId="16" fillId="14" borderId="2" xfId="0" quotePrefix="1" applyFont="1" applyFill="1" applyBorder="1" applyAlignment="1">
      <alignment vertical="center" wrapText="1"/>
    </xf>
    <xf numFmtId="169" fontId="16" fillId="14" borderId="0" xfId="0" applyNumberFormat="1" applyFont="1" applyFill="1" applyAlignment="1">
      <alignment vertical="center"/>
    </xf>
    <xf numFmtId="169" fontId="16" fillId="14" borderId="2" xfId="0" applyNumberFormat="1" applyFont="1" applyFill="1" applyBorder="1" applyAlignment="1">
      <alignment horizontal="center" vertical="center"/>
    </xf>
    <xf numFmtId="3" fontId="16" fillId="14" borderId="2" xfId="0" applyNumberFormat="1" applyFont="1" applyFill="1" applyBorder="1" applyAlignment="1">
      <alignment horizontal="center" vertical="center" wrapText="1"/>
    </xf>
    <xf numFmtId="0" fontId="16" fillId="14" borderId="2" xfId="0" applyFont="1" applyFill="1" applyBorder="1" applyAlignment="1">
      <alignment vertical="center" wrapText="1"/>
    </xf>
    <xf numFmtId="0" fontId="30" fillId="14" borderId="2" xfId="0" applyFont="1" applyFill="1" applyBorder="1" applyAlignment="1">
      <alignment vertical="top" wrapText="1"/>
    </xf>
    <xf numFmtId="164" fontId="16" fillId="14" borderId="2" xfId="0" applyNumberFormat="1" applyFont="1" applyFill="1" applyBorder="1" applyAlignment="1">
      <alignment horizontal="center" vertical="center" wrapText="1"/>
    </xf>
    <xf numFmtId="0" fontId="16" fillId="14" borderId="2" xfId="0" applyFont="1" applyFill="1" applyBorder="1" applyAlignment="1">
      <alignment horizontal="center" vertical="center" wrapText="1"/>
    </xf>
    <xf numFmtId="0" fontId="16" fillId="14" borderId="2" xfId="0" applyFont="1" applyFill="1" applyBorder="1" applyAlignment="1">
      <alignment horizontal="center" vertical="center"/>
    </xf>
    <xf numFmtId="0" fontId="29" fillId="14" borderId="2" xfId="0" applyFont="1" applyFill="1" applyBorder="1" applyAlignment="1">
      <alignment vertical="top" wrapText="1"/>
    </xf>
    <xf numFmtId="0" fontId="16" fillId="14" borderId="2" xfId="0" applyFont="1" applyFill="1" applyBorder="1" applyAlignment="1">
      <alignment vertical="top" wrapText="1"/>
    </xf>
    <xf numFmtId="169" fontId="16" fillId="14" borderId="2" xfId="0" applyNumberFormat="1" applyFont="1" applyFill="1" applyBorder="1" applyAlignment="1">
      <alignment horizontal="center"/>
    </xf>
    <xf numFmtId="3" fontId="16" fillId="14" borderId="2" xfId="0" applyNumberFormat="1" applyFont="1" applyFill="1" applyBorder="1" applyAlignment="1">
      <alignment horizontal="center" vertical="top" wrapText="1"/>
    </xf>
    <xf numFmtId="0" fontId="16" fillId="14" borderId="2" xfId="0" applyFont="1" applyFill="1" applyBorder="1"/>
    <xf numFmtId="0" fontId="30" fillId="14" borderId="3" xfId="0" applyFont="1" applyFill="1" applyBorder="1" applyAlignment="1">
      <alignment horizontal="center"/>
    </xf>
    <xf numFmtId="0" fontId="30" fillId="14" borderId="2" xfId="0" applyFont="1" applyFill="1" applyBorder="1"/>
    <xf numFmtId="0" fontId="30" fillId="14" borderId="2" xfId="0" applyFont="1" applyFill="1" applyBorder="1" applyAlignment="1">
      <alignment horizontal="center"/>
    </xf>
    <xf numFmtId="164" fontId="30" fillId="14" borderId="2" xfId="0" applyNumberFormat="1" applyFont="1" applyFill="1" applyBorder="1" applyAlignment="1">
      <alignment horizontal="center"/>
    </xf>
    <xf numFmtId="0" fontId="30" fillId="14" borderId="2" xfId="0" applyFont="1" applyFill="1" applyBorder="1" applyAlignment="1">
      <alignment horizontal="left"/>
    </xf>
    <xf numFmtId="169" fontId="30" fillId="14" borderId="2" xfId="0" applyNumberFormat="1" applyFont="1" applyFill="1" applyBorder="1" applyAlignment="1">
      <alignment horizontal="center"/>
    </xf>
    <xf numFmtId="3" fontId="30" fillId="14" borderId="2" xfId="0" applyNumberFormat="1" applyFont="1" applyFill="1" applyBorder="1" applyAlignment="1">
      <alignment horizontal="center"/>
    </xf>
    <xf numFmtId="0" fontId="16" fillId="14" borderId="0" xfId="0" applyFont="1" applyFill="1"/>
    <xf numFmtId="164" fontId="16" fillId="14" borderId="2" xfId="0" applyNumberFormat="1" applyFont="1" applyFill="1" applyBorder="1" applyAlignment="1">
      <alignment horizontal="center" vertical="top" wrapText="1"/>
    </xf>
    <xf numFmtId="0" fontId="16" fillId="14" borderId="2" xfId="0" applyFont="1" applyFill="1" applyBorder="1" applyAlignment="1">
      <alignment horizontal="left" vertical="top"/>
    </xf>
    <xf numFmtId="0" fontId="16" fillId="14" borderId="2" xfId="0" applyFont="1" applyFill="1" applyBorder="1" applyAlignment="1">
      <alignment vertical="top"/>
    </xf>
    <xf numFmtId="0" fontId="16" fillId="14" borderId="2" xfId="0" applyFont="1" applyFill="1" applyBorder="1" applyAlignment="1">
      <alignment horizontal="center"/>
    </xf>
    <xf numFmtId="3" fontId="16" fillId="14" borderId="0" xfId="0" applyNumberFormat="1" applyFont="1" applyFill="1"/>
    <xf numFmtId="0" fontId="0" fillId="13" borderId="3" xfId="0" applyFill="1" applyBorder="1" applyAlignment="1">
      <alignment horizontal="center"/>
    </xf>
    <xf numFmtId="0" fontId="0" fillId="13" borderId="2" xfId="0" applyFill="1" applyBorder="1"/>
    <xf numFmtId="0" fontId="0" fillId="13" borderId="2" xfId="0" applyFill="1" applyBorder="1" applyAlignment="1">
      <alignment horizontal="center"/>
    </xf>
    <xf numFmtId="0" fontId="0" fillId="13" borderId="0" xfId="0" applyFill="1"/>
    <xf numFmtId="169" fontId="0" fillId="13" borderId="2" xfId="0" applyNumberFormat="1" applyFill="1" applyBorder="1" applyAlignment="1">
      <alignment horizont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169" fontId="16" fillId="0" borderId="1" xfId="0" applyNumberFormat="1" applyFont="1" applyBorder="1" applyAlignment="1">
      <alignment horizontal="center" vertical="center" wrapText="1"/>
    </xf>
    <xf numFmtId="0" fontId="31" fillId="4" borderId="1" xfId="0" applyFont="1" applyFill="1" applyBorder="1" applyAlignment="1">
      <alignment horizontal="center" vertical="center"/>
    </xf>
    <xf numFmtId="0" fontId="31" fillId="4" borderId="1" xfId="0" applyFont="1" applyFill="1" applyBorder="1" applyAlignment="1">
      <alignment horizontal="center"/>
    </xf>
    <xf numFmtId="0" fontId="31" fillId="4" borderId="1" xfId="0" applyFont="1" applyFill="1" applyBorder="1" applyAlignment="1">
      <alignment horizontal="center" vertical="top"/>
    </xf>
    <xf numFmtId="0" fontId="16" fillId="0" borderId="1" xfId="0" applyFont="1" applyBorder="1" applyAlignment="1">
      <alignment horizontal="center"/>
    </xf>
    <xf numFmtId="0" fontId="32" fillId="0" borderId="1" xfId="0" applyFont="1" applyBorder="1" applyAlignment="1">
      <alignment horizontal="center"/>
    </xf>
    <xf numFmtId="0" fontId="16" fillId="4" borderId="1" xfId="0" applyFont="1" applyFill="1" applyBorder="1" applyAlignment="1">
      <alignment horizontal="center"/>
    </xf>
    <xf numFmtId="0" fontId="16" fillId="0" borderId="1" xfId="0" applyFont="1" applyBorder="1" applyAlignment="1">
      <alignment horizontal="center" vertical="center"/>
    </xf>
    <xf numFmtId="0" fontId="16" fillId="0" borderId="0" xfId="0" applyFont="1" applyAlignment="1">
      <alignment horizontal="center" vertical="center" wrapText="1"/>
    </xf>
    <xf numFmtId="0" fontId="31" fillId="4" borderId="0" xfId="0" applyFont="1" applyFill="1" applyAlignment="1">
      <alignment horizontal="center"/>
    </xf>
    <xf numFmtId="169" fontId="16" fillId="0" borderId="0" xfId="0" applyNumberFormat="1" applyFont="1" applyAlignment="1">
      <alignment horizontal="center" vertical="center" wrapText="1"/>
    </xf>
    <xf numFmtId="0" fontId="33" fillId="4" borderId="0" xfId="0" applyFont="1" applyFill="1" applyAlignment="1">
      <alignment horizontal="center"/>
    </xf>
    <xf numFmtId="0" fontId="16" fillId="0" borderId="0" xfId="0" applyFont="1" applyAlignment="1">
      <alignment horizontal="center"/>
    </xf>
    <xf numFmtId="0" fontId="32" fillId="0" borderId="0" xfId="0" applyFont="1" applyAlignment="1">
      <alignment horizontal="center"/>
    </xf>
    <xf numFmtId="170" fontId="16" fillId="0" borderId="0" xfId="0" applyNumberFormat="1" applyFont="1" applyAlignment="1">
      <alignment horizontal="center" vertical="center" wrapText="1"/>
    </xf>
    <xf numFmtId="0" fontId="34" fillId="4" borderId="1" xfId="0" applyFont="1" applyFill="1" applyBorder="1" applyAlignment="1">
      <alignment horizontal="center"/>
    </xf>
    <xf numFmtId="0" fontId="17" fillId="0" borderId="1" xfId="0" applyFont="1" applyBorder="1" applyAlignment="1">
      <alignment horizontal="center"/>
    </xf>
    <xf numFmtId="0" fontId="34" fillId="4" borderId="1" xfId="0" applyFont="1" applyFill="1" applyBorder="1" applyAlignment="1">
      <alignment horizontal="center" wrapText="1"/>
    </xf>
    <xf numFmtId="0" fontId="34" fillId="4" borderId="1" xfId="0" applyFont="1" applyFill="1" applyBorder="1" applyAlignment="1">
      <alignment horizontal="center" vertical="center"/>
    </xf>
    <xf numFmtId="170" fontId="16" fillId="0" borderId="1" xfId="0" applyNumberFormat="1" applyFont="1" applyBorder="1" applyAlignment="1">
      <alignment horizontal="center" vertical="center" wrapText="1"/>
    </xf>
    <xf numFmtId="169" fontId="2" fillId="0" borderId="1" xfId="0" applyNumberFormat="1" applyFont="1" applyBorder="1" applyAlignment="1">
      <alignment horizontal="center" vertical="center" wrapText="1"/>
    </xf>
    <xf numFmtId="0" fontId="3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1" xfId="2" applyBorder="1" applyAlignment="1">
      <alignment wrapText="1"/>
    </xf>
    <xf numFmtId="169" fontId="9" fillId="0" borderId="1" xfId="0" applyNumberFormat="1" applyFont="1" applyBorder="1" applyAlignment="1">
      <alignment horizontal="center" vertical="center" wrapText="1"/>
    </xf>
    <xf numFmtId="0" fontId="0" fillId="0" borderId="1" xfId="0" applyBorder="1" applyAlignment="1">
      <alignment horizontal="center" wrapText="1"/>
    </xf>
    <xf numFmtId="0" fontId="0" fillId="0" borderId="0" xfId="0" applyAlignment="1">
      <alignment horizontal="center" vertical="center" wrapText="1"/>
    </xf>
    <xf numFmtId="169" fontId="35" fillId="0" borderId="1" xfId="0" applyNumberFormat="1" applyFont="1" applyBorder="1" applyAlignment="1">
      <alignment horizontal="center" vertical="center" wrapText="1"/>
    </xf>
    <xf numFmtId="0" fontId="35" fillId="0" borderId="1" xfId="0" applyFont="1" applyBorder="1" applyAlignment="1">
      <alignment horizontal="center" wrapText="1"/>
    </xf>
    <xf numFmtId="169" fontId="36"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0" fontId="18" fillId="0" borderId="0" xfId="0" applyFont="1" applyAlignment="1">
      <alignment horizontal="center" vertical="top" wrapText="1"/>
    </xf>
    <xf numFmtId="0" fontId="38" fillId="0" borderId="0" xfId="0" applyFont="1" applyAlignment="1">
      <alignment horizontal="center" vertical="top" wrapText="1"/>
    </xf>
    <xf numFmtId="0" fontId="18" fillId="15" borderId="0" xfId="0" applyFont="1" applyFill="1" applyAlignment="1">
      <alignment horizontal="center" wrapText="1"/>
    </xf>
    <xf numFmtId="2" fontId="18" fillId="0" borderId="0" xfId="0" applyNumberFormat="1" applyFont="1" applyAlignment="1">
      <alignment horizontal="center" vertical="top" wrapText="1"/>
    </xf>
    <xf numFmtId="2" fontId="0" fillId="0" borderId="0" xfId="0" applyNumberFormat="1" applyAlignment="1">
      <alignment horizontal="center" vertical="center" wrapText="1"/>
    </xf>
    <xf numFmtId="0" fontId="18" fillId="0" borderId="0" xfId="0" applyFont="1" applyAlignment="1">
      <alignment horizontal="center" vertical="center" wrapText="1"/>
    </xf>
    <xf numFmtId="0" fontId="0" fillId="16" borderId="0" xfId="0" applyFill="1" applyAlignment="1">
      <alignment horizontal="center" vertical="center" wrapText="1"/>
    </xf>
    <xf numFmtId="0" fontId="18" fillId="16" borderId="0" xfId="0" applyFont="1" applyFill="1" applyAlignment="1">
      <alignment horizontal="center" vertical="center" wrapText="1"/>
    </xf>
    <xf numFmtId="2" fontId="0" fillId="16" borderId="0" xfId="0" applyNumberFormat="1" applyFill="1" applyAlignment="1">
      <alignment horizontal="center" vertical="center" wrapText="1"/>
    </xf>
    <xf numFmtId="0" fontId="0" fillId="17" borderId="0" xfId="0" applyFill="1" applyAlignment="1">
      <alignment horizontal="center" vertical="center" wrapText="1"/>
    </xf>
    <xf numFmtId="0" fontId="18" fillId="18" borderId="0" xfId="0" applyFont="1" applyFill="1" applyAlignment="1">
      <alignment horizontal="center" wrapText="1"/>
    </xf>
    <xf numFmtId="0" fontId="18" fillId="17" borderId="0" xfId="0" applyFont="1" applyFill="1" applyAlignment="1">
      <alignment horizontal="center" vertical="center" wrapText="1"/>
    </xf>
    <xf numFmtId="2" fontId="0" fillId="17" borderId="0" xfId="0" applyNumberFormat="1" applyFill="1" applyAlignment="1">
      <alignment horizontal="center" vertical="center" wrapText="1"/>
    </xf>
    <xf numFmtId="0" fontId="0" fillId="19" borderId="0" xfId="0" applyFill="1" applyAlignment="1">
      <alignment horizontal="center" vertical="center" wrapText="1"/>
    </xf>
    <xf numFmtId="0" fontId="18" fillId="20" borderId="0" xfId="0" applyFont="1" applyFill="1" applyAlignment="1">
      <alignment horizontal="center" wrapText="1"/>
    </xf>
    <xf numFmtId="0" fontId="18" fillId="19" borderId="0" xfId="0" applyFont="1" applyFill="1" applyAlignment="1">
      <alignment horizontal="center" vertical="center" wrapText="1"/>
    </xf>
    <xf numFmtId="2" fontId="0" fillId="19" borderId="0" xfId="0" applyNumberFormat="1" applyFill="1" applyAlignment="1">
      <alignment horizontal="center" vertical="center" wrapText="1"/>
    </xf>
    <xf numFmtId="0" fontId="0" fillId="0" borderId="0" xfId="0" applyAlignment="1">
      <alignment horizontal="center"/>
    </xf>
    <xf numFmtId="0" fontId="0" fillId="21" borderId="0" xfId="0" applyFill="1" applyAlignment="1">
      <alignment horizontal="center"/>
    </xf>
    <xf numFmtId="0" fontId="0" fillId="22" borderId="0" xfId="0" applyFill="1" applyAlignment="1">
      <alignment horizontal="center" vertical="center" wrapText="1"/>
    </xf>
    <xf numFmtId="0" fontId="0" fillId="21" borderId="0" xfId="0" applyFill="1"/>
    <xf numFmtId="0" fontId="0" fillId="22" borderId="0" xfId="0" applyFill="1" applyAlignment="1">
      <alignment horizontal="center" vertical="center"/>
    </xf>
    <xf numFmtId="2" fontId="0" fillId="22" borderId="0" xfId="0" applyNumberFormat="1" applyFill="1" applyAlignment="1">
      <alignment horizontal="center" vertical="center" wrapText="1"/>
    </xf>
    <xf numFmtId="0" fontId="0" fillId="22" borderId="0" xfId="0" applyFill="1"/>
    <xf numFmtId="168" fontId="0" fillId="22" borderId="0" xfId="0" applyNumberFormat="1" applyFill="1" applyAlignment="1">
      <alignment horizontal="center" vertical="center"/>
    </xf>
    <xf numFmtId="0" fontId="0" fillId="22" borderId="0" xfId="0" applyFill="1" applyAlignment="1">
      <alignment vertical="center" wrapText="1"/>
    </xf>
    <xf numFmtId="0" fontId="35" fillId="23" borderId="1" xfId="0" applyFont="1" applyFill="1" applyBorder="1" applyAlignment="1">
      <alignment horizontal="center" vertical="center" wrapText="1"/>
    </xf>
    <xf numFmtId="0" fontId="35" fillId="0" borderId="1" xfId="0" applyFont="1" applyBorder="1" applyAlignment="1">
      <alignment horizontal="left" vertical="center" wrapText="1"/>
    </xf>
    <xf numFmtId="0" fontId="35" fillId="23" borderId="1" xfId="0" applyFont="1" applyFill="1" applyBorder="1" applyAlignment="1">
      <alignment vertical="center" wrapText="1"/>
    </xf>
    <xf numFmtId="169" fontId="35" fillId="23" borderId="1" xfId="0" applyNumberFormat="1" applyFont="1" applyFill="1" applyBorder="1" applyAlignment="1">
      <alignment horizontal="center" vertical="center" wrapText="1"/>
    </xf>
    <xf numFmtId="0" fontId="35" fillId="0" borderId="1" xfId="0" applyFont="1" applyBorder="1" applyAlignment="1">
      <alignment vertical="center" wrapText="1"/>
    </xf>
    <xf numFmtId="0" fontId="35" fillId="24" borderId="1" xfId="0" applyFont="1" applyFill="1" applyBorder="1" applyAlignment="1">
      <alignment horizontal="center" vertical="center" wrapText="1"/>
    </xf>
    <xf numFmtId="169" fontId="2" fillId="0" borderId="0" xfId="0" applyNumberFormat="1"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wrapText="1"/>
    </xf>
    <xf numFmtId="0" fontId="35" fillId="24" borderId="1" xfId="0" applyFont="1" applyFill="1" applyBorder="1" applyAlignment="1">
      <alignment vertical="center" wrapText="1"/>
    </xf>
    <xf numFmtId="0" fontId="35" fillId="24" borderId="4" xfId="0" applyFont="1" applyFill="1" applyBorder="1" applyAlignment="1">
      <alignment vertical="center" wrapText="1"/>
    </xf>
    <xf numFmtId="0" fontId="35" fillId="24" borderId="4" xfId="0" applyFont="1" applyFill="1" applyBorder="1" applyAlignment="1">
      <alignment horizontal="center" vertical="center" wrapText="1"/>
    </xf>
    <xf numFmtId="0" fontId="39" fillId="25" borderId="2" xfId="0" applyFont="1" applyFill="1" applyBorder="1" applyAlignment="1">
      <alignment horizontal="center" vertical="center" wrapText="1"/>
    </xf>
    <xf numFmtId="0" fontId="39" fillId="25" borderId="2" xfId="0" applyFont="1" applyFill="1" applyBorder="1" applyAlignment="1">
      <alignment vertical="center" wrapText="1"/>
    </xf>
    <xf numFmtId="14" fontId="39" fillId="25" borderId="2" xfId="0" applyNumberFormat="1" applyFont="1" applyFill="1" applyBorder="1" applyAlignment="1">
      <alignment horizontal="center" vertical="center" wrapText="1"/>
    </xf>
    <xf numFmtId="0" fontId="1" fillId="25" borderId="2" xfId="0" applyFont="1" applyFill="1" applyBorder="1" applyAlignment="1">
      <alignment horizontal="center" vertical="center" wrapText="1"/>
    </xf>
    <xf numFmtId="0" fontId="0" fillId="25" borderId="2" xfId="0" applyFill="1" applyBorder="1" applyAlignment="1">
      <alignment vertical="center" wrapText="1"/>
    </xf>
    <xf numFmtId="0" fontId="4" fillId="5" borderId="0" xfId="0" applyFont="1" applyFill="1" applyAlignment="1">
      <alignment horizontal="center" vertical="center" wrapText="1"/>
    </xf>
    <xf numFmtId="0" fontId="0" fillId="0" borderId="0" xfId="0"/>
    <xf numFmtId="3" fontId="18" fillId="0" borderId="2" xfId="0" applyNumberFormat="1" applyFont="1" applyBorder="1" applyAlignment="1">
      <alignment horizontal="center" vertical="center" wrapText="1"/>
    </xf>
    <xf numFmtId="168" fontId="0" fillId="0" borderId="2" xfId="0" applyNumberFormat="1" applyBorder="1" applyAlignment="1">
      <alignment horizontal="center" vertical="center"/>
    </xf>
    <xf numFmtId="168" fontId="0" fillId="0" borderId="2" xfId="2" applyNumberFormat="1" applyFont="1" applyBorder="1" applyAlignment="1">
      <alignment horizontal="center"/>
    </xf>
    <xf numFmtId="168" fontId="17" fillId="0" borderId="2" xfId="2" applyNumberFormat="1" applyBorder="1" applyAlignment="1">
      <alignment horizontal="center"/>
    </xf>
    <xf numFmtId="168" fontId="0" fillId="0" borderId="2" xfId="2" applyNumberFormat="1" applyFont="1" applyBorder="1" applyAlignment="1">
      <alignment horizontal="center" vertical="center"/>
    </xf>
    <xf numFmtId="168" fontId="18" fillId="0" borderId="2" xfId="2" applyNumberFormat="1" applyFont="1" applyBorder="1" applyAlignment="1">
      <alignment horizontal="center" vertical="top" wrapText="1"/>
    </xf>
    <xf numFmtId="168" fontId="18" fillId="0" borderId="2" xfId="2" applyNumberFormat="1" applyFont="1" applyBorder="1" applyAlignment="1">
      <alignment horizontal="center" vertical="center" wrapText="1"/>
    </xf>
    <xf numFmtId="168" fontId="18" fillId="0" borderId="2" xfId="2" applyNumberFormat="1" applyFont="1" applyBorder="1" applyAlignment="1">
      <alignment horizontal="center" vertical="center"/>
    </xf>
    <xf numFmtId="0" fontId="10" fillId="6" borderId="0" xfId="0" applyFont="1" applyFill="1" applyAlignment="1">
      <alignment horizontal="center" vertical="center" wrapText="1"/>
    </xf>
    <xf numFmtId="0" fontId="10" fillId="8" borderId="0" xfId="0" applyFont="1" applyFill="1" applyAlignment="1">
      <alignment horizontal="center" vertical="center" wrapText="1"/>
    </xf>
    <xf numFmtId="0" fontId="10" fillId="2" borderId="0" xfId="0" applyFont="1" applyFill="1" applyAlignment="1">
      <alignment horizontal="center" vertical="center" wrapText="1"/>
    </xf>
    <xf numFmtId="0" fontId="10" fillId="7" borderId="0" xfId="0" applyFont="1" applyFill="1" applyAlignment="1">
      <alignment horizontal="center" vertical="center" wrapText="1"/>
    </xf>
    <xf numFmtId="0" fontId="10" fillId="9" borderId="0" xfId="0" applyFont="1" applyFill="1" applyAlignment="1">
      <alignment horizontal="center" vertical="center" wrapText="1"/>
    </xf>
    <xf numFmtId="0" fontId="10" fillId="8" borderId="0" xfId="0" applyFont="1" applyFill="1" applyAlignment="1">
      <alignment wrapText="1"/>
    </xf>
    <xf numFmtId="0" fontId="10" fillId="8" borderId="0" xfId="0" applyFont="1" applyFill="1" applyAlignment="1">
      <alignment horizontal="center" wrapText="1"/>
    </xf>
    <xf numFmtId="0" fontId="10" fillId="2" borderId="0" xfId="0" applyFont="1" applyFill="1" applyAlignment="1">
      <alignment wrapText="1"/>
    </xf>
    <xf numFmtId="0" fontId="10" fillId="6" borderId="0" xfId="0" applyFont="1" applyFill="1" applyAlignment="1">
      <alignment wrapText="1"/>
    </xf>
    <xf numFmtId="0" fontId="40" fillId="26" borderId="0" xfId="0" applyFont="1" applyFill="1" applyAlignment="1">
      <alignment horizontal="center" vertical="center" wrapText="1"/>
    </xf>
    <xf numFmtId="0" fontId="40" fillId="27" borderId="0" xfId="0" applyFont="1" applyFill="1"/>
    <xf numFmtId="0" fontId="40" fillId="26" borderId="0" xfId="0" applyFont="1" applyFill="1" applyAlignment="1">
      <alignment horizontal="center" vertical="center"/>
    </xf>
  </cellXfs>
  <cellStyles count="4">
    <cellStyle name="Bad" xfId="1" builtinId="27"/>
    <cellStyle name="Normal" xfId="0" builtinId="0"/>
    <cellStyle name="Normal 2 2" xfId="3" xr:uid="{695B246C-C8A4-4A04-B5E9-6E55DBCD41FF}"/>
    <cellStyle name="Normal 3 2" xfId="2" xr:uid="{0E5A30E6-84E3-4719-9B6C-4B3DDF170CA5}"/>
  </cellStyles>
  <dxfs count="68">
    <dxf>
      <fill>
        <patternFill patternType="solid">
          <fgColor rgb="FFFF00FF"/>
          <bgColor rgb="FFFF00FF"/>
        </patternFill>
      </fill>
    </dxf>
    <dxf>
      <fill>
        <patternFill patternType="solid">
          <fgColor rgb="FF00FF00"/>
          <bgColor rgb="FF00FF00"/>
        </patternFill>
      </fill>
    </dxf>
    <dxf>
      <fill>
        <patternFill patternType="solid">
          <fgColor rgb="FFFFFF00"/>
          <bgColor rgb="FFFFFF00"/>
        </patternFill>
      </fill>
    </dxf>
    <dxf>
      <fill>
        <patternFill patternType="solid">
          <fgColor rgb="FF00FFFF"/>
          <bgColor rgb="FF00FFFF"/>
        </patternFill>
      </fill>
    </dxf>
    <dxf>
      <fill>
        <patternFill patternType="solid">
          <fgColor rgb="FFFFFFFF"/>
          <bgColor rgb="FFFFFFFF"/>
        </patternFill>
      </fill>
    </dxf>
    <dxf>
      <fill>
        <patternFill patternType="solid">
          <fgColor rgb="FFE06666"/>
          <bgColor rgb="FFE06666"/>
        </patternFill>
      </fill>
    </dxf>
    <dxf>
      <fill>
        <patternFill patternType="solid">
          <fgColor rgb="FF6D9EEB"/>
          <bgColor rgb="FF6D9EEB"/>
        </patternFill>
      </fill>
    </dxf>
    <dxf>
      <fill>
        <patternFill patternType="solid">
          <fgColor rgb="FF9900FF"/>
          <bgColor rgb="FF9900FF"/>
        </patternFill>
      </fill>
    </dxf>
    <dxf>
      <fill>
        <patternFill patternType="solid">
          <fgColor rgb="FF00FFFF"/>
          <bgColor rgb="FF00FFFF"/>
        </patternFill>
      </fill>
    </dxf>
    <dxf>
      <fill>
        <patternFill patternType="solid">
          <fgColor rgb="FFFF00FF"/>
          <bgColor rgb="FFFF00FF"/>
        </patternFill>
      </fill>
    </dxf>
    <dxf>
      <fill>
        <patternFill patternType="solid">
          <fgColor rgb="FFFFFFFF"/>
          <bgColor rgb="FFFFFFFF"/>
        </patternFill>
      </fill>
    </dxf>
    <dxf>
      <fill>
        <patternFill patternType="solid">
          <fgColor rgb="FFE06666"/>
          <bgColor rgb="FFE06666"/>
        </patternFill>
      </fill>
    </dxf>
    <dxf>
      <fill>
        <patternFill patternType="solid">
          <fgColor rgb="FF6D9EEB"/>
          <bgColor rgb="FF6D9EEB"/>
        </patternFill>
      </fill>
    </dxf>
    <dxf>
      <fill>
        <patternFill patternType="solid">
          <fgColor rgb="FF00FF00"/>
          <bgColor rgb="FF00FF00"/>
        </patternFill>
      </fill>
    </dxf>
    <dxf>
      <fill>
        <patternFill patternType="solid">
          <fgColor rgb="FFFFFF00"/>
          <bgColor rgb="FFFFFF00"/>
        </patternFill>
      </fill>
    </dxf>
    <dxf>
      <fill>
        <patternFill patternType="solid">
          <fgColor rgb="FFFF00FF"/>
          <bgColor rgb="FFFF00FF"/>
        </patternFill>
      </fill>
    </dxf>
    <dxf>
      <fill>
        <patternFill patternType="solid">
          <fgColor rgb="FFB45F06"/>
          <bgColor rgb="FFB45F06"/>
        </patternFill>
      </fill>
    </dxf>
    <dxf>
      <fill>
        <patternFill patternType="solid">
          <fgColor rgb="FFFF00FF"/>
          <bgColor rgb="FFFF00FF"/>
        </patternFill>
      </fill>
    </dxf>
    <dxf>
      <fill>
        <patternFill patternType="solid">
          <fgColor rgb="FFB45F06"/>
          <bgColor rgb="FFB45F06"/>
        </patternFill>
      </fill>
    </dxf>
    <dxf>
      <fill>
        <patternFill patternType="solid">
          <fgColor rgb="FF9900FF"/>
          <bgColor rgb="FF9900FF"/>
        </patternFill>
      </fill>
    </dxf>
    <dxf>
      <fill>
        <patternFill patternType="solid">
          <fgColor rgb="FF6D9EEB"/>
          <bgColor rgb="FF6D9EEB"/>
        </patternFill>
      </fill>
    </dxf>
    <dxf>
      <fill>
        <patternFill patternType="solid">
          <fgColor rgb="FFE06666"/>
          <bgColor rgb="FFE06666"/>
        </patternFill>
      </fill>
    </dxf>
    <dxf>
      <fill>
        <patternFill patternType="solid">
          <fgColor theme="0"/>
          <bgColor theme="0"/>
        </patternFill>
      </fill>
    </dxf>
    <dxf>
      <fill>
        <patternFill patternType="solid">
          <fgColor rgb="FF00FFFF"/>
          <bgColor rgb="FF00FFFF"/>
        </patternFill>
      </fill>
    </dxf>
    <dxf>
      <fill>
        <patternFill patternType="solid">
          <fgColor rgb="FFFFFF00"/>
          <bgColor rgb="FFFFFF00"/>
        </patternFill>
      </fill>
    </dxf>
    <dxf>
      <fill>
        <patternFill patternType="solid">
          <fgColor rgb="FF00FF00"/>
          <bgColor rgb="FF00FF00"/>
        </patternFill>
      </fill>
    </dxf>
    <dxf>
      <fill>
        <patternFill patternType="solid">
          <fgColor rgb="FFF3C48E"/>
          <bgColor rgb="FFF3C48E"/>
        </patternFill>
      </fill>
    </dxf>
    <dxf>
      <fill>
        <patternFill patternType="solid">
          <fgColor rgb="FFFF00FF"/>
          <bgColor rgb="FFFF00FF"/>
        </patternFill>
      </fill>
    </dxf>
    <dxf>
      <fill>
        <patternFill patternType="solid">
          <fgColor rgb="FFFF9900"/>
          <bgColor rgb="FFFF9900"/>
        </patternFill>
      </fill>
    </dxf>
    <dxf>
      <fill>
        <patternFill patternType="solid">
          <fgColor rgb="FF3C78D8"/>
          <bgColor rgb="FF3C78D8"/>
        </patternFill>
      </fill>
    </dxf>
    <dxf>
      <fill>
        <patternFill patternType="solid">
          <fgColor rgb="FFFFFF00"/>
          <bgColor rgb="FFFFFF00"/>
        </patternFill>
      </fill>
    </dxf>
    <dxf>
      <fill>
        <patternFill patternType="solid">
          <fgColor rgb="FF00FF00"/>
          <bgColor rgb="FF00FF00"/>
        </patternFill>
      </fill>
    </dxf>
    <dxf>
      <fill>
        <patternFill patternType="solid">
          <fgColor rgb="FF6D9EEB"/>
          <bgColor rgb="FF6D9EEB"/>
        </patternFill>
      </fill>
    </dxf>
    <dxf>
      <fill>
        <patternFill patternType="solid">
          <fgColor rgb="FF00FFFF"/>
          <bgColor rgb="FF00FFFF"/>
        </patternFill>
      </fill>
    </dxf>
    <dxf>
      <fill>
        <patternFill patternType="solid">
          <fgColor rgb="FF9900FF"/>
          <bgColor rgb="FF9900FF"/>
        </patternFill>
      </fill>
    </dxf>
    <dxf>
      <fill>
        <patternFill patternType="solid">
          <fgColor rgb="FFFFFFFF"/>
          <bgColor rgb="FFFFFFFF"/>
        </patternFill>
      </fill>
    </dxf>
    <dxf>
      <fill>
        <patternFill patternType="solid">
          <fgColor rgb="FFE06666"/>
          <bgColor rgb="FFE06666"/>
        </patternFill>
      </fill>
    </dxf>
    <dxf>
      <fill>
        <patternFill patternType="solid">
          <fgColor rgb="FFFF00FF"/>
          <bgColor rgb="FFFF00FF"/>
        </patternFill>
      </fill>
    </dxf>
    <dxf>
      <fill>
        <patternFill patternType="solid">
          <fgColor rgb="FFE06666"/>
          <bgColor rgb="FFE06666"/>
        </patternFill>
      </fill>
    </dxf>
    <dxf>
      <fill>
        <patternFill patternType="solid">
          <fgColor rgb="FF6D9EEB"/>
          <bgColor rgb="FF6D9EEB"/>
        </patternFill>
      </fill>
    </dxf>
    <dxf>
      <fill>
        <patternFill patternType="solid">
          <fgColor rgb="FFFFFFFF"/>
          <bgColor rgb="FFFFFFFF"/>
        </patternFill>
      </fill>
    </dxf>
    <dxf>
      <fill>
        <patternFill patternType="solid">
          <fgColor rgb="FF00FFFF"/>
          <bgColor rgb="FF00FFFF"/>
        </patternFill>
      </fill>
    </dxf>
    <dxf>
      <fill>
        <patternFill patternType="solid">
          <fgColor rgb="FFFFFF00"/>
          <bgColor rgb="FFFFFF00"/>
        </patternFill>
      </fill>
    </dxf>
    <dxf>
      <fill>
        <patternFill patternType="solid">
          <fgColor rgb="FF00FF00"/>
          <bgColor rgb="FF00FF00"/>
        </patternFill>
      </fill>
    </dxf>
    <dxf>
      <fill>
        <patternFill patternType="solid">
          <fgColor rgb="FF9900FF"/>
          <bgColor rgb="FF9900FF"/>
        </patternFill>
      </fill>
    </dxf>
    <dxf>
      <fill>
        <patternFill patternType="solid">
          <fgColor rgb="FF6D9EEB"/>
          <bgColor rgb="FF6D9EEB"/>
        </patternFill>
      </fill>
    </dxf>
    <dxf>
      <fill>
        <patternFill patternType="solid">
          <fgColor rgb="FFE06666"/>
          <bgColor rgb="FFE06666"/>
        </patternFill>
      </fill>
    </dxf>
    <dxf>
      <fill>
        <patternFill patternType="solid">
          <fgColor rgb="FFFFFFFF"/>
          <bgColor rgb="FFFFFFFF"/>
        </patternFill>
      </fill>
    </dxf>
    <dxf>
      <fill>
        <patternFill patternType="solid">
          <fgColor rgb="FFFF00FF"/>
          <bgColor rgb="FFFF00FF"/>
        </patternFill>
      </fill>
    </dxf>
    <dxf>
      <fill>
        <patternFill patternType="solid">
          <fgColor rgb="FF00FFFF"/>
          <bgColor rgb="FF00FFFF"/>
        </patternFill>
      </fill>
    </dxf>
    <dxf>
      <fill>
        <patternFill patternType="solid">
          <fgColor rgb="FFFFFF00"/>
          <bgColor rgb="FFFFFF00"/>
        </patternFill>
      </fill>
    </dxf>
    <dxf>
      <fill>
        <patternFill patternType="solid">
          <fgColor rgb="FF00FF00"/>
          <bgColor rgb="FF00FF00"/>
        </patternFill>
      </fill>
    </dxf>
    <dxf>
      <fill>
        <patternFill patternType="solid">
          <fgColor rgb="FFFF00FF"/>
          <bgColor rgb="FFFF00FF"/>
        </patternFill>
      </fill>
    </dxf>
    <dxf>
      <fill>
        <patternFill patternType="solid">
          <fgColor rgb="FF00FFFF"/>
          <bgColor rgb="FF00FFFF"/>
        </patternFill>
      </fill>
    </dxf>
    <dxf>
      <fill>
        <patternFill patternType="solid">
          <fgColor rgb="FF8E7CC3"/>
          <bgColor rgb="FF8E7CC3"/>
        </patternFill>
      </fill>
    </dxf>
    <dxf>
      <fill>
        <patternFill patternType="solid">
          <fgColor rgb="FFFFFF00"/>
          <bgColor rgb="FFFFFF00"/>
        </patternFill>
      </fill>
    </dxf>
    <dxf>
      <fill>
        <patternFill patternType="solid">
          <fgColor rgb="FF00FF00"/>
          <bgColor rgb="FF00FF00"/>
        </patternFill>
      </fill>
    </dxf>
    <dxf>
      <fill>
        <patternFill patternType="solid">
          <fgColor rgb="FFFFFFFF"/>
          <bgColor rgb="FFFFFFFF"/>
        </patternFill>
      </fill>
    </dxf>
    <dxf>
      <fill>
        <patternFill patternType="solid">
          <fgColor rgb="FFE06666"/>
          <bgColor rgb="FFE06666"/>
        </patternFill>
      </fill>
    </dxf>
    <dxf>
      <fill>
        <patternFill patternType="solid">
          <fgColor rgb="FF6D9EEB"/>
          <bgColor rgb="FF6D9EEB"/>
        </patternFill>
      </fill>
    </dxf>
    <dxf>
      <fill>
        <patternFill patternType="solid">
          <fgColor rgb="FFFFFFFF"/>
          <bgColor rgb="FFFFFFFF"/>
        </patternFill>
      </fill>
    </dxf>
    <dxf>
      <fill>
        <patternFill patternType="solid">
          <fgColor rgb="FFE06666"/>
          <bgColor rgb="FFE06666"/>
        </patternFill>
      </fill>
    </dxf>
    <dxf>
      <fill>
        <patternFill patternType="solid">
          <fgColor rgb="FF6D9EEB"/>
          <bgColor rgb="FF6D9EEB"/>
        </patternFill>
      </fill>
    </dxf>
    <dxf>
      <fill>
        <patternFill patternType="solid">
          <fgColor rgb="FF8E7CC3"/>
          <bgColor rgb="FF8E7CC3"/>
        </patternFill>
      </fill>
    </dxf>
    <dxf>
      <fill>
        <patternFill patternType="solid">
          <fgColor rgb="FFB45F06"/>
          <bgColor rgb="FFB45F06"/>
        </patternFill>
      </fill>
    </dxf>
    <dxf>
      <fill>
        <patternFill patternType="solid">
          <fgColor rgb="FF00FF00"/>
          <bgColor rgb="FF00FF00"/>
        </patternFill>
      </fill>
    </dxf>
    <dxf>
      <fill>
        <patternFill patternType="solid">
          <fgColor rgb="FFFFFF00"/>
          <bgColor rgb="FFFFFF00"/>
        </patternFill>
      </fill>
    </dxf>
    <dxf>
      <fill>
        <patternFill patternType="solid">
          <fgColor rgb="FF00FFFF"/>
          <bgColor rgb="FF00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www.foi.gov.ph/requests/aglzfmVmb2ktcGhyHQsSB0NvbnRlbnQiEERCTS02OTU1MTYxNjY3MTEM" TargetMode="External"/><Relationship Id="rId21" Type="http://schemas.openxmlformats.org/officeDocument/2006/relationships/hyperlink" Target="https://www.foi.gov.ph/requests/aglzfmVmb2ktcGhyHQsSB0NvbnRlbnQiEERCTS02NzcyNjkxODE4OTkM" TargetMode="External"/><Relationship Id="rId42" Type="http://schemas.openxmlformats.org/officeDocument/2006/relationships/hyperlink" Target="https://www.foi.gov.ph/requests/aglzfmVmb2ktcGhyHQsSB0NvbnRlbnQiEERCTS0wNjU3MTk3MzA2NzQM" TargetMode="External"/><Relationship Id="rId63" Type="http://schemas.openxmlformats.org/officeDocument/2006/relationships/hyperlink" Target="https://www.foi.gov.ph/requests/aglzfmVmb2ktcGhyHQsSB0NvbnRlbnQiEERCTS05MzgyNzU5MTIzMTcM" TargetMode="External"/><Relationship Id="rId84" Type="http://schemas.openxmlformats.org/officeDocument/2006/relationships/hyperlink" Target="https://www.foi.gov.ph/requests/aglzfmVmb2ktcGhyHQsSB0NvbnRlbnQiEERCTS0xNjY4MDYxNDI0NTcM" TargetMode="External"/><Relationship Id="rId138" Type="http://schemas.openxmlformats.org/officeDocument/2006/relationships/hyperlink" Target="https://www.foi.gov.ph/requests/aglzfmVmb2ktcGhyHQsSB0NvbnRlbnQiEERCTS00ODg2NzUzNDA4OTAM" TargetMode="External"/><Relationship Id="rId107" Type="http://schemas.openxmlformats.org/officeDocument/2006/relationships/hyperlink" Target="https://www.foi.gov.ph/requests/aglzfmVmb2ktcGhyHQsSB0NvbnRlbnQiEERCTS01MjUwOTM2OTQ0MjkM" TargetMode="External"/><Relationship Id="rId11" Type="http://schemas.openxmlformats.org/officeDocument/2006/relationships/hyperlink" Target="https://www.foi.gov.ph/requests/aglzfmVmb2ktcGhyHQsSB0NvbnRlbnQiEERCTS04MDUxMTMzNDM1MjcM" TargetMode="External"/><Relationship Id="rId32" Type="http://schemas.openxmlformats.org/officeDocument/2006/relationships/hyperlink" Target="https://www.foi.gov.ph/requests/aglzfmVmb2ktcGhyHQsSB0NvbnRlbnQiEERCTS0zMTkwNjQ2OTMxOTgM" TargetMode="External"/><Relationship Id="rId53" Type="http://schemas.openxmlformats.org/officeDocument/2006/relationships/hyperlink" Target="https://www.foi.gov.ph/requests/aglzfmVmb2ktcGhyHQsSB0NvbnRlbnQiEERCTS04MTQwMjQ3OTc0NzYM" TargetMode="External"/><Relationship Id="rId74" Type="http://schemas.openxmlformats.org/officeDocument/2006/relationships/hyperlink" Target="https://www.foi.gov.ph/requests/aglzfmVmb2ktcGhyHQsSB0NvbnRlbnQiEERCTS04NTg5NDQ4NjA2ODUM" TargetMode="External"/><Relationship Id="rId128" Type="http://schemas.openxmlformats.org/officeDocument/2006/relationships/hyperlink" Target="https://www.foi.gov.ph/requests/aglzfmVmb2ktcGhyHQsSB0NvbnRlbnQiEERCTS02Mzg0NjUwNTA5MTEM" TargetMode="External"/><Relationship Id="rId149" Type="http://schemas.openxmlformats.org/officeDocument/2006/relationships/hyperlink" Target="https://www.foi.gov.ph/requests/aglzfmVmb2ktcGhyHQsSB0NvbnRlbnQiEERCTS05MDcyNDE0NzQ2NDAM" TargetMode="External"/><Relationship Id="rId5" Type="http://schemas.openxmlformats.org/officeDocument/2006/relationships/hyperlink" Target="https://www.foi.gov.ph/requests/aglzfmVmb2ktcGhyHQsSB0NvbnRlbnQiEERCTS0wMTE4NzE5NzI0ODQM" TargetMode="External"/><Relationship Id="rId95" Type="http://schemas.openxmlformats.org/officeDocument/2006/relationships/hyperlink" Target="https://www.foi.gov.ph/requests/aglzfmVmb2ktcGhyHQsSB0NvbnRlbnQiEERCTS01NDgzODc2MjkxNDIM" TargetMode="External"/><Relationship Id="rId22" Type="http://schemas.openxmlformats.org/officeDocument/2006/relationships/hyperlink" Target="https://www.foi.gov.ph/requests/aglzfmVmb2ktcGhyHQsSB0NvbnRlbnQiEERCTS0wMDgyNDE0NDcwNTgM" TargetMode="External"/><Relationship Id="rId27" Type="http://schemas.openxmlformats.org/officeDocument/2006/relationships/hyperlink" Target="https://www.foi.gov.ph/requests/aglzfmVmb2ktcGhyHQsSB0NvbnRlbnQiEERCTS0xNTM5MzU1NjYwNzMM" TargetMode="External"/><Relationship Id="rId43" Type="http://schemas.openxmlformats.org/officeDocument/2006/relationships/hyperlink" Target="https://www.foi.gov.ph/requests/aglzfmVmb2ktcGhyHQsSB0NvbnRlbnQiEERCTS04Mjc1ODM0ODI2NDkM" TargetMode="External"/><Relationship Id="rId48" Type="http://schemas.openxmlformats.org/officeDocument/2006/relationships/hyperlink" Target="https://www.foi.gov.ph/requests/aglzfmVmb2ktcGhyHQsSB0NvbnRlbnQiEERCTS02MzIzOTgzODg2NjkM" TargetMode="External"/><Relationship Id="rId64" Type="http://schemas.openxmlformats.org/officeDocument/2006/relationships/hyperlink" Target="https://www.foi.gov.ph/requests/aglzfmVmb2ktcGhyHQsSB0NvbnRlbnQiEERCTS03MzQ2NzE1Nzk0NTQM" TargetMode="External"/><Relationship Id="rId69" Type="http://schemas.openxmlformats.org/officeDocument/2006/relationships/hyperlink" Target="https://www.foi.gov.ph/requests/aglzfmVmb2ktcGhyHQsSB0NvbnRlbnQiEERCTS03ODg1MzkzNDM2NjUM" TargetMode="External"/><Relationship Id="rId113" Type="http://schemas.openxmlformats.org/officeDocument/2006/relationships/hyperlink" Target="https://www.foi.gov.ph/requests/aglzfmVmb2ktcGhyHQsSB0NvbnRlbnQiEERCTS0xMTY2MzQzMzMzNDgM" TargetMode="External"/><Relationship Id="rId118" Type="http://schemas.openxmlformats.org/officeDocument/2006/relationships/hyperlink" Target="https://www.foi.gov.ph/requests/aglzfmVmb2ktcGhyHQsSB0NvbnRlbnQiEERCTS01OTM1MDg1MDMwMzcM" TargetMode="External"/><Relationship Id="rId134" Type="http://schemas.openxmlformats.org/officeDocument/2006/relationships/hyperlink" Target="https://www.foi.gov.ph/requests/aglzfmVmb2ktcGhyHQsSB0NvbnRlbnQiEERCTS00MzAwNTgzODg0OTQM" TargetMode="External"/><Relationship Id="rId139" Type="http://schemas.openxmlformats.org/officeDocument/2006/relationships/hyperlink" Target="https://www.foi.gov.ph/requests/aglzfmVmb2ktcGhyHQsSB0NvbnRlbnQiEERCTS0xNDEyNzAxODg4NjEM" TargetMode="External"/><Relationship Id="rId80" Type="http://schemas.openxmlformats.org/officeDocument/2006/relationships/hyperlink" Target="https://www.foi.gov.ph/requests/aglzfmVmb2ktcGhyHQsSB0NvbnRlbnQiEERCTS01MzA5MzYzMzA1NDQM" TargetMode="External"/><Relationship Id="rId85" Type="http://schemas.openxmlformats.org/officeDocument/2006/relationships/hyperlink" Target="https://www.foi.gov.ph/requests/aglzfmVmb2ktcGhyHQsSB0NvbnRlbnQiEERCTS01MjAzMDIzNzYyOTYM" TargetMode="External"/><Relationship Id="rId150" Type="http://schemas.openxmlformats.org/officeDocument/2006/relationships/hyperlink" Target="https://www.foi.gov.ph/requests/aglzfmVmb2ktcGhyHQsSB0NvbnRlbnQiEERCTS02NDc3OTY5MDUxNTQM" TargetMode="External"/><Relationship Id="rId12" Type="http://schemas.openxmlformats.org/officeDocument/2006/relationships/hyperlink" Target="https://www.foi.gov.ph/requests/aglzfmVmb2ktcGhyHQsSB0NvbnRlbnQiEERCTS00ODk1Mjk1NTE4MDkM" TargetMode="External"/><Relationship Id="rId17" Type="http://schemas.openxmlformats.org/officeDocument/2006/relationships/hyperlink" Target="https://www.foi.gov.ph/requests/aglzfmVmb2ktcGhyHQsSB0NvbnRlbnQiEERCTS0wNzM4NDYwMzUyNzAM" TargetMode="External"/><Relationship Id="rId33" Type="http://schemas.openxmlformats.org/officeDocument/2006/relationships/hyperlink" Target="https://www.foi.gov.ph/requests/aglzfmVmb2ktcGhyHQsSB0NvbnRlbnQiEERCTS01MTY0NzU4MDc4ODMM" TargetMode="External"/><Relationship Id="rId38" Type="http://schemas.openxmlformats.org/officeDocument/2006/relationships/hyperlink" Target="https://www.foi.gov.ph/requests/aglzfmVmb2ktcGhyHQsSB0NvbnRlbnQiEERCTS0yNjkxMzM1MDM0MTEM" TargetMode="External"/><Relationship Id="rId59" Type="http://schemas.openxmlformats.org/officeDocument/2006/relationships/hyperlink" Target="https://www.foi.gov.ph/requests/aglzfmVmb2ktcGhyHQsSB0NvbnRlbnQiEERCTS00MTExMTkzNzc0MjUM" TargetMode="External"/><Relationship Id="rId103" Type="http://schemas.openxmlformats.org/officeDocument/2006/relationships/hyperlink" Target="https://www.foi.gov.ph/requests/aglzfmVmb2ktcGhyHQsSB0NvbnRlbnQiEERCTS02Mzc2MzQ3NzMwNDAM" TargetMode="External"/><Relationship Id="rId108" Type="http://schemas.openxmlformats.org/officeDocument/2006/relationships/hyperlink" Target="https://www.foi.gov.ph/requests/aglzfmVmb2ktcGhyHQsSB0NvbnRlbnQiEERCTS0zMjQ0NDI5NzMzNTQM" TargetMode="External"/><Relationship Id="rId124" Type="http://schemas.openxmlformats.org/officeDocument/2006/relationships/hyperlink" Target="https://www.foi.gov.ph/requests/aglzfmVmb2ktcGhyHQsSB0NvbnRlbnQiEERCTS0zNTU5OTU0MTIxOTgM" TargetMode="External"/><Relationship Id="rId129" Type="http://schemas.openxmlformats.org/officeDocument/2006/relationships/hyperlink" Target="https://www.foi.gov.ph/requests/aglzfmVmb2ktcGhyHQsSB0NvbnRlbnQiEERCTS0zODM1NzMzNDExMDQM" TargetMode="External"/><Relationship Id="rId54" Type="http://schemas.openxmlformats.org/officeDocument/2006/relationships/hyperlink" Target="https://www.foi.gov.ph/requests/aglzfmVmb2ktcGhyHQsSB0NvbnRlbnQiEERCTS03MDE2MTA1MzAwOTUM" TargetMode="External"/><Relationship Id="rId70" Type="http://schemas.openxmlformats.org/officeDocument/2006/relationships/hyperlink" Target="https://www.foi.gov.ph/requests/aglzfmVmb2ktcGhyHQsSB0NvbnRlbnQiEERCTS05ODE0NjI4ODc3MjQM" TargetMode="External"/><Relationship Id="rId75" Type="http://schemas.openxmlformats.org/officeDocument/2006/relationships/hyperlink" Target="https://www.foi.gov.ph/requests/aglzfmVmb2ktcGhyHQsSB0NvbnRlbnQiEERCTS0xNTE3MjIzODI0MzkM" TargetMode="External"/><Relationship Id="rId91" Type="http://schemas.openxmlformats.org/officeDocument/2006/relationships/hyperlink" Target="https://www.foi.gov.ph/requests/aglzfmVmb2ktcGhyHQsSB0NvbnRlbnQiEERCTS03NzIzMzUxNjk1ODUM" TargetMode="External"/><Relationship Id="rId96" Type="http://schemas.openxmlformats.org/officeDocument/2006/relationships/hyperlink" Target="https://www.foi.gov.ph/requests/aglzfmVmb2ktcGhyHQsSB0NvbnRlbnQiEERCTS05MTE4NzkzNzEzNjMM" TargetMode="External"/><Relationship Id="rId140" Type="http://schemas.openxmlformats.org/officeDocument/2006/relationships/hyperlink" Target="https://www.foi.gov.ph/requests/aglzfmVmb2ktcGhyHQsSB0NvbnRlbnQiEERCTS01ODQ0NDc2NDEyMTMM" TargetMode="External"/><Relationship Id="rId145" Type="http://schemas.openxmlformats.org/officeDocument/2006/relationships/hyperlink" Target="https://www.foi.gov.ph/requests/aglzfmVmb2ktcGhyHQsSB0NvbnRlbnQiEERCTS02OTQyODExMDQzMDEM" TargetMode="External"/><Relationship Id="rId1" Type="http://schemas.openxmlformats.org/officeDocument/2006/relationships/hyperlink" Target="https://www.foi.gov.ph/requests/aglzfmVmb2ktcGhyHQsSB0NvbnRlbnQiEERCTS0xNTIxNTczNjYxMTYM" TargetMode="External"/><Relationship Id="rId6" Type="http://schemas.openxmlformats.org/officeDocument/2006/relationships/hyperlink" Target="https://www.foi.gov.ph/requests/aglzfmVmb2ktcGhyHQsSB0NvbnRlbnQiEERCTS01MzQzNTcxMTgzNDMM" TargetMode="External"/><Relationship Id="rId23" Type="http://schemas.openxmlformats.org/officeDocument/2006/relationships/hyperlink" Target="https://www.foi.gov.ph/requests/aglzfmVmb2ktcGhyHQsSB0NvbnRlbnQiEERCTS03MjI5MDY0ODI3ODUM" TargetMode="External"/><Relationship Id="rId28" Type="http://schemas.openxmlformats.org/officeDocument/2006/relationships/hyperlink" Target="https://www.foi.gov.ph/requests/aglzfmVmb2ktcGhyHQsSB0NvbnRlbnQiEERCTS01NTA5OTkwMDM0NzUM" TargetMode="External"/><Relationship Id="rId49" Type="http://schemas.openxmlformats.org/officeDocument/2006/relationships/hyperlink" Target="https://www.foi.gov.ph/requests/aglzfmVmb2ktcGhyHQsSB0NvbnRlbnQiEERCTS0wNDgyNjg0ODA0MjAM" TargetMode="External"/><Relationship Id="rId114" Type="http://schemas.openxmlformats.org/officeDocument/2006/relationships/hyperlink" Target="https://www.foi.gov.ph/requests/aglzfmVmb2ktcGhyHQsSB0NvbnRlbnQiEERCTS02NjUyMzcwMzQzMzMM" TargetMode="External"/><Relationship Id="rId119" Type="http://schemas.openxmlformats.org/officeDocument/2006/relationships/hyperlink" Target="https://www.foi.gov.ph/requests/aglzfmVmb2ktcGhyHQsSB0NvbnRlbnQiEERCTS05ODI4MDQ4NjUyMzMM" TargetMode="External"/><Relationship Id="rId44" Type="http://schemas.openxmlformats.org/officeDocument/2006/relationships/hyperlink" Target="https://www.foi.gov.ph/requests/aglzfmVmb2ktcGhyHQsSB0NvbnRlbnQiEERCTS0xODUwMDU5NzE2MzYM" TargetMode="External"/><Relationship Id="rId60" Type="http://schemas.openxmlformats.org/officeDocument/2006/relationships/hyperlink" Target="https://www.foi.gov.ph/requests/aglzfmVmb2ktcGhyHQsSB0NvbnRlbnQiEERCTS03NjU2OTYzMjM0MjcM" TargetMode="External"/><Relationship Id="rId65" Type="http://schemas.openxmlformats.org/officeDocument/2006/relationships/hyperlink" Target="https://www.foi.gov.ph/requests/aglzfmVmb2ktcGhyHQsSB0NvbnRlbnQiEERCTS05OTQ0NjUxNTU4NTMM" TargetMode="External"/><Relationship Id="rId81" Type="http://schemas.openxmlformats.org/officeDocument/2006/relationships/hyperlink" Target="https://www.foi.gov.ph/requests/aglzfmVmb2ktcGhyHQsSB0NvbnRlbnQiEERCTS00NjMwMDM1MDQ1ODQM" TargetMode="External"/><Relationship Id="rId86" Type="http://schemas.openxmlformats.org/officeDocument/2006/relationships/hyperlink" Target="https://www.foi.gov.ph/requests/aglzfmVmb2ktcGhyHQsSB0NvbnRlbnQiEERCTS01OTQwNDY5MTgyMTgM" TargetMode="External"/><Relationship Id="rId130" Type="http://schemas.openxmlformats.org/officeDocument/2006/relationships/hyperlink" Target="https://www.foi.gov.ph/requests/aglzfmVmb2ktcGhyHQsSB0NvbnRlbnQiEERCTS04OTQyNzI3NjAyMzEM" TargetMode="External"/><Relationship Id="rId135" Type="http://schemas.openxmlformats.org/officeDocument/2006/relationships/hyperlink" Target="https://www.foi.gov.ph/requests/aglzfmVmb2ktcGhyHQsSB0NvbnRlbnQiEERCTS03Njk5NjEyODcyNTQM" TargetMode="External"/><Relationship Id="rId151" Type="http://schemas.openxmlformats.org/officeDocument/2006/relationships/hyperlink" Target="https://www.foi.gov.ph/requests/aglzfmVmb2ktcGhyHQsSB0NvbnRlbnQiEERCTS03MzY1ODI0Mjc1NjIM" TargetMode="External"/><Relationship Id="rId13" Type="http://schemas.openxmlformats.org/officeDocument/2006/relationships/hyperlink" Target="https://www.foi.gov.ph/requests/aglzfmVmb2ktcGhyHQsSB0NvbnRlbnQiEERCTS04NTY3NDg3ODEwMDYM" TargetMode="External"/><Relationship Id="rId18" Type="http://schemas.openxmlformats.org/officeDocument/2006/relationships/hyperlink" Target="https://www.foi.gov.ph/requests/aglzfmVmb2ktcGhyHQsSB0NvbnRlbnQiEERCTS0xNDE4OTQ4OTk4NDEM" TargetMode="External"/><Relationship Id="rId39" Type="http://schemas.openxmlformats.org/officeDocument/2006/relationships/hyperlink" Target="https://www.foi.gov.ph/requests/aglzfmVmb2ktcGhyHQsSB0NvbnRlbnQiEERCTS0yOTMyMTkzNDYxMzYM" TargetMode="External"/><Relationship Id="rId109" Type="http://schemas.openxmlformats.org/officeDocument/2006/relationships/hyperlink" Target="https://www.foi.gov.ph/requests/aglzfmVmb2ktcGhyHQsSB0NvbnRlbnQiEERCTS0yMzY0MDU4NDAxNDMM" TargetMode="External"/><Relationship Id="rId34" Type="http://schemas.openxmlformats.org/officeDocument/2006/relationships/hyperlink" Target="https://www.foi.gov.ph/requests/aglzfmVmb2ktcGhyHQsSB0NvbnRlbnQiEERCTS01NTU4MDU3MjI2ODYM" TargetMode="External"/><Relationship Id="rId50" Type="http://schemas.openxmlformats.org/officeDocument/2006/relationships/hyperlink" Target="https://www.foi.gov.ph/requests/aglzfmVmb2ktcGhyHQsSB0NvbnRlbnQiEERCTS0wMjQ5MDU1MjEyOTIM" TargetMode="External"/><Relationship Id="rId55" Type="http://schemas.openxmlformats.org/officeDocument/2006/relationships/hyperlink" Target="https://www.foi.gov.ph/requests/aglzfmVmb2ktcGhyHQsSB0NvbnRlbnQiEERCTS03NzI0NjYyMDU4MzkM" TargetMode="External"/><Relationship Id="rId76" Type="http://schemas.openxmlformats.org/officeDocument/2006/relationships/hyperlink" Target="https://www.foi.gov.ph/requests/aglzfmVmb2ktcGhyHQsSB0NvbnRlbnQiEERCTS0zMTE0MjAzMzYzOTYM" TargetMode="External"/><Relationship Id="rId97" Type="http://schemas.openxmlformats.org/officeDocument/2006/relationships/hyperlink" Target="https://www.foi.gov.ph/requests/aglzfmVmb2ktcGhyHQsSB0NvbnRlbnQiEERCTS0wNTM5Mjk2MTQ3OTEM" TargetMode="External"/><Relationship Id="rId104" Type="http://schemas.openxmlformats.org/officeDocument/2006/relationships/hyperlink" Target="https://www.foi.gov.ph/requests/aglzfmVmb2ktcGhyHQsSB0NvbnRlbnQiEERCTS05NjE1ODA2NTI1MTkM" TargetMode="External"/><Relationship Id="rId120" Type="http://schemas.openxmlformats.org/officeDocument/2006/relationships/hyperlink" Target="https://www.foi.gov.ph/requests/aglzfmVmb2ktcGhyHQsSB0NvbnRlbnQiEERCTS03MjE3NzM4MDY3OTQM" TargetMode="External"/><Relationship Id="rId125" Type="http://schemas.openxmlformats.org/officeDocument/2006/relationships/hyperlink" Target="https://www.foi.gov.ph/requests/aglzfmVmb2ktcGhyHQsSB0NvbnRlbnQiEERCTS04MDQ0NDE4MzI0ODAM" TargetMode="External"/><Relationship Id="rId141" Type="http://schemas.openxmlformats.org/officeDocument/2006/relationships/hyperlink" Target="https://www.foi.gov.ph/requests/aglzfmVmb2ktcGhyHQsSB0NvbnRlbnQiEERCTS02Mzg2MjUyNTYxNzQM" TargetMode="External"/><Relationship Id="rId146" Type="http://schemas.openxmlformats.org/officeDocument/2006/relationships/hyperlink" Target="https://www.foi.gov.ph/requests/aglzfmVmb2ktcGhyHQsSB0NvbnRlbnQiEERCTS03NTA1NzA1NzEwNjIM" TargetMode="External"/><Relationship Id="rId7" Type="http://schemas.openxmlformats.org/officeDocument/2006/relationships/hyperlink" Target="https://www.foi.gov.ph/requests/aglzfmVmb2ktcGhyHQsSB0NvbnRlbnQiEERCTS00NDA4MTIwOTA4NzcM" TargetMode="External"/><Relationship Id="rId71" Type="http://schemas.openxmlformats.org/officeDocument/2006/relationships/hyperlink" Target="https://www.foi.gov.ph/requests/aglzfmVmb2ktcGhyHQsSB0NvbnRlbnQiEERCTS02NDU4NTUwNTY1MTEM" TargetMode="External"/><Relationship Id="rId92" Type="http://schemas.openxmlformats.org/officeDocument/2006/relationships/hyperlink" Target="https://www.foi.gov.ph/requests/aglzfmVmb2ktcGhyHQsSB0NvbnRlbnQiEERCTS02MjY1NjY5MTEyOTQM" TargetMode="External"/><Relationship Id="rId2" Type="http://schemas.openxmlformats.org/officeDocument/2006/relationships/hyperlink" Target="https://www.foi.gov.ph/requests/aglzfmVmb2ktcGhyHQsSB0NvbnRlbnQiEERCTS0yNzU2NjMxMzc4MzgM" TargetMode="External"/><Relationship Id="rId29" Type="http://schemas.openxmlformats.org/officeDocument/2006/relationships/hyperlink" Target="https://www.foi.gov.ph/requests/aglzfmVmb2ktcGhyHQsSB0NvbnRlbnQiEERCTS0yNjQzNTUwNzgwNDEM" TargetMode="External"/><Relationship Id="rId24" Type="http://schemas.openxmlformats.org/officeDocument/2006/relationships/hyperlink" Target="https://www.foi.gov.ph/requests/aglzfmVmb2ktcGhyHQsSB0NvbnRlbnQiEERCTS0wOTk2MzA5NTY5ODUM" TargetMode="External"/><Relationship Id="rId40" Type="http://schemas.openxmlformats.org/officeDocument/2006/relationships/hyperlink" Target="https://www.foi.gov.ph/requests/aglzfmVmb2ktcGhyHQsSB0NvbnRlbnQiEERCTS0xMTA2Nzc2MTYyMjkM" TargetMode="External"/><Relationship Id="rId45" Type="http://schemas.openxmlformats.org/officeDocument/2006/relationships/hyperlink" Target="https://www.foi.gov.ph/requests/aglzfmVmb2ktcGhyHQsSB0NvbnRlbnQiEERCTS0xNDc5Mjk4NjY4MTgM" TargetMode="External"/><Relationship Id="rId66" Type="http://schemas.openxmlformats.org/officeDocument/2006/relationships/hyperlink" Target="https://www.foi.gov.ph/requests/aglzfmVmb2ktcGhyHQsSB0NvbnRlbnQiEERCTS0yODI1MjAxOTM5MzEM" TargetMode="External"/><Relationship Id="rId87" Type="http://schemas.openxmlformats.org/officeDocument/2006/relationships/hyperlink" Target="https://www.foi.gov.ph/requests/aglzfmVmb2ktcGhyHQsSB0NvbnRlbnQiEERCTS02OTgwODM2ODEwNDQM" TargetMode="External"/><Relationship Id="rId110" Type="http://schemas.openxmlformats.org/officeDocument/2006/relationships/hyperlink" Target="https://www.foi.gov.ph/requests/aglzfmVmb2ktcGhyHQsSB0NvbnRlbnQiEERCTS0wMTI5NjcxNDQxODUM" TargetMode="External"/><Relationship Id="rId115" Type="http://schemas.openxmlformats.org/officeDocument/2006/relationships/hyperlink" Target="https://www.foi.gov.ph/requests/aglzfmVmb2ktcGhyHQsSB0NvbnRlbnQiEERCTS03MTY1NjYxMTQyNzMM" TargetMode="External"/><Relationship Id="rId131" Type="http://schemas.openxmlformats.org/officeDocument/2006/relationships/hyperlink" Target="https://www.foi.gov.ph/requests/aglzfmVmb2ktcGhyHQsSB0NvbnRlbnQiEERCTS0zNjQ3MjM5NzQ3MzkM" TargetMode="External"/><Relationship Id="rId136" Type="http://schemas.openxmlformats.org/officeDocument/2006/relationships/hyperlink" Target="https://www.foi.gov.ph/requests/aglzfmVmb2ktcGhyHQsSB0NvbnRlbnQiEERCTS00NjA3Mzk5OTk3NzIM" TargetMode="External"/><Relationship Id="rId61" Type="http://schemas.openxmlformats.org/officeDocument/2006/relationships/hyperlink" Target="https://www.foi.gov.ph/requests/aglzfmVmb2ktcGhyHQsSB0NvbnRlbnQiEERCTS0wOTIwOTA2NjA0NzMM" TargetMode="External"/><Relationship Id="rId82" Type="http://schemas.openxmlformats.org/officeDocument/2006/relationships/hyperlink" Target="https://www.foi.gov.ph/requests/aglzfmVmb2ktcGhyHQsSB0NvbnRlbnQiEERCTS05MjcyNjYyMTU5NzkM" TargetMode="External"/><Relationship Id="rId19" Type="http://schemas.openxmlformats.org/officeDocument/2006/relationships/hyperlink" Target="https://www.foi.gov.ph/requests/aglzfmVmb2ktcGhyHQsSB0NvbnRlbnQiEERCTS03MjIzNjAwODYyODkM" TargetMode="External"/><Relationship Id="rId14" Type="http://schemas.openxmlformats.org/officeDocument/2006/relationships/hyperlink" Target="https://www.foi.gov.ph/requests/aglzfmVmb2ktcGhyHQsSB0NvbnRlbnQiEERCTS04NzMzNjI4ODI0MTgM" TargetMode="External"/><Relationship Id="rId30" Type="http://schemas.openxmlformats.org/officeDocument/2006/relationships/hyperlink" Target="https://www.foi.gov.ph/requests/aglzfmVmb2ktcGhyHQsSB0NvbnRlbnQiEERCTS00NzE4MDM1NTQzMTgM" TargetMode="External"/><Relationship Id="rId35" Type="http://schemas.openxmlformats.org/officeDocument/2006/relationships/hyperlink" Target="https://www.foi.gov.ph/requests/aglzfmVmb2ktcGhyHQsSB0NvbnRlbnQiEERCTS0wODQ4OTYwNzE2ODIM" TargetMode="External"/><Relationship Id="rId56" Type="http://schemas.openxmlformats.org/officeDocument/2006/relationships/hyperlink" Target="https://www.foi.gov.ph/requests/aglzfmVmb2ktcGhyHQsSB0NvbnRlbnQiEERCTS00NzM5NzgzMzYzNTQM" TargetMode="External"/><Relationship Id="rId77" Type="http://schemas.openxmlformats.org/officeDocument/2006/relationships/hyperlink" Target="https://www.foi.gov.ph/requests/aglzfmVmb2ktcGhyHQsSB0NvbnRlbnQiEERCTS0xOTg5NTM4NTI3ODUM" TargetMode="External"/><Relationship Id="rId100" Type="http://schemas.openxmlformats.org/officeDocument/2006/relationships/hyperlink" Target="https://www.foi.gov.ph/requests/aglzfmVmb2ktcGhyHQsSB0NvbnRlbnQiEERCTS02NDI1NDM4MjIxNzYM" TargetMode="External"/><Relationship Id="rId105" Type="http://schemas.openxmlformats.org/officeDocument/2006/relationships/hyperlink" Target="https://www.foi.gov.ph/requests/aglzfmVmb2ktcGhyHQsSB0NvbnRlbnQiEERCTS03NjEyODUyNTYwNzQM" TargetMode="External"/><Relationship Id="rId126" Type="http://schemas.openxmlformats.org/officeDocument/2006/relationships/hyperlink" Target="https://www.foi.gov.ph/requests/aglzfmVmb2ktcGhyHQsSB0NvbnRlbnQiEERCTS01NjgzOTYzMzI5MTEM" TargetMode="External"/><Relationship Id="rId147" Type="http://schemas.openxmlformats.org/officeDocument/2006/relationships/hyperlink" Target="https://www.foi.gov.ph/requests/aglzfmVmb2ktcGhyHQsSB0NvbnRlbnQiEERCTS02OTQ0NTE3NTk5MzIM" TargetMode="External"/><Relationship Id="rId8" Type="http://schemas.openxmlformats.org/officeDocument/2006/relationships/hyperlink" Target="https://www.foi.gov.ph/requests/aglzfmVmb2ktcGhyHQsSB0NvbnRlbnQiEERCTS00NTIyODExMzkyODEM" TargetMode="External"/><Relationship Id="rId51" Type="http://schemas.openxmlformats.org/officeDocument/2006/relationships/hyperlink" Target="https://www.foi.gov.ph/requests/aglzfmVmb2ktcGhyHQsSB0NvbnRlbnQiEERCTS0wNzg2MDg4MzE1MjMM" TargetMode="External"/><Relationship Id="rId72" Type="http://schemas.openxmlformats.org/officeDocument/2006/relationships/hyperlink" Target="https://www.foi.gov.ph/requests/aglzfmVmb2ktcGhyHQsSB0NvbnRlbnQiEERCTS03NDkzMDQ2NDQyOTgM" TargetMode="External"/><Relationship Id="rId93" Type="http://schemas.openxmlformats.org/officeDocument/2006/relationships/hyperlink" Target="https://www.foi.gov.ph/requests/aglzfmVmb2ktcGhyHQsSB0NvbnRlbnQiEERCTS05MTgyNzc4Mzg1MjUM" TargetMode="External"/><Relationship Id="rId98" Type="http://schemas.openxmlformats.org/officeDocument/2006/relationships/hyperlink" Target="https://www.foi.gov.ph/requests/aglzfmVmb2ktcGhyHQsSB0NvbnRlbnQiEERCTS00MzQwMTU3NDU0OTcM" TargetMode="External"/><Relationship Id="rId121" Type="http://schemas.openxmlformats.org/officeDocument/2006/relationships/hyperlink" Target="https://www.foi.gov.ph/requests/aglzfmVmb2ktcGhyHQsSB0NvbnRlbnQiEERCTS04NzI3MzAwODU4MzgM" TargetMode="External"/><Relationship Id="rId142" Type="http://schemas.openxmlformats.org/officeDocument/2006/relationships/hyperlink" Target="https://www.foi.gov.ph/requests/aglzfmVmb2ktcGhyHQsSB0NvbnRlbnQiEERCTS05MTMwOTY0MzkwODIM" TargetMode="External"/><Relationship Id="rId3" Type="http://schemas.openxmlformats.org/officeDocument/2006/relationships/hyperlink" Target="https://www.foi.gov.ph/requests/aglzfmVmb2ktcGhyHQsSB0NvbnRlbnQiEERCTS0zOTA3MzYyNzQ3NDgM" TargetMode="External"/><Relationship Id="rId25" Type="http://schemas.openxmlformats.org/officeDocument/2006/relationships/hyperlink" Target="https://www.foi.gov.ph/requests/aglzfmVmb2ktcGhyHQsSB0NvbnRlbnQiEERCTS01NjM0OTIxOTA1NjAM" TargetMode="External"/><Relationship Id="rId46" Type="http://schemas.openxmlformats.org/officeDocument/2006/relationships/hyperlink" Target="https://www.foi.gov.ph/requests/aglzfmVmb2ktcGhyHQsSB0NvbnRlbnQiEERCTS00MTQzOTYxMDIzNzcM" TargetMode="External"/><Relationship Id="rId67" Type="http://schemas.openxmlformats.org/officeDocument/2006/relationships/hyperlink" Target="https://www.foi.gov.ph/requests/aglzfmVmb2ktcGhyHQsSB0NvbnRlbnQiEERCTS0xMTA4ODM3NTE2MTkM" TargetMode="External"/><Relationship Id="rId116" Type="http://schemas.openxmlformats.org/officeDocument/2006/relationships/hyperlink" Target="https://www.foi.gov.ph/requests/aglzfmVmb2ktcGhyHQsSB0NvbnRlbnQiEERCTS00NTM3MTA5OTEzNTAM" TargetMode="External"/><Relationship Id="rId137" Type="http://schemas.openxmlformats.org/officeDocument/2006/relationships/hyperlink" Target="https://www.foi.gov.ph/requests/aglzfmVmb2ktcGhyHQsSB0NvbnRlbnQiEERCTS03NjMyNTk5MjkxNjgM" TargetMode="External"/><Relationship Id="rId20" Type="http://schemas.openxmlformats.org/officeDocument/2006/relationships/hyperlink" Target="https://www.foi.gov.ph/requests/aglzfmVmb2ktcGhyHQsSB0NvbnRlbnQiEERCTS04MTQ3ODg1NTk5MTIM" TargetMode="External"/><Relationship Id="rId41" Type="http://schemas.openxmlformats.org/officeDocument/2006/relationships/hyperlink" Target="https://www.foi.gov.ph/requests/aglzfmVmb2ktcGhyHQsSB0NvbnRlbnQiEERCTS01Mzg2NDk5ODQwODAM" TargetMode="External"/><Relationship Id="rId62" Type="http://schemas.openxmlformats.org/officeDocument/2006/relationships/hyperlink" Target="https://www.foi.gov.ph/requests/aglzfmVmb2ktcGhyHQsSB0NvbnRlbnQiEERCTS05NDA2MDU2NTc5MjAM" TargetMode="External"/><Relationship Id="rId83" Type="http://schemas.openxmlformats.org/officeDocument/2006/relationships/hyperlink" Target="https://www.foi.gov.ph/requests/aglzfmVmb2ktcGhyHQsSB0NvbnRlbnQiEERCTS02MTE5MTY0NDY0MDYM" TargetMode="External"/><Relationship Id="rId88" Type="http://schemas.openxmlformats.org/officeDocument/2006/relationships/hyperlink" Target="https://www.foi.gov.ph/requests/aglzfmVmb2ktcGhyHQsSB0NvbnRlbnQiEERCTS0xNzA1MzI3NjkzNTAM" TargetMode="External"/><Relationship Id="rId111" Type="http://schemas.openxmlformats.org/officeDocument/2006/relationships/hyperlink" Target="https://www.foi.gov.ph/requests/aglzfmVmb2ktcGhyHQsSB0NvbnRlbnQiEERCTS0xNTkyNDY2Mzc3MDEM" TargetMode="External"/><Relationship Id="rId132" Type="http://schemas.openxmlformats.org/officeDocument/2006/relationships/hyperlink" Target="https://www.foi.gov.ph/requests/aglzfmVmb2ktcGhyHQsSB0NvbnRlbnQiEERCTS0xOTU5NTQwMDkzODkM" TargetMode="External"/><Relationship Id="rId15" Type="http://schemas.openxmlformats.org/officeDocument/2006/relationships/hyperlink" Target="https://www.foi.gov.ph/requests/aglzfmVmb2ktcGhyHQsSB0NvbnRlbnQiEERCTS02NDA0NDU3Nzc1NjAM" TargetMode="External"/><Relationship Id="rId36" Type="http://schemas.openxmlformats.org/officeDocument/2006/relationships/hyperlink" Target="https://www.foi.gov.ph/requests/aglzfmVmb2ktcGhyHQsSB0NvbnRlbnQiEERCTS05NjkxMTk4MTM2NjcM" TargetMode="External"/><Relationship Id="rId57" Type="http://schemas.openxmlformats.org/officeDocument/2006/relationships/hyperlink" Target="https://www.foi.gov.ph/requests/aglzfmVmb2ktcGhyHQsSB0NvbnRlbnQiEERCTS0yMjAyNzAyMDYxNTIM" TargetMode="External"/><Relationship Id="rId106" Type="http://schemas.openxmlformats.org/officeDocument/2006/relationships/hyperlink" Target="https://www.foi.gov.ph/requests/aglzfmVmb2ktcGhyHQsSB0NvbnRlbnQiEERCTS03NzYwODc4MTUwMjEM" TargetMode="External"/><Relationship Id="rId127" Type="http://schemas.openxmlformats.org/officeDocument/2006/relationships/hyperlink" Target="https://www.foi.gov.ph/requests/aglzfmVmb2ktcGhyHQsSB0NvbnRlbnQiEERCTS0xMTk4NTA5NzgxNTQM" TargetMode="External"/><Relationship Id="rId10" Type="http://schemas.openxmlformats.org/officeDocument/2006/relationships/hyperlink" Target="https://www.foi.gov.ph/requests/aglzfmVmb2ktcGhyHQsSB0NvbnRlbnQiEERCTS0xMzA2NjcxNzQ0MDcM" TargetMode="External"/><Relationship Id="rId31" Type="http://schemas.openxmlformats.org/officeDocument/2006/relationships/hyperlink" Target="https://www.foi.gov.ph/requests/aglzfmVmb2ktcGhyHQsSB0NvbnRlbnQiEERCTS0zNDk1NTU2Njc0NjQM" TargetMode="External"/><Relationship Id="rId52" Type="http://schemas.openxmlformats.org/officeDocument/2006/relationships/hyperlink" Target="https://www.foi.gov.ph/requests/aglzfmVmb2ktcGhyHQsSB0NvbnRlbnQiEERCTS05MjA3NTE3MTcyNzgM" TargetMode="External"/><Relationship Id="rId73" Type="http://schemas.openxmlformats.org/officeDocument/2006/relationships/hyperlink" Target="https://www.foi.gov.ph/requests/aglzfmVmb2ktcGhyHQsSB0NvbnRlbnQiEERCTS00OTY3OTU1MTU2NjYM" TargetMode="External"/><Relationship Id="rId78" Type="http://schemas.openxmlformats.org/officeDocument/2006/relationships/hyperlink" Target="https://www.foi.gov.ph/requests/aglzfmVmb2ktcGhyHQsSB0NvbnRlbnQiEERCTS0wNDIxNDQ4MzkyODcM" TargetMode="External"/><Relationship Id="rId94" Type="http://schemas.openxmlformats.org/officeDocument/2006/relationships/hyperlink" Target="https://www.foi.gov.ph/requests/aglzfmVmb2ktcGhyHQsSB0NvbnRlbnQiEERCTS00MDg2MTU0ODcyNTgM" TargetMode="External"/><Relationship Id="rId99" Type="http://schemas.openxmlformats.org/officeDocument/2006/relationships/hyperlink" Target="https://www.foi.gov.ph/requests/aglzfmVmb2ktcGhyHQsSB0NvbnRlbnQiEERCTS02MzUxNjk3NTQzMzEM" TargetMode="External"/><Relationship Id="rId101" Type="http://schemas.openxmlformats.org/officeDocument/2006/relationships/hyperlink" Target="https://www.foi.gov.ph/requests/aglzfmVmb2ktcGhyHQsSB0NvbnRlbnQiEERCTS0xMTc3NjgzNDc0NjkM" TargetMode="External"/><Relationship Id="rId122" Type="http://schemas.openxmlformats.org/officeDocument/2006/relationships/hyperlink" Target="https://www.foi.gov.ph/requests/aglzfmVmb2ktcGhyHQsSB0NvbnRlbnQiEERCTS03NzE4OTMyMDY2NjUM" TargetMode="External"/><Relationship Id="rId143" Type="http://schemas.openxmlformats.org/officeDocument/2006/relationships/hyperlink" Target="https://www.foi.gov.ph/requests/aglzfmVmb2ktcGhyHQsSB0NvbnRlbnQiEERCTS00NDQyMTE3Njk5ODgM" TargetMode="External"/><Relationship Id="rId148" Type="http://schemas.openxmlformats.org/officeDocument/2006/relationships/hyperlink" Target="https://www.foi.gov.ph/requests/aglzfmVmb2ktcGhyHQsSB0NvbnRlbnQiEERCTS03Nzk5MTY1MDYxMTcM" TargetMode="External"/><Relationship Id="rId4" Type="http://schemas.openxmlformats.org/officeDocument/2006/relationships/hyperlink" Target="https://www.foi.gov.ph/requests/aglzfmVmb2ktcGhyHQsSB0NvbnRlbnQiEERCTS0wMDU2MjYyMDg1ODMM" TargetMode="External"/><Relationship Id="rId9" Type="http://schemas.openxmlformats.org/officeDocument/2006/relationships/hyperlink" Target="https://www.foi.gov.ph/requests/aglzfmVmb2ktcGhyHQsSB0NvbnRlbnQiEERCTS0zNDk4Nzc4NjIyNzUM" TargetMode="External"/><Relationship Id="rId26" Type="http://schemas.openxmlformats.org/officeDocument/2006/relationships/hyperlink" Target="https://www.foi.gov.ph/requests/aglzfmVmb2ktcGhyHQsSB0NvbnRlbnQiEERCTS01OTc5MTUyNDM5NTUM" TargetMode="External"/><Relationship Id="rId47" Type="http://schemas.openxmlformats.org/officeDocument/2006/relationships/hyperlink" Target="https://www.foi.gov.ph/requests/aglzfmVmb2ktcGhyHQsSB0NvbnRlbnQiEERCTS02NTc3NzE0NjE1ODIM" TargetMode="External"/><Relationship Id="rId68" Type="http://schemas.openxmlformats.org/officeDocument/2006/relationships/hyperlink" Target="https://www.foi.gov.ph/requests/aglzfmVmb2ktcGhyHQsSB0NvbnRlbnQiEERCTS0yMzI3MTAzNzMxMDQM" TargetMode="External"/><Relationship Id="rId89" Type="http://schemas.openxmlformats.org/officeDocument/2006/relationships/hyperlink" Target="https://www.foi.gov.ph/requests/aglzfmVmb2ktcGhyHQsSB0NvbnRlbnQiEERCTS01ODE5NDc2NTAxMzIM" TargetMode="External"/><Relationship Id="rId112" Type="http://schemas.openxmlformats.org/officeDocument/2006/relationships/hyperlink" Target="https://www.foi.gov.ph/requests/aglzfmVmb2ktcGhyHQsSB0NvbnRlbnQiEERCTS0wMDMyNTA2MDEyOTkM" TargetMode="External"/><Relationship Id="rId133" Type="http://schemas.openxmlformats.org/officeDocument/2006/relationships/hyperlink" Target="https://www.foi.gov.ph/requests/aglzfmVmb2ktcGhyHQsSB0NvbnRlbnQiEERCTS04Njk5MjI0ODU5OTkM" TargetMode="External"/><Relationship Id="rId16" Type="http://schemas.openxmlformats.org/officeDocument/2006/relationships/hyperlink" Target="https://www.foi.gov.ph/requests/aglzfmVmb2ktcGhyHQsSB0NvbnRlbnQiEERCTS0wOTEwMTAzMzQ4MTkM" TargetMode="External"/><Relationship Id="rId37" Type="http://schemas.openxmlformats.org/officeDocument/2006/relationships/hyperlink" Target="https://www.foi.gov.ph/requests/aglzfmVmb2ktcGhyHQsSB0NvbnRlbnQiEERCTS0yMzc3MTg4MjQyMjAM" TargetMode="External"/><Relationship Id="rId58" Type="http://schemas.openxmlformats.org/officeDocument/2006/relationships/hyperlink" Target="https://www.foi.gov.ph/requests/aglzfmVmb2ktcGhyHQsSB0NvbnRlbnQiEERCTS04MjQzNzQ4MDE5OTkM" TargetMode="External"/><Relationship Id="rId79" Type="http://schemas.openxmlformats.org/officeDocument/2006/relationships/hyperlink" Target="https://www.foi.gov.ph/requests/aglzfmVmb2ktcGhyHQsSB0NvbnRlbnQiEERCTS02MjIyMjA4ODg5OTcM" TargetMode="External"/><Relationship Id="rId102" Type="http://schemas.openxmlformats.org/officeDocument/2006/relationships/hyperlink" Target="https://www.foi.gov.ph/requests/aglzfmVmb2ktcGhyHQsSB0NvbnRlbnQiEERCTS0yODA5OTU0NzgzNjkM" TargetMode="External"/><Relationship Id="rId123" Type="http://schemas.openxmlformats.org/officeDocument/2006/relationships/hyperlink" Target="https://www.foi.gov.ph/requests/aglzfmVmb2ktcGhyHQsSB0NvbnRlbnQiEERCTS02OTk1MzgzNzA0NzIM" TargetMode="External"/><Relationship Id="rId144" Type="http://schemas.openxmlformats.org/officeDocument/2006/relationships/hyperlink" Target="https://www.foi.gov.ph/requests/aglzfmVmb2ktcGhyHQsSB0NvbnRlbnQiEERCTS03MjM5ODA1MTU0NjUM" TargetMode="External"/><Relationship Id="rId90" Type="http://schemas.openxmlformats.org/officeDocument/2006/relationships/hyperlink" Target="https://www.foi.gov.ph/requests/aglzfmVmb2ktcGhyHQsSB0NvbnRlbnQiEERCTS02MzQ2NDkyNjA5MDI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Q1000"/>
  <sheetViews>
    <sheetView workbookViewId="0">
      <pane ySplit="2" topLeftCell="A3" activePane="bottomLeft" state="frozen"/>
      <selection pane="bottomLeft" activeCell="B4" sqref="B4"/>
    </sheetView>
  </sheetViews>
  <sheetFormatPr defaultColWidth="12.6640625" defaultRowHeight="15" customHeight="1"/>
  <cols>
    <col min="1" max="1" width="12.33203125" customWidth="1"/>
    <col min="2" max="2" width="18.6640625" customWidth="1"/>
    <col min="3" max="3" width="12.33203125" customWidth="1"/>
    <col min="4" max="4" width="13.33203125" customWidth="1"/>
    <col min="5" max="5" width="36" customWidth="1"/>
    <col min="6" max="6" width="11.109375" customWidth="1"/>
    <col min="7" max="7" width="19.44140625" customWidth="1"/>
    <col min="8" max="8" width="13.33203125" customWidth="1"/>
    <col min="9" max="9" width="7.109375" customWidth="1"/>
    <col min="10" max="10" width="9.6640625" customWidth="1"/>
    <col min="11" max="16" width="9.88671875" customWidth="1"/>
    <col min="17" max="17" width="21.109375" customWidth="1"/>
  </cols>
  <sheetData>
    <row r="1" spans="1:17" ht="15.75" customHeight="1">
      <c r="A1" s="2" t="s">
        <v>2</v>
      </c>
      <c r="B1" s="2" t="s">
        <v>3</v>
      </c>
      <c r="C1" s="2" t="s">
        <v>4</v>
      </c>
      <c r="D1" s="3" t="s">
        <v>5</v>
      </c>
      <c r="E1" s="2" t="s">
        <v>6</v>
      </c>
      <c r="F1" s="2" t="s">
        <v>7</v>
      </c>
      <c r="G1" s="2" t="s">
        <v>8</v>
      </c>
      <c r="H1" s="3" t="s">
        <v>9</v>
      </c>
      <c r="I1" s="4" t="s">
        <v>10</v>
      </c>
      <c r="J1" s="2" t="s">
        <v>11</v>
      </c>
      <c r="K1" s="2" t="s">
        <v>12</v>
      </c>
      <c r="L1" s="295" t="s">
        <v>13</v>
      </c>
      <c r="M1" s="296"/>
      <c r="N1" s="296"/>
      <c r="O1" s="296"/>
      <c r="P1" s="296"/>
      <c r="Q1" s="2" t="s">
        <v>14</v>
      </c>
    </row>
    <row r="2" spans="1:17" ht="84" customHeight="1">
      <c r="A2" s="5" t="s">
        <v>15</v>
      </c>
      <c r="B2" s="6" t="s">
        <v>16</v>
      </c>
      <c r="C2" s="5" t="s">
        <v>17</v>
      </c>
      <c r="D2" s="7" t="s">
        <v>18</v>
      </c>
      <c r="E2" s="5" t="s">
        <v>19</v>
      </c>
      <c r="F2" s="5" t="s">
        <v>20</v>
      </c>
      <c r="G2" s="5" t="s">
        <v>21</v>
      </c>
      <c r="H2" s="7" t="s">
        <v>22</v>
      </c>
      <c r="I2" s="8" t="s">
        <v>23</v>
      </c>
      <c r="J2" s="5" t="s">
        <v>24</v>
      </c>
      <c r="K2" s="5" t="s">
        <v>25</v>
      </c>
      <c r="L2" s="9" t="s">
        <v>26</v>
      </c>
      <c r="M2" s="9" t="s">
        <v>27</v>
      </c>
      <c r="N2" s="9" t="s">
        <v>28</v>
      </c>
      <c r="O2" s="9" t="s">
        <v>29</v>
      </c>
      <c r="P2" s="9" t="s">
        <v>30</v>
      </c>
      <c r="Q2" s="5" t="s">
        <v>31</v>
      </c>
    </row>
    <row r="3" spans="1:17" ht="20.25" customHeight="1">
      <c r="A3" s="10" t="s">
        <v>32</v>
      </c>
      <c r="B3" s="11"/>
      <c r="C3" s="11"/>
      <c r="D3" s="11"/>
      <c r="E3" s="11"/>
      <c r="F3" s="11"/>
      <c r="G3" s="11"/>
      <c r="H3" s="11"/>
      <c r="I3" s="11"/>
      <c r="J3" s="11"/>
      <c r="K3" s="11"/>
      <c r="L3" s="11"/>
      <c r="M3" s="11"/>
      <c r="N3" s="11"/>
      <c r="O3" s="11"/>
      <c r="P3" s="11"/>
      <c r="Q3" s="12"/>
    </row>
    <row r="4" spans="1:17" ht="20.25" customHeight="1">
      <c r="A4" s="10" t="s">
        <v>33</v>
      </c>
      <c r="B4" s="11"/>
      <c r="C4" s="11"/>
      <c r="D4" s="11"/>
      <c r="E4" s="11"/>
      <c r="F4" s="11"/>
      <c r="G4" s="11"/>
      <c r="H4" s="11"/>
      <c r="I4" s="11"/>
      <c r="J4" s="11"/>
      <c r="K4" s="11"/>
      <c r="L4" s="11"/>
      <c r="M4" s="11"/>
      <c r="N4" s="11"/>
      <c r="O4" s="11"/>
      <c r="P4" s="11"/>
      <c r="Q4" s="12"/>
    </row>
    <row r="5" spans="1:17" ht="20.25" customHeight="1">
      <c r="A5" s="10" t="s">
        <v>34</v>
      </c>
      <c r="B5" s="11"/>
      <c r="C5" s="11"/>
      <c r="D5" s="11"/>
      <c r="E5" s="11"/>
      <c r="F5" s="11"/>
      <c r="G5" s="11"/>
      <c r="H5" s="11"/>
      <c r="I5" s="11"/>
      <c r="J5" s="11"/>
      <c r="K5" s="11"/>
      <c r="L5" s="11"/>
      <c r="M5" s="11"/>
      <c r="N5" s="11"/>
      <c r="O5" s="11"/>
      <c r="P5" s="11"/>
      <c r="Q5" s="12"/>
    </row>
    <row r="6" spans="1:17" ht="20.25" customHeight="1">
      <c r="A6" s="10" t="s">
        <v>35</v>
      </c>
      <c r="B6" s="11"/>
      <c r="C6" s="11"/>
      <c r="D6" s="11"/>
      <c r="E6" s="11"/>
      <c r="F6" s="11"/>
      <c r="G6" s="11"/>
      <c r="H6" s="11"/>
      <c r="I6" s="11"/>
      <c r="J6" s="11"/>
      <c r="K6" s="11"/>
      <c r="L6" s="11"/>
      <c r="M6" s="11"/>
      <c r="N6" s="11"/>
      <c r="O6" s="11"/>
      <c r="P6" s="11"/>
      <c r="Q6" s="12"/>
    </row>
    <row r="7" spans="1:17" ht="20.25" customHeight="1">
      <c r="A7" s="10" t="s">
        <v>36</v>
      </c>
      <c r="B7" s="11"/>
      <c r="C7" s="11"/>
      <c r="D7" s="11"/>
      <c r="E7" s="11"/>
      <c r="F7" s="11"/>
      <c r="G7" s="11"/>
      <c r="H7" s="11"/>
      <c r="I7" s="11"/>
      <c r="J7" s="11"/>
      <c r="K7" s="11"/>
      <c r="L7" s="11"/>
      <c r="M7" s="11"/>
      <c r="N7" s="11"/>
      <c r="O7" s="11"/>
      <c r="P7" s="11"/>
      <c r="Q7" s="12"/>
    </row>
    <row r="8" spans="1:17" ht="20.25" customHeight="1">
      <c r="A8" s="10" t="s">
        <v>37</v>
      </c>
      <c r="B8" s="11"/>
      <c r="C8" s="11"/>
      <c r="D8" s="11"/>
      <c r="E8" s="11"/>
      <c r="F8" s="11"/>
      <c r="G8" s="11"/>
      <c r="H8" s="11"/>
      <c r="I8" s="11"/>
      <c r="J8" s="11"/>
      <c r="K8" s="11"/>
      <c r="L8" s="11"/>
      <c r="M8" s="11"/>
      <c r="N8" s="11"/>
      <c r="O8" s="11"/>
      <c r="P8" s="11"/>
      <c r="Q8" s="12"/>
    </row>
    <row r="9" spans="1:17" ht="20.25" customHeight="1">
      <c r="A9" s="10" t="s">
        <v>38</v>
      </c>
      <c r="B9" s="11"/>
      <c r="C9" s="11"/>
      <c r="D9" s="11"/>
      <c r="E9" s="11"/>
      <c r="F9" s="11"/>
      <c r="G9" s="11"/>
      <c r="H9" s="11"/>
      <c r="I9" s="11"/>
      <c r="J9" s="11"/>
      <c r="K9" s="11"/>
      <c r="L9" s="11"/>
      <c r="M9" s="11"/>
      <c r="N9" s="11"/>
      <c r="O9" s="11"/>
      <c r="P9" s="11"/>
      <c r="Q9" s="12"/>
    </row>
    <row r="10" spans="1:17" ht="20.25" customHeight="1">
      <c r="A10" s="10" t="s">
        <v>39</v>
      </c>
      <c r="B10" s="11"/>
      <c r="C10" s="11"/>
      <c r="D10" s="11"/>
      <c r="E10" s="11"/>
      <c r="F10" s="11"/>
      <c r="G10" s="11"/>
      <c r="H10" s="11"/>
      <c r="I10" s="11"/>
      <c r="J10" s="11"/>
      <c r="K10" s="11"/>
      <c r="L10" s="11"/>
      <c r="M10" s="11"/>
      <c r="N10" s="11"/>
      <c r="O10" s="11"/>
      <c r="P10" s="11"/>
      <c r="Q10" s="12"/>
    </row>
    <row r="11" spans="1:17" ht="20.25" customHeight="1">
      <c r="A11" s="10" t="s">
        <v>40</v>
      </c>
      <c r="B11" s="11"/>
      <c r="C11" s="11"/>
      <c r="D11" s="11"/>
      <c r="E11" s="11"/>
      <c r="F11" s="11"/>
      <c r="G11" s="11"/>
      <c r="H11" s="11"/>
      <c r="I11" s="11"/>
      <c r="J11" s="11"/>
      <c r="K11" s="11"/>
      <c r="L11" s="11"/>
      <c r="M11" s="11"/>
      <c r="N11" s="11"/>
      <c r="O11" s="11"/>
      <c r="P11" s="11"/>
      <c r="Q11" s="12"/>
    </row>
    <row r="12" spans="1:17" ht="20.25" customHeight="1">
      <c r="A12" s="10" t="s">
        <v>41</v>
      </c>
      <c r="B12" s="11"/>
      <c r="C12" s="11"/>
      <c r="D12" s="11"/>
      <c r="E12" s="11"/>
      <c r="F12" s="11"/>
      <c r="G12" s="11"/>
      <c r="H12" s="11"/>
      <c r="I12" s="11"/>
      <c r="J12" s="11"/>
      <c r="K12" s="11"/>
      <c r="L12" s="11"/>
      <c r="M12" s="11"/>
      <c r="N12" s="11"/>
      <c r="O12" s="11"/>
      <c r="P12" s="11"/>
      <c r="Q12" s="12"/>
    </row>
    <row r="13" spans="1:17" ht="20.25" customHeight="1">
      <c r="A13" s="10" t="s">
        <v>42</v>
      </c>
      <c r="B13" s="11"/>
      <c r="C13" s="11"/>
      <c r="D13" s="11"/>
      <c r="E13" s="11"/>
      <c r="F13" s="11"/>
      <c r="G13" s="11"/>
      <c r="H13" s="11"/>
      <c r="I13" s="11"/>
      <c r="J13" s="11"/>
      <c r="K13" s="11"/>
      <c r="L13" s="11"/>
      <c r="M13" s="11"/>
      <c r="N13" s="11"/>
      <c r="O13" s="11"/>
      <c r="P13" s="11"/>
      <c r="Q13" s="12"/>
    </row>
    <row r="14" spans="1:17" ht="20.25" customHeight="1">
      <c r="A14" s="10" t="s">
        <v>43</v>
      </c>
      <c r="B14" s="11"/>
      <c r="C14" s="11"/>
      <c r="D14" s="11"/>
      <c r="E14" s="11"/>
      <c r="F14" s="11"/>
      <c r="G14" s="11"/>
      <c r="H14" s="11"/>
      <c r="I14" s="11"/>
      <c r="J14" s="11"/>
      <c r="K14" s="11"/>
      <c r="L14" s="11"/>
      <c r="M14" s="11"/>
      <c r="N14" s="11"/>
      <c r="O14" s="11"/>
      <c r="P14" s="11"/>
      <c r="Q14" s="12"/>
    </row>
    <row r="15" spans="1:17" ht="20.25" customHeight="1">
      <c r="A15" s="10" t="s">
        <v>44</v>
      </c>
      <c r="B15" s="11"/>
      <c r="C15" s="11"/>
      <c r="D15" s="11"/>
      <c r="E15" s="11"/>
      <c r="F15" s="11"/>
      <c r="G15" s="11"/>
      <c r="H15" s="11"/>
      <c r="I15" s="11"/>
      <c r="J15" s="11"/>
      <c r="K15" s="11"/>
      <c r="L15" s="11"/>
      <c r="M15" s="11"/>
      <c r="N15" s="11"/>
      <c r="O15" s="11"/>
      <c r="P15" s="11"/>
      <c r="Q15" s="12"/>
    </row>
    <row r="16" spans="1:17" ht="20.25" customHeight="1">
      <c r="A16" s="10" t="s">
        <v>45</v>
      </c>
      <c r="B16" s="11"/>
      <c r="C16" s="11"/>
      <c r="D16" s="11"/>
      <c r="E16" s="11"/>
      <c r="F16" s="11"/>
      <c r="G16" s="11"/>
      <c r="H16" s="11"/>
      <c r="I16" s="11"/>
      <c r="J16" s="11"/>
      <c r="K16" s="11"/>
      <c r="L16" s="11"/>
      <c r="M16" s="11"/>
      <c r="N16" s="11"/>
      <c r="O16" s="11"/>
      <c r="P16" s="11"/>
      <c r="Q16" s="12"/>
    </row>
    <row r="17" spans="1:17" ht="20.25" customHeight="1">
      <c r="A17" s="10" t="s">
        <v>46</v>
      </c>
      <c r="B17" s="11"/>
      <c r="C17" s="11"/>
      <c r="D17" s="11"/>
      <c r="E17" s="11"/>
      <c r="F17" s="11"/>
      <c r="G17" s="11"/>
      <c r="H17" s="11"/>
      <c r="I17" s="11"/>
      <c r="J17" s="11"/>
      <c r="K17" s="11"/>
      <c r="L17" s="11"/>
      <c r="M17" s="11"/>
      <c r="N17" s="11"/>
      <c r="O17" s="11"/>
      <c r="P17" s="11"/>
      <c r="Q17" s="12"/>
    </row>
    <row r="18" spans="1:17" ht="20.25" customHeight="1">
      <c r="A18" s="10" t="s">
        <v>47</v>
      </c>
      <c r="B18" s="11"/>
      <c r="C18" s="11"/>
      <c r="D18" s="11"/>
      <c r="E18" s="11"/>
      <c r="F18" s="11"/>
      <c r="G18" s="11"/>
      <c r="H18" s="11"/>
      <c r="I18" s="11"/>
      <c r="J18" s="11"/>
      <c r="K18" s="11"/>
      <c r="L18" s="11"/>
      <c r="M18" s="11"/>
      <c r="N18" s="11"/>
      <c r="O18" s="11"/>
      <c r="P18" s="11"/>
      <c r="Q18" s="12"/>
    </row>
    <row r="19" spans="1:17" ht="20.25" customHeight="1">
      <c r="A19" s="10" t="s">
        <v>48</v>
      </c>
      <c r="B19" s="11"/>
      <c r="C19" s="11"/>
      <c r="D19" s="11"/>
      <c r="E19" s="11"/>
      <c r="F19" s="11"/>
      <c r="G19" s="11"/>
      <c r="H19" s="11"/>
      <c r="I19" s="11"/>
      <c r="J19" s="11"/>
      <c r="K19" s="11"/>
      <c r="L19" s="11"/>
      <c r="M19" s="11"/>
      <c r="N19" s="11"/>
      <c r="O19" s="11"/>
      <c r="P19" s="11"/>
      <c r="Q19" s="12"/>
    </row>
    <row r="20" spans="1:17" ht="15.75" customHeight="1"/>
    <row r="21" spans="1:17" ht="15.75" customHeight="1"/>
    <row r="22" spans="1:17" ht="15.75" customHeight="1"/>
    <row r="23" spans="1:17" ht="15.75" customHeight="1"/>
    <row r="24" spans="1:17" ht="15.75" customHeight="1"/>
    <row r="25" spans="1:17" ht="15.75" customHeight="1"/>
    <row r="26" spans="1:17" ht="15.75" customHeight="1"/>
    <row r="27" spans="1:17" ht="15.75" customHeight="1"/>
    <row r="28" spans="1:17" ht="15.75" customHeight="1"/>
    <row r="29" spans="1:17" ht="15.75" customHeight="1"/>
    <row r="30" spans="1:17" ht="15.75" customHeight="1"/>
    <row r="31" spans="1:17" ht="15.75" customHeight="1"/>
    <row r="32" spans="1:17"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L1:P1"/>
  </mergeCells>
  <printOptions horizontalCentered="1" gridLines="1"/>
  <pageMargins left="0.7" right="0.7" top="0.75" bottom="0.75" header="0" footer="0"/>
  <pageSetup paperSize="9"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AC2218"/>
  <sheetViews>
    <sheetView workbookViewId="0">
      <pane xSplit="2" ySplit="2" topLeftCell="E2209" activePane="bottomRight" state="frozen"/>
      <selection pane="topRight" activeCell="C1" sqref="C1"/>
      <selection pane="bottomLeft" activeCell="A3" sqref="A3"/>
      <selection pane="bottomRight" activeCell="B2215" sqref="B2215"/>
    </sheetView>
  </sheetViews>
  <sheetFormatPr defaultColWidth="12.6640625" defaultRowHeight="15" customHeight="1"/>
  <cols>
    <col min="1" max="1" width="12.33203125" customWidth="1"/>
    <col min="2" max="2" width="18.6640625" customWidth="1"/>
    <col min="3" max="3" width="12.33203125" customWidth="1"/>
    <col min="4" max="4" width="13.33203125" customWidth="1"/>
    <col min="5" max="5" width="36" customWidth="1"/>
    <col min="6" max="6" width="11.109375" customWidth="1"/>
    <col min="7" max="7" width="19.44140625" customWidth="1"/>
    <col min="8" max="8" width="13.33203125" customWidth="1"/>
    <col min="9" max="9" width="10.109375" customWidth="1"/>
    <col min="10" max="10" width="9.6640625" customWidth="1"/>
    <col min="11" max="15" width="9.88671875" customWidth="1"/>
    <col min="16" max="16" width="21.109375" customWidth="1"/>
  </cols>
  <sheetData>
    <row r="1" spans="1:16" ht="15.75" customHeight="1">
      <c r="A1" s="13" t="s">
        <v>2</v>
      </c>
      <c r="B1" s="14" t="s">
        <v>3</v>
      </c>
      <c r="C1" s="14" t="s">
        <v>4</v>
      </c>
      <c r="D1" s="15" t="s">
        <v>5</v>
      </c>
      <c r="E1" s="14" t="s">
        <v>6</v>
      </c>
      <c r="F1" s="14" t="s">
        <v>7</v>
      </c>
      <c r="G1" s="14" t="s">
        <v>8</v>
      </c>
      <c r="H1" s="15" t="s">
        <v>9</v>
      </c>
      <c r="I1" s="4" t="s">
        <v>10</v>
      </c>
      <c r="J1" s="14" t="s">
        <v>11</v>
      </c>
      <c r="K1" s="14" t="s">
        <v>12</v>
      </c>
      <c r="L1" s="295" t="s">
        <v>13</v>
      </c>
      <c r="M1" s="296"/>
      <c r="N1" s="296"/>
      <c r="O1" s="296"/>
      <c r="P1" s="14" t="s">
        <v>14</v>
      </c>
    </row>
    <row r="2" spans="1:16" ht="125.25" customHeight="1">
      <c r="A2" s="16" t="s">
        <v>15</v>
      </c>
      <c r="B2" s="17" t="s">
        <v>16</v>
      </c>
      <c r="C2" s="16" t="s">
        <v>49</v>
      </c>
      <c r="D2" s="18" t="s">
        <v>50</v>
      </c>
      <c r="E2" s="16" t="s">
        <v>19</v>
      </c>
      <c r="F2" s="16" t="s">
        <v>51</v>
      </c>
      <c r="G2" s="16" t="s">
        <v>21</v>
      </c>
      <c r="H2" s="18" t="s">
        <v>52</v>
      </c>
      <c r="I2" s="19" t="s">
        <v>53</v>
      </c>
      <c r="J2" s="16" t="s">
        <v>54</v>
      </c>
      <c r="K2" s="16" t="s">
        <v>55</v>
      </c>
      <c r="L2" s="9" t="s">
        <v>26</v>
      </c>
      <c r="M2" s="9" t="s">
        <v>27</v>
      </c>
      <c r="N2" s="9" t="s">
        <v>28</v>
      </c>
      <c r="O2" s="9" t="s">
        <v>29</v>
      </c>
      <c r="P2" s="16" t="s">
        <v>31</v>
      </c>
    </row>
    <row r="3" spans="1:16" s="42" customFormat="1" ht="39.6">
      <c r="A3" s="34" t="s">
        <v>33</v>
      </c>
      <c r="B3" s="34" t="s">
        <v>122</v>
      </c>
      <c r="C3" s="34" t="s">
        <v>56</v>
      </c>
      <c r="D3" s="35">
        <v>42740</v>
      </c>
      <c r="E3" s="36" t="s">
        <v>123</v>
      </c>
      <c r="F3" s="34" t="s">
        <v>57</v>
      </c>
      <c r="G3" s="37" t="s">
        <v>90</v>
      </c>
      <c r="H3" s="304" t="s">
        <v>124</v>
      </c>
      <c r="I3" s="304"/>
      <c r="J3" s="39" t="s">
        <v>59</v>
      </c>
      <c r="K3" s="40" t="s">
        <v>121</v>
      </c>
      <c r="L3" s="40"/>
      <c r="M3" s="40"/>
      <c r="N3" s="40"/>
      <c r="O3" s="40"/>
      <c r="P3" s="41" t="s">
        <v>121</v>
      </c>
    </row>
    <row r="4" spans="1:16" s="42" customFormat="1" ht="39.6">
      <c r="A4" s="34" t="s">
        <v>33</v>
      </c>
      <c r="B4" s="34" t="s">
        <v>125</v>
      </c>
      <c r="C4" s="34" t="s">
        <v>56</v>
      </c>
      <c r="D4" s="35">
        <v>42740</v>
      </c>
      <c r="E4" s="36" t="s">
        <v>126</v>
      </c>
      <c r="F4" s="34" t="s">
        <v>57</v>
      </c>
      <c r="G4" s="37" t="s">
        <v>61</v>
      </c>
      <c r="H4" s="38">
        <v>42774</v>
      </c>
      <c r="I4" s="43">
        <f>H4-D4</f>
        <v>34</v>
      </c>
      <c r="J4" s="39" t="s">
        <v>59</v>
      </c>
      <c r="K4" s="39" t="s">
        <v>60</v>
      </c>
      <c r="L4" s="39"/>
      <c r="M4" s="39"/>
      <c r="N4" s="39"/>
      <c r="O4" s="39"/>
      <c r="P4" s="41" t="s">
        <v>127</v>
      </c>
    </row>
    <row r="5" spans="1:16" s="42" customFormat="1" ht="13.2">
      <c r="A5" s="34" t="s">
        <v>33</v>
      </c>
      <c r="B5" s="34" t="s">
        <v>128</v>
      </c>
      <c r="C5" s="34" t="s">
        <v>56</v>
      </c>
      <c r="D5" s="35">
        <v>42751</v>
      </c>
      <c r="E5" s="36" t="s">
        <v>129</v>
      </c>
      <c r="F5" s="34" t="s">
        <v>57</v>
      </c>
      <c r="G5" s="37" t="s">
        <v>62</v>
      </c>
      <c r="H5" s="38">
        <v>42899</v>
      </c>
      <c r="I5" s="43">
        <f t="shared" ref="I5:I69" si="0">H5-D5</f>
        <v>148</v>
      </c>
      <c r="J5" s="39" t="s">
        <v>59</v>
      </c>
      <c r="K5" s="39" t="s">
        <v>60</v>
      </c>
      <c r="L5" s="39"/>
      <c r="M5" s="39"/>
      <c r="N5" s="39"/>
      <c r="O5" s="39"/>
      <c r="P5" s="41" t="s">
        <v>121</v>
      </c>
    </row>
    <row r="6" spans="1:16" s="42" customFormat="1" ht="13.2">
      <c r="A6" s="34" t="s">
        <v>33</v>
      </c>
      <c r="B6" s="34" t="s">
        <v>130</v>
      </c>
      <c r="C6" s="34" t="s">
        <v>56</v>
      </c>
      <c r="D6" s="35">
        <v>42753</v>
      </c>
      <c r="E6" s="36" t="s">
        <v>131</v>
      </c>
      <c r="F6" s="34" t="s">
        <v>57</v>
      </c>
      <c r="G6" s="37" t="s">
        <v>62</v>
      </c>
      <c r="H6" s="38">
        <v>42899</v>
      </c>
      <c r="I6" s="43">
        <f t="shared" si="0"/>
        <v>146</v>
      </c>
      <c r="J6" s="39" t="s">
        <v>59</v>
      </c>
      <c r="K6" s="39" t="s">
        <v>60</v>
      </c>
      <c r="L6" s="39"/>
      <c r="M6" s="39"/>
      <c r="N6" s="39"/>
      <c r="O6" s="39"/>
      <c r="P6" s="41" t="s">
        <v>121</v>
      </c>
    </row>
    <row r="7" spans="1:16" s="42" customFormat="1" ht="105.6">
      <c r="A7" s="34" t="s">
        <v>33</v>
      </c>
      <c r="B7" s="44" t="s">
        <v>132</v>
      </c>
      <c r="C7" s="34" t="s">
        <v>56</v>
      </c>
      <c r="D7" s="45">
        <v>42755</v>
      </c>
      <c r="E7" s="46" t="s">
        <v>133</v>
      </c>
      <c r="F7" s="34" t="s">
        <v>57</v>
      </c>
      <c r="G7" s="46" t="s">
        <v>61</v>
      </c>
      <c r="H7" s="47" t="s">
        <v>134</v>
      </c>
      <c r="I7" s="43" t="s">
        <v>121</v>
      </c>
      <c r="J7" s="39" t="s">
        <v>59</v>
      </c>
      <c r="K7" s="39" t="s">
        <v>60</v>
      </c>
      <c r="L7" s="39"/>
      <c r="M7" s="39"/>
      <c r="N7" s="39"/>
      <c r="O7" s="39"/>
      <c r="P7" s="41" t="s">
        <v>135</v>
      </c>
    </row>
    <row r="8" spans="1:16" s="42" customFormat="1" ht="26.4">
      <c r="A8" s="34" t="s">
        <v>33</v>
      </c>
      <c r="B8" s="34" t="s">
        <v>136</v>
      </c>
      <c r="C8" s="34" t="s">
        <v>56</v>
      </c>
      <c r="D8" s="35">
        <v>42755</v>
      </c>
      <c r="E8" s="36" t="s">
        <v>137</v>
      </c>
      <c r="F8" s="34" t="s">
        <v>57</v>
      </c>
      <c r="G8" s="37" t="s">
        <v>68</v>
      </c>
      <c r="H8" s="38">
        <v>42800</v>
      </c>
      <c r="I8" s="43">
        <f t="shared" si="0"/>
        <v>45</v>
      </c>
      <c r="J8" s="39" t="s">
        <v>59</v>
      </c>
      <c r="K8" s="39" t="s">
        <v>60</v>
      </c>
      <c r="L8" s="39"/>
      <c r="M8" s="39"/>
      <c r="N8" s="39"/>
      <c r="O8" s="39"/>
      <c r="P8" s="48" t="s">
        <v>138</v>
      </c>
    </row>
    <row r="9" spans="1:16" s="42" customFormat="1" ht="39.6">
      <c r="A9" s="34" t="s">
        <v>33</v>
      </c>
      <c r="B9" s="34" t="s">
        <v>139</v>
      </c>
      <c r="C9" s="34" t="s">
        <v>56</v>
      </c>
      <c r="D9" s="35">
        <v>42755</v>
      </c>
      <c r="E9" s="36" t="s">
        <v>140</v>
      </c>
      <c r="F9" s="34" t="s">
        <v>57</v>
      </c>
      <c r="G9" s="37" t="s">
        <v>61</v>
      </c>
      <c r="H9" s="38">
        <v>42760</v>
      </c>
      <c r="I9" s="43">
        <f t="shared" si="0"/>
        <v>5</v>
      </c>
      <c r="J9" s="39" t="s">
        <v>59</v>
      </c>
      <c r="K9" s="39" t="s">
        <v>60</v>
      </c>
      <c r="L9" s="39"/>
      <c r="M9" s="39"/>
      <c r="N9" s="39"/>
      <c r="O9" s="39"/>
      <c r="P9" s="41" t="s">
        <v>141</v>
      </c>
    </row>
    <row r="10" spans="1:16" s="42" customFormat="1" ht="39.6">
      <c r="A10" s="34" t="s">
        <v>33</v>
      </c>
      <c r="B10" s="34" t="s">
        <v>142</v>
      </c>
      <c r="C10" s="34" t="s">
        <v>56</v>
      </c>
      <c r="D10" s="35">
        <v>42755</v>
      </c>
      <c r="E10" s="36" t="s">
        <v>143</v>
      </c>
      <c r="F10" s="34" t="s">
        <v>57</v>
      </c>
      <c r="G10" s="37" t="s">
        <v>61</v>
      </c>
      <c r="H10" s="38">
        <v>42760</v>
      </c>
      <c r="I10" s="43">
        <f t="shared" si="0"/>
        <v>5</v>
      </c>
      <c r="J10" s="39" t="s">
        <v>59</v>
      </c>
      <c r="K10" s="39" t="s">
        <v>60</v>
      </c>
      <c r="L10" s="39"/>
      <c r="M10" s="39"/>
      <c r="N10" s="39"/>
      <c r="O10" s="39"/>
      <c r="P10" s="41" t="s">
        <v>141</v>
      </c>
    </row>
    <row r="11" spans="1:16" s="42" customFormat="1" ht="26.4">
      <c r="A11" s="34" t="s">
        <v>33</v>
      </c>
      <c r="B11" s="34" t="s">
        <v>144</v>
      </c>
      <c r="C11" s="34" t="s">
        <v>56</v>
      </c>
      <c r="D11" s="35">
        <v>42758</v>
      </c>
      <c r="E11" s="36" t="s">
        <v>145</v>
      </c>
      <c r="F11" s="34" t="s">
        <v>57</v>
      </c>
      <c r="G11" s="37" t="s">
        <v>61</v>
      </c>
      <c r="H11" s="38">
        <v>42810</v>
      </c>
      <c r="I11" s="43">
        <f t="shared" si="0"/>
        <v>52</v>
      </c>
      <c r="J11" s="39" t="s">
        <v>59</v>
      </c>
      <c r="K11" s="39" t="s">
        <v>60</v>
      </c>
      <c r="L11" s="39"/>
      <c r="M11" s="39"/>
      <c r="N11" s="39"/>
      <c r="O11" s="39"/>
      <c r="P11" s="41" t="s">
        <v>146</v>
      </c>
    </row>
    <row r="12" spans="1:16" s="42" customFormat="1" ht="39.6">
      <c r="A12" s="34" t="s">
        <v>33</v>
      </c>
      <c r="B12" s="34" t="s">
        <v>147</v>
      </c>
      <c r="C12" s="34" t="s">
        <v>113</v>
      </c>
      <c r="D12" s="35">
        <v>42759</v>
      </c>
      <c r="E12" s="36" t="s">
        <v>148</v>
      </c>
      <c r="F12" s="34" t="s">
        <v>57</v>
      </c>
      <c r="G12" s="37" t="s">
        <v>62</v>
      </c>
      <c r="H12" s="38">
        <v>42774</v>
      </c>
      <c r="I12" s="43">
        <f t="shared" si="0"/>
        <v>15</v>
      </c>
      <c r="J12" s="39" t="s">
        <v>59</v>
      </c>
      <c r="K12" s="39" t="s">
        <v>60</v>
      </c>
      <c r="L12" s="39"/>
      <c r="M12" s="39"/>
      <c r="N12" s="39"/>
      <c r="O12" s="39"/>
      <c r="P12" s="41" t="s">
        <v>121</v>
      </c>
    </row>
    <row r="13" spans="1:16" s="42" customFormat="1" ht="39.6">
      <c r="A13" s="34" t="s">
        <v>33</v>
      </c>
      <c r="B13" s="34" t="s">
        <v>149</v>
      </c>
      <c r="C13" s="34" t="s">
        <v>56</v>
      </c>
      <c r="D13" s="35">
        <v>42762</v>
      </c>
      <c r="E13" s="36" t="s">
        <v>150</v>
      </c>
      <c r="F13" s="34" t="s">
        <v>57</v>
      </c>
      <c r="G13" s="36" t="s">
        <v>88</v>
      </c>
      <c r="H13" s="38" t="s">
        <v>124</v>
      </c>
      <c r="I13" s="43"/>
      <c r="J13" s="39" t="s">
        <v>59</v>
      </c>
      <c r="K13" s="39"/>
      <c r="L13" s="39"/>
      <c r="M13" s="39"/>
      <c r="N13" s="39"/>
      <c r="O13" s="39"/>
      <c r="P13" s="41" t="s">
        <v>121</v>
      </c>
    </row>
    <row r="14" spans="1:16" s="42" customFormat="1" ht="26.4">
      <c r="A14" s="34" t="s">
        <v>33</v>
      </c>
      <c r="B14" s="34" t="s">
        <v>151</v>
      </c>
      <c r="C14" s="34" t="s">
        <v>56</v>
      </c>
      <c r="D14" s="35">
        <v>42765</v>
      </c>
      <c r="E14" s="36" t="s">
        <v>152</v>
      </c>
      <c r="F14" s="34" t="s">
        <v>57</v>
      </c>
      <c r="G14" s="36" t="s">
        <v>61</v>
      </c>
      <c r="H14" s="38">
        <v>42810</v>
      </c>
      <c r="I14" s="43">
        <f t="shared" si="0"/>
        <v>45</v>
      </c>
      <c r="J14" s="39" t="s">
        <v>59</v>
      </c>
      <c r="K14" s="39" t="s">
        <v>60</v>
      </c>
      <c r="L14" s="39"/>
      <c r="M14" s="39"/>
      <c r="N14" s="39"/>
      <c r="O14" s="39"/>
      <c r="P14" s="41" t="s">
        <v>153</v>
      </c>
    </row>
    <row r="15" spans="1:16" s="42" customFormat="1" ht="39.6">
      <c r="A15" s="34" t="s">
        <v>33</v>
      </c>
      <c r="B15" s="34" t="s">
        <v>154</v>
      </c>
      <c r="C15" s="34" t="s">
        <v>56</v>
      </c>
      <c r="D15" s="35">
        <v>42765</v>
      </c>
      <c r="E15" s="36" t="s">
        <v>155</v>
      </c>
      <c r="F15" s="34" t="s">
        <v>57</v>
      </c>
      <c r="G15" s="36" t="s">
        <v>61</v>
      </c>
      <c r="H15" s="38">
        <v>42786</v>
      </c>
      <c r="I15" s="43">
        <f t="shared" si="0"/>
        <v>21</v>
      </c>
      <c r="J15" s="39" t="s">
        <v>59</v>
      </c>
      <c r="K15" s="39" t="s">
        <v>60</v>
      </c>
      <c r="L15" s="39"/>
      <c r="M15" s="39"/>
      <c r="N15" s="39"/>
      <c r="O15" s="39"/>
      <c r="P15" s="41" t="s">
        <v>156</v>
      </c>
    </row>
    <row r="16" spans="1:16" s="42" customFormat="1" ht="26.4">
      <c r="A16" s="34" t="s">
        <v>33</v>
      </c>
      <c r="B16" s="34" t="s">
        <v>157</v>
      </c>
      <c r="C16" s="34" t="s">
        <v>56</v>
      </c>
      <c r="D16" s="35">
        <v>42767</v>
      </c>
      <c r="E16" s="36" t="s">
        <v>158</v>
      </c>
      <c r="F16" s="34" t="s">
        <v>57</v>
      </c>
      <c r="G16" s="36" t="s">
        <v>63</v>
      </c>
      <c r="H16" s="38">
        <v>42899</v>
      </c>
      <c r="I16" s="43">
        <f t="shared" si="0"/>
        <v>132</v>
      </c>
      <c r="J16" s="39" t="s">
        <v>59</v>
      </c>
      <c r="K16" s="40" t="s">
        <v>121</v>
      </c>
      <c r="L16" s="40"/>
      <c r="M16" s="40"/>
      <c r="N16" s="40"/>
      <c r="O16" s="40"/>
      <c r="P16" s="41" t="s">
        <v>159</v>
      </c>
    </row>
    <row r="17" spans="1:16" s="42" customFormat="1" ht="66">
      <c r="A17" s="34" t="s">
        <v>33</v>
      </c>
      <c r="B17" s="44" t="s">
        <v>160</v>
      </c>
      <c r="C17" s="34" t="s">
        <v>56</v>
      </c>
      <c r="D17" s="45">
        <v>42768</v>
      </c>
      <c r="E17" s="49" t="s">
        <v>161</v>
      </c>
      <c r="F17" s="34" t="s">
        <v>57</v>
      </c>
      <c r="G17" s="49" t="s">
        <v>66</v>
      </c>
      <c r="H17" s="47" t="s">
        <v>134</v>
      </c>
      <c r="I17" s="43" t="s">
        <v>121</v>
      </c>
      <c r="J17" s="39" t="s">
        <v>59</v>
      </c>
      <c r="K17" s="40" t="s">
        <v>121</v>
      </c>
      <c r="L17" s="40"/>
      <c r="M17" s="40"/>
      <c r="N17" s="40"/>
      <c r="O17" s="40"/>
      <c r="P17" s="41" t="s">
        <v>162</v>
      </c>
    </row>
    <row r="18" spans="1:16" s="42" customFormat="1" ht="39.6">
      <c r="A18" s="34" t="s">
        <v>33</v>
      </c>
      <c r="B18" s="34" t="s">
        <v>163</v>
      </c>
      <c r="C18" s="34" t="s">
        <v>56</v>
      </c>
      <c r="D18" s="35">
        <v>42768</v>
      </c>
      <c r="E18" s="36" t="s">
        <v>164</v>
      </c>
      <c r="F18" s="34" t="s">
        <v>57</v>
      </c>
      <c r="G18" s="36" t="s">
        <v>165</v>
      </c>
      <c r="H18" s="38">
        <v>42769</v>
      </c>
      <c r="I18" s="43">
        <f t="shared" si="0"/>
        <v>1</v>
      </c>
      <c r="J18" s="39" t="s">
        <v>59</v>
      </c>
      <c r="K18" s="40" t="s">
        <v>121</v>
      </c>
      <c r="L18" s="40"/>
      <c r="M18" s="40"/>
      <c r="N18" s="40"/>
      <c r="O18" s="40"/>
      <c r="P18" s="41" t="s">
        <v>121</v>
      </c>
    </row>
    <row r="19" spans="1:16" s="42" customFormat="1" ht="66">
      <c r="A19" s="34" t="s">
        <v>33</v>
      </c>
      <c r="B19" s="44" t="s">
        <v>166</v>
      </c>
      <c r="C19" s="34" t="s">
        <v>56</v>
      </c>
      <c r="D19" s="45">
        <v>42769</v>
      </c>
      <c r="E19" s="49" t="s">
        <v>167</v>
      </c>
      <c r="F19" s="34" t="s">
        <v>57</v>
      </c>
      <c r="G19" s="49" t="s">
        <v>66</v>
      </c>
      <c r="H19" s="47" t="s">
        <v>134</v>
      </c>
      <c r="I19" s="43" t="s">
        <v>121</v>
      </c>
      <c r="J19" s="39" t="s">
        <v>59</v>
      </c>
      <c r="K19" s="40" t="s">
        <v>121</v>
      </c>
      <c r="L19" s="40"/>
      <c r="M19" s="40"/>
      <c r="N19" s="40"/>
      <c r="O19" s="40"/>
      <c r="P19" s="41" t="s">
        <v>162</v>
      </c>
    </row>
    <row r="20" spans="1:16" s="42" customFormat="1" ht="13.2">
      <c r="A20" s="34" t="s">
        <v>33</v>
      </c>
      <c r="B20" s="34" t="s">
        <v>168</v>
      </c>
      <c r="C20" s="34" t="s">
        <v>56</v>
      </c>
      <c r="D20" s="35">
        <v>42773</v>
      </c>
      <c r="E20" s="36" t="s">
        <v>169</v>
      </c>
      <c r="F20" s="34" t="s">
        <v>57</v>
      </c>
      <c r="G20" s="36" t="s">
        <v>88</v>
      </c>
      <c r="H20" s="304" t="s">
        <v>124</v>
      </c>
      <c r="I20" s="304"/>
      <c r="J20" s="39" t="s">
        <v>59</v>
      </c>
      <c r="K20" s="40" t="s">
        <v>121</v>
      </c>
      <c r="L20" s="40"/>
      <c r="M20" s="40"/>
      <c r="N20" s="40"/>
      <c r="O20" s="40"/>
      <c r="P20" s="41" t="s">
        <v>121</v>
      </c>
    </row>
    <row r="21" spans="1:16" s="42" customFormat="1" ht="13.2">
      <c r="A21" s="34" t="s">
        <v>33</v>
      </c>
      <c r="B21" s="34" t="s">
        <v>170</v>
      </c>
      <c r="C21" s="34" t="s">
        <v>56</v>
      </c>
      <c r="D21" s="35">
        <v>42779</v>
      </c>
      <c r="E21" s="36" t="s">
        <v>171</v>
      </c>
      <c r="F21" s="34" t="s">
        <v>57</v>
      </c>
      <c r="G21" s="36" t="s">
        <v>88</v>
      </c>
      <c r="H21" s="304" t="s">
        <v>124</v>
      </c>
      <c r="I21" s="304"/>
      <c r="J21" s="39" t="s">
        <v>59</v>
      </c>
      <c r="K21" s="40" t="s">
        <v>121</v>
      </c>
      <c r="L21" s="40"/>
      <c r="M21" s="40"/>
      <c r="N21" s="40"/>
      <c r="O21" s="40"/>
      <c r="P21" s="41" t="s">
        <v>121</v>
      </c>
    </row>
    <row r="22" spans="1:16" s="42" customFormat="1" ht="26.4">
      <c r="A22" s="34" t="s">
        <v>33</v>
      </c>
      <c r="B22" s="34" t="s">
        <v>172</v>
      </c>
      <c r="C22" s="34" t="s">
        <v>56</v>
      </c>
      <c r="D22" s="35">
        <v>42780</v>
      </c>
      <c r="E22" s="36" t="s">
        <v>173</v>
      </c>
      <c r="F22" s="34" t="s">
        <v>57</v>
      </c>
      <c r="G22" s="36" t="s">
        <v>88</v>
      </c>
      <c r="H22" s="304" t="s">
        <v>124</v>
      </c>
      <c r="I22" s="304"/>
      <c r="J22" s="39" t="s">
        <v>59</v>
      </c>
      <c r="K22" s="40" t="s">
        <v>121</v>
      </c>
      <c r="L22" s="40"/>
      <c r="M22" s="40"/>
      <c r="N22" s="40"/>
      <c r="O22" s="40"/>
      <c r="P22" s="41" t="s">
        <v>121</v>
      </c>
    </row>
    <row r="23" spans="1:16" s="42" customFormat="1" ht="39.6">
      <c r="A23" s="34" t="s">
        <v>33</v>
      </c>
      <c r="B23" s="34" t="s">
        <v>174</v>
      </c>
      <c r="C23" s="34" t="s">
        <v>56</v>
      </c>
      <c r="D23" s="35">
        <v>42780</v>
      </c>
      <c r="E23" s="36" t="s">
        <v>175</v>
      </c>
      <c r="F23" s="34" t="s">
        <v>57</v>
      </c>
      <c r="G23" s="36" t="s">
        <v>62</v>
      </c>
      <c r="H23" s="38">
        <v>42782</v>
      </c>
      <c r="I23" s="43">
        <f t="shared" si="0"/>
        <v>2</v>
      </c>
      <c r="J23" s="39" t="s">
        <v>59</v>
      </c>
      <c r="K23" s="39" t="s">
        <v>60</v>
      </c>
      <c r="L23" s="39"/>
      <c r="M23" s="39"/>
      <c r="N23" s="39"/>
      <c r="O23" s="39"/>
      <c r="P23" s="41" t="s">
        <v>121</v>
      </c>
    </row>
    <row r="24" spans="1:16" s="42" customFormat="1" ht="79.2">
      <c r="A24" s="34" t="s">
        <v>33</v>
      </c>
      <c r="B24" s="44" t="s">
        <v>176</v>
      </c>
      <c r="C24" s="34" t="s">
        <v>56</v>
      </c>
      <c r="D24" s="45">
        <v>42799</v>
      </c>
      <c r="E24" s="49" t="s">
        <v>177</v>
      </c>
      <c r="F24" s="34" t="s">
        <v>57</v>
      </c>
      <c r="G24" s="49" t="s">
        <v>61</v>
      </c>
      <c r="H24" s="47" t="s">
        <v>134</v>
      </c>
      <c r="I24" s="43" t="s">
        <v>121</v>
      </c>
      <c r="J24" s="39" t="s">
        <v>59</v>
      </c>
      <c r="K24" s="39" t="s">
        <v>60</v>
      </c>
      <c r="L24" s="39"/>
      <c r="M24" s="39"/>
      <c r="N24" s="39"/>
      <c r="O24" s="39"/>
      <c r="P24" s="41" t="s">
        <v>178</v>
      </c>
    </row>
    <row r="25" spans="1:16" s="42" customFormat="1" ht="26.4">
      <c r="A25" s="34" t="s">
        <v>33</v>
      </c>
      <c r="B25" s="34" t="s">
        <v>179</v>
      </c>
      <c r="C25" s="34" t="s">
        <v>56</v>
      </c>
      <c r="D25" s="35">
        <v>42802</v>
      </c>
      <c r="E25" s="36" t="s">
        <v>180</v>
      </c>
      <c r="F25" s="34" t="s">
        <v>57</v>
      </c>
      <c r="G25" s="36" t="s">
        <v>88</v>
      </c>
      <c r="H25" s="304" t="s">
        <v>124</v>
      </c>
      <c r="I25" s="304"/>
      <c r="J25" s="39" t="s">
        <v>59</v>
      </c>
      <c r="K25" s="40" t="s">
        <v>121</v>
      </c>
      <c r="L25" s="40"/>
      <c r="M25" s="40"/>
      <c r="N25" s="40"/>
      <c r="O25" s="40"/>
      <c r="P25" s="41" t="s">
        <v>121</v>
      </c>
    </row>
    <row r="26" spans="1:16" s="42" customFormat="1" ht="13.2">
      <c r="A26" s="34" t="s">
        <v>33</v>
      </c>
      <c r="B26" s="34" t="s">
        <v>181</v>
      </c>
      <c r="C26" s="34" t="s">
        <v>56</v>
      </c>
      <c r="D26" s="35">
        <v>42802</v>
      </c>
      <c r="E26" s="36" t="s">
        <v>182</v>
      </c>
      <c r="F26" s="34" t="s">
        <v>57</v>
      </c>
      <c r="G26" s="36" t="s">
        <v>88</v>
      </c>
      <c r="H26" s="304" t="s">
        <v>124</v>
      </c>
      <c r="I26" s="304"/>
      <c r="J26" s="39" t="s">
        <v>59</v>
      </c>
      <c r="K26" s="40" t="s">
        <v>121</v>
      </c>
      <c r="L26" s="40"/>
      <c r="M26" s="40"/>
      <c r="N26" s="40"/>
      <c r="O26" s="40"/>
      <c r="P26" s="41" t="s">
        <v>121</v>
      </c>
    </row>
    <row r="27" spans="1:16" s="42" customFormat="1" ht="39.6">
      <c r="A27" s="34" t="s">
        <v>33</v>
      </c>
      <c r="B27" s="34" t="s">
        <v>183</v>
      </c>
      <c r="C27" s="34" t="s">
        <v>56</v>
      </c>
      <c r="D27" s="35">
        <v>42804</v>
      </c>
      <c r="E27" s="36" t="s">
        <v>184</v>
      </c>
      <c r="F27" s="34" t="s">
        <v>57</v>
      </c>
      <c r="G27" s="36" t="s">
        <v>88</v>
      </c>
      <c r="H27" s="304" t="s">
        <v>124</v>
      </c>
      <c r="I27" s="304"/>
      <c r="J27" s="39" t="s">
        <v>59</v>
      </c>
      <c r="K27" s="40" t="s">
        <v>121</v>
      </c>
      <c r="L27" s="40"/>
      <c r="M27" s="40"/>
      <c r="N27" s="40"/>
      <c r="O27" s="40"/>
      <c r="P27" s="41" t="s">
        <v>121</v>
      </c>
    </row>
    <row r="28" spans="1:16" s="42" customFormat="1" ht="13.2">
      <c r="A28" s="34" t="s">
        <v>33</v>
      </c>
      <c r="B28" s="34" t="s">
        <v>185</v>
      </c>
      <c r="C28" s="34" t="s">
        <v>56</v>
      </c>
      <c r="D28" s="35">
        <v>42804</v>
      </c>
      <c r="E28" s="36" t="s">
        <v>186</v>
      </c>
      <c r="F28" s="34" t="s">
        <v>57</v>
      </c>
      <c r="G28" s="36" t="s">
        <v>88</v>
      </c>
      <c r="H28" s="304" t="s">
        <v>124</v>
      </c>
      <c r="I28" s="304"/>
      <c r="J28" s="39" t="s">
        <v>59</v>
      </c>
      <c r="K28" s="40" t="s">
        <v>121</v>
      </c>
      <c r="L28" s="40"/>
      <c r="M28" s="40"/>
      <c r="N28" s="40"/>
      <c r="O28" s="40"/>
      <c r="P28" s="41" t="s">
        <v>121</v>
      </c>
    </row>
    <row r="29" spans="1:16" s="42" customFormat="1" ht="26.4">
      <c r="A29" s="34" t="s">
        <v>33</v>
      </c>
      <c r="B29" s="34" t="s">
        <v>187</v>
      </c>
      <c r="C29" s="34" t="s">
        <v>56</v>
      </c>
      <c r="D29" s="35">
        <v>42807</v>
      </c>
      <c r="E29" s="36" t="s">
        <v>188</v>
      </c>
      <c r="F29" s="34" t="s">
        <v>57</v>
      </c>
      <c r="G29" s="36" t="s">
        <v>88</v>
      </c>
      <c r="H29" s="304" t="s">
        <v>124</v>
      </c>
      <c r="I29" s="304"/>
      <c r="J29" s="39" t="s">
        <v>59</v>
      </c>
      <c r="K29" s="40" t="s">
        <v>121</v>
      </c>
      <c r="L29" s="40"/>
      <c r="M29" s="40"/>
      <c r="N29" s="40"/>
      <c r="O29" s="40"/>
      <c r="P29" s="41" t="s">
        <v>121</v>
      </c>
    </row>
    <row r="30" spans="1:16" s="42" customFormat="1" ht="13.2">
      <c r="A30" s="34" t="s">
        <v>33</v>
      </c>
      <c r="B30" s="34" t="s">
        <v>189</v>
      </c>
      <c r="C30" s="34" t="s">
        <v>56</v>
      </c>
      <c r="D30" s="35">
        <v>42808</v>
      </c>
      <c r="E30" s="36" t="s">
        <v>190</v>
      </c>
      <c r="F30" s="34" t="s">
        <v>57</v>
      </c>
      <c r="G30" s="36" t="s">
        <v>88</v>
      </c>
      <c r="H30" s="47" t="s">
        <v>134</v>
      </c>
      <c r="I30" s="43"/>
      <c r="J30" s="39" t="s">
        <v>59</v>
      </c>
      <c r="K30" s="40" t="s">
        <v>121</v>
      </c>
      <c r="L30" s="40"/>
      <c r="M30" s="40"/>
      <c r="N30" s="40"/>
      <c r="O30" s="40"/>
      <c r="P30" s="41" t="s">
        <v>121</v>
      </c>
    </row>
    <row r="31" spans="1:16" s="42" customFormat="1" ht="39.6">
      <c r="A31" s="34" t="s">
        <v>33</v>
      </c>
      <c r="B31" s="34" t="s">
        <v>191</v>
      </c>
      <c r="C31" s="34" t="s">
        <v>56</v>
      </c>
      <c r="D31" s="35">
        <v>42808</v>
      </c>
      <c r="E31" s="36" t="s">
        <v>192</v>
      </c>
      <c r="F31" s="34" t="s">
        <v>57</v>
      </c>
      <c r="G31" s="36" t="s">
        <v>61</v>
      </c>
      <c r="H31" s="38">
        <v>42810</v>
      </c>
      <c r="I31" s="43">
        <f t="shared" si="0"/>
        <v>2</v>
      </c>
      <c r="J31" s="39" t="s">
        <v>59</v>
      </c>
      <c r="K31" s="39" t="s">
        <v>60</v>
      </c>
      <c r="L31" s="39"/>
      <c r="M31" s="39"/>
      <c r="N31" s="39"/>
      <c r="O31" s="39"/>
      <c r="P31" s="41" t="s">
        <v>193</v>
      </c>
    </row>
    <row r="32" spans="1:16" s="42" customFormat="1" ht="26.4">
      <c r="A32" s="34" t="s">
        <v>33</v>
      </c>
      <c r="B32" s="44" t="s">
        <v>194</v>
      </c>
      <c r="C32" s="34" t="s">
        <v>56</v>
      </c>
      <c r="D32" s="45">
        <v>42809</v>
      </c>
      <c r="E32" s="49" t="s">
        <v>195</v>
      </c>
      <c r="F32" s="34" t="s">
        <v>57</v>
      </c>
      <c r="G32" s="49" t="s">
        <v>63</v>
      </c>
      <c r="H32" s="38">
        <v>42810</v>
      </c>
      <c r="I32" s="43">
        <f t="shared" si="0"/>
        <v>1</v>
      </c>
      <c r="J32" s="39" t="s">
        <v>59</v>
      </c>
      <c r="K32" s="39" t="s">
        <v>60</v>
      </c>
      <c r="L32" s="39"/>
      <c r="M32" s="39"/>
      <c r="N32" s="39"/>
      <c r="O32" s="39"/>
      <c r="P32" s="41" t="s">
        <v>159</v>
      </c>
    </row>
    <row r="33" spans="1:16" s="42" customFormat="1" ht="26.4">
      <c r="A33" s="34" t="s">
        <v>33</v>
      </c>
      <c r="B33" s="34" t="s">
        <v>196</v>
      </c>
      <c r="C33" s="34" t="s">
        <v>56</v>
      </c>
      <c r="D33" s="35">
        <v>42817</v>
      </c>
      <c r="E33" s="36" t="s">
        <v>197</v>
      </c>
      <c r="F33" s="34" t="s">
        <v>57</v>
      </c>
      <c r="G33" s="36" t="s">
        <v>61</v>
      </c>
      <c r="H33" s="38">
        <v>42899</v>
      </c>
      <c r="I33" s="43">
        <f t="shared" si="0"/>
        <v>82</v>
      </c>
      <c r="J33" s="39" t="s">
        <v>59</v>
      </c>
      <c r="K33" s="39" t="s">
        <v>60</v>
      </c>
      <c r="L33" s="39"/>
      <c r="M33" s="39"/>
      <c r="N33" s="39"/>
      <c r="O33" s="39"/>
      <c r="P33" s="41" t="s">
        <v>193</v>
      </c>
    </row>
    <row r="34" spans="1:16" s="42" customFormat="1" ht="26.4">
      <c r="A34" s="34" t="s">
        <v>33</v>
      </c>
      <c r="B34" s="34" t="s">
        <v>198</v>
      </c>
      <c r="C34" s="34" t="s">
        <v>56</v>
      </c>
      <c r="D34" s="35">
        <v>42820</v>
      </c>
      <c r="E34" s="36" t="s">
        <v>199</v>
      </c>
      <c r="F34" s="34" t="s">
        <v>57</v>
      </c>
      <c r="G34" s="36" t="s">
        <v>88</v>
      </c>
      <c r="H34" s="38" t="s">
        <v>124</v>
      </c>
      <c r="I34" s="43"/>
      <c r="J34" s="39" t="s">
        <v>59</v>
      </c>
      <c r="K34" s="40" t="s">
        <v>121</v>
      </c>
      <c r="L34" s="40"/>
      <c r="M34" s="40"/>
      <c r="N34" s="40"/>
      <c r="O34" s="40"/>
      <c r="P34" s="41" t="s">
        <v>121</v>
      </c>
    </row>
    <row r="35" spans="1:16" s="42" customFormat="1" ht="13.2">
      <c r="A35" s="34" t="s">
        <v>33</v>
      </c>
      <c r="B35" s="34" t="s">
        <v>200</v>
      </c>
      <c r="C35" s="34" t="s">
        <v>56</v>
      </c>
      <c r="D35" s="35">
        <v>42824</v>
      </c>
      <c r="E35" s="36" t="s">
        <v>201</v>
      </c>
      <c r="F35" s="34" t="s">
        <v>57</v>
      </c>
      <c r="G35" s="36" t="s">
        <v>88</v>
      </c>
      <c r="H35" s="38" t="s">
        <v>124</v>
      </c>
      <c r="I35" s="43"/>
      <c r="J35" s="39" t="s">
        <v>59</v>
      </c>
      <c r="K35" s="40" t="s">
        <v>121</v>
      </c>
      <c r="L35" s="40"/>
      <c r="M35" s="40"/>
      <c r="N35" s="40"/>
      <c r="O35" s="40"/>
      <c r="P35" s="41" t="s">
        <v>121</v>
      </c>
    </row>
    <row r="36" spans="1:16" s="42" customFormat="1" ht="26.4">
      <c r="A36" s="34" t="s">
        <v>33</v>
      </c>
      <c r="B36" s="34" t="s">
        <v>202</v>
      </c>
      <c r="C36" s="34" t="s">
        <v>56</v>
      </c>
      <c r="D36" s="35">
        <v>42824</v>
      </c>
      <c r="E36" s="36" t="s">
        <v>203</v>
      </c>
      <c r="F36" s="34" t="s">
        <v>57</v>
      </c>
      <c r="G36" s="36" t="s">
        <v>63</v>
      </c>
      <c r="H36" s="38">
        <v>42829</v>
      </c>
      <c r="I36" s="43">
        <f t="shared" si="0"/>
        <v>5</v>
      </c>
      <c r="J36" s="39" t="s">
        <v>59</v>
      </c>
      <c r="K36" s="39" t="s">
        <v>60</v>
      </c>
      <c r="L36" s="39"/>
      <c r="M36" s="39"/>
      <c r="N36" s="39"/>
      <c r="O36" s="39"/>
      <c r="P36" s="41" t="s">
        <v>64</v>
      </c>
    </row>
    <row r="37" spans="1:16" s="42" customFormat="1" ht="26.4">
      <c r="A37" s="34" t="s">
        <v>34</v>
      </c>
      <c r="B37" s="44" t="s">
        <v>204</v>
      </c>
      <c r="C37" s="34" t="s">
        <v>56</v>
      </c>
      <c r="D37" s="45">
        <v>42826</v>
      </c>
      <c r="E37" s="49" t="s">
        <v>205</v>
      </c>
      <c r="F37" s="34" t="s">
        <v>57</v>
      </c>
      <c r="G37" s="49" t="s">
        <v>63</v>
      </c>
      <c r="H37" s="38">
        <v>42835</v>
      </c>
      <c r="I37" s="43">
        <f>H37-D37</f>
        <v>9</v>
      </c>
      <c r="J37" s="39" t="s">
        <v>59</v>
      </c>
      <c r="K37" s="39" t="s">
        <v>60</v>
      </c>
      <c r="L37" s="39"/>
      <c r="M37" s="39"/>
      <c r="N37" s="39"/>
      <c r="O37" s="39"/>
      <c r="P37" s="41" t="s">
        <v>64</v>
      </c>
    </row>
    <row r="38" spans="1:16" s="42" customFormat="1" ht="13.2">
      <c r="A38" s="34" t="s">
        <v>34</v>
      </c>
      <c r="B38" s="34" t="s">
        <v>206</v>
      </c>
      <c r="C38" s="34" t="s">
        <v>56</v>
      </c>
      <c r="D38" s="35">
        <v>42828</v>
      </c>
      <c r="E38" s="36" t="s">
        <v>207</v>
      </c>
      <c r="F38" s="34" t="s">
        <v>57</v>
      </c>
      <c r="G38" s="36" t="s">
        <v>88</v>
      </c>
      <c r="H38" s="38" t="s">
        <v>124</v>
      </c>
      <c r="I38" s="43"/>
      <c r="J38" s="39" t="s">
        <v>59</v>
      </c>
      <c r="K38" s="40" t="s">
        <v>121</v>
      </c>
      <c r="L38" s="40"/>
      <c r="M38" s="40"/>
      <c r="N38" s="40"/>
      <c r="O38" s="40"/>
      <c r="P38" s="41" t="s">
        <v>121</v>
      </c>
    </row>
    <row r="39" spans="1:16" s="42" customFormat="1" ht="52.8">
      <c r="A39" s="34" t="s">
        <v>34</v>
      </c>
      <c r="B39" s="44" t="s">
        <v>208</v>
      </c>
      <c r="C39" s="34" t="s">
        <v>56</v>
      </c>
      <c r="D39" s="45">
        <v>42832</v>
      </c>
      <c r="E39" s="49" t="s">
        <v>209</v>
      </c>
      <c r="F39" s="34" t="s">
        <v>57</v>
      </c>
      <c r="G39" s="49" t="s">
        <v>61</v>
      </c>
      <c r="H39" s="47" t="s">
        <v>134</v>
      </c>
      <c r="I39" s="43" t="s">
        <v>121</v>
      </c>
      <c r="J39" s="39" t="s">
        <v>59</v>
      </c>
      <c r="K39" s="39" t="s">
        <v>60</v>
      </c>
      <c r="L39" s="39"/>
      <c r="M39" s="39"/>
      <c r="N39" s="39"/>
      <c r="O39" s="39"/>
      <c r="P39" s="50" t="s">
        <v>69</v>
      </c>
    </row>
    <row r="40" spans="1:16" s="42" customFormat="1" ht="52.8">
      <c r="A40" s="34" t="s">
        <v>34</v>
      </c>
      <c r="B40" s="44" t="s">
        <v>210</v>
      </c>
      <c r="C40" s="34" t="s">
        <v>56</v>
      </c>
      <c r="D40" s="45">
        <v>42832</v>
      </c>
      <c r="E40" s="49" t="s">
        <v>211</v>
      </c>
      <c r="F40" s="34" t="s">
        <v>57</v>
      </c>
      <c r="G40" s="49" t="s">
        <v>61</v>
      </c>
      <c r="H40" s="47" t="s">
        <v>134</v>
      </c>
      <c r="I40" s="43" t="s">
        <v>121</v>
      </c>
      <c r="J40" s="39" t="s">
        <v>59</v>
      </c>
      <c r="K40" s="39" t="s">
        <v>60</v>
      </c>
      <c r="L40" s="39"/>
      <c r="M40" s="39"/>
      <c r="N40" s="39"/>
      <c r="O40" s="39"/>
      <c r="P40" s="50" t="s">
        <v>69</v>
      </c>
    </row>
    <row r="41" spans="1:16" s="42" customFormat="1" ht="26.4">
      <c r="A41" s="34" t="s">
        <v>34</v>
      </c>
      <c r="B41" s="44" t="s">
        <v>212</v>
      </c>
      <c r="C41" s="34" t="s">
        <v>56</v>
      </c>
      <c r="D41" s="45">
        <v>42834</v>
      </c>
      <c r="E41" s="49" t="s">
        <v>213</v>
      </c>
      <c r="F41" s="34" t="s">
        <v>57</v>
      </c>
      <c r="G41" s="49" t="s">
        <v>63</v>
      </c>
      <c r="H41" s="38">
        <v>42835</v>
      </c>
      <c r="I41" s="43">
        <f t="shared" si="0"/>
        <v>1</v>
      </c>
      <c r="J41" s="39" t="s">
        <v>59</v>
      </c>
      <c r="K41" s="39" t="s">
        <v>60</v>
      </c>
      <c r="L41" s="39"/>
      <c r="M41" s="39"/>
      <c r="N41" s="39"/>
      <c r="O41" s="39"/>
      <c r="P41" s="41" t="s">
        <v>214</v>
      </c>
    </row>
    <row r="42" spans="1:16" s="42" customFormat="1" ht="26.4">
      <c r="A42" s="34" t="s">
        <v>34</v>
      </c>
      <c r="B42" s="34" t="s">
        <v>215</v>
      </c>
      <c r="C42" s="34" t="s">
        <v>56</v>
      </c>
      <c r="D42" s="35">
        <v>42834</v>
      </c>
      <c r="E42" s="36" t="s">
        <v>216</v>
      </c>
      <c r="F42" s="34" t="s">
        <v>57</v>
      </c>
      <c r="G42" s="36" t="s">
        <v>61</v>
      </c>
      <c r="H42" s="38">
        <v>42899</v>
      </c>
      <c r="I42" s="43">
        <f t="shared" si="0"/>
        <v>65</v>
      </c>
      <c r="J42" s="39" t="s">
        <v>59</v>
      </c>
      <c r="K42" s="39" t="s">
        <v>60</v>
      </c>
      <c r="L42" s="39"/>
      <c r="M42" s="39"/>
      <c r="N42" s="39"/>
      <c r="O42" s="39"/>
      <c r="P42" s="41" t="s">
        <v>217</v>
      </c>
    </row>
    <row r="43" spans="1:16" s="42" customFormat="1" ht="26.4">
      <c r="A43" s="34" t="s">
        <v>34</v>
      </c>
      <c r="B43" s="34" t="s">
        <v>218</v>
      </c>
      <c r="C43" s="34" t="s">
        <v>56</v>
      </c>
      <c r="D43" s="35">
        <v>42836</v>
      </c>
      <c r="E43" s="36" t="s">
        <v>219</v>
      </c>
      <c r="F43" s="34" t="s">
        <v>57</v>
      </c>
      <c r="G43" s="36" t="s">
        <v>88</v>
      </c>
      <c r="H43" s="304" t="s">
        <v>124</v>
      </c>
      <c r="I43" s="304"/>
      <c r="J43" s="39" t="s">
        <v>59</v>
      </c>
      <c r="K43" s="40" t="s">
        <v>121</v>
      </c>
      <c r="L43" s="40"/>
      <c r="M43" s="40"/>
      <c r="N43" s="40"/>
      <c r="O43" s="40"/>
      <c r="P43" s="41" t="s">
        <v>121</v>
      </c>
    </row>
    <row r="44" spans="1:16" s="42" customFormat="1" ht="26.4">
      <c r="A44" s="34" t="s">
        <v>34</v>
      </c>
      <c r="B44" s="34" t="s">
        <v>220</v>
      </c>
      <c r="C44" s="34" t="s">
        <v>56</v>
      </c>
      <c r="D44" s="35">
        <v>42845</v>
      </c>
      <c r="E44" s="36" t="s">
        <v>221</v>
      </c>
      <c r="F44" s="34" t="s">
        <v>57</v>
      </c>
      <c r="G44" s="36" t="s">
        <v>63</v>
      </c>
      <c r="H44" s="38">
        <v>42864</v>
      </c>
      <c r="I44" s="43">
        <f t="shared" si="0"/>
        <v>19</v>
      </c>
      <c r="J44" s="39" t="s">
        <v>59</v>
      </c>
      <c r="K44" s="39" t="s">
        <v>60</v>
      </c>
      <c r="L44" s="39"/>
      <c r="M44" s="39"/>
      <c r="N44" s="39"/>
      <c r="O44" s="39"/>
      <c r="P44" s="41" t="s">
        <v>214</v>
      </c>
    </row>
    <row r="45" spans="1:16" s="42" customFormat="1" ht="39.6">
      <c r="A45" s="34" t="s">
        <v>34</v>
      </c>
      <c r="B45" s="34" t="s">
        <v>222</v>
      </c>
      <c r="C45" s="34" t="s">
        <v>56</v>
      </c>
      <c r="D45" s="35">
        <v>42847</v>
      </c>
      <c r="E45" s="36" t="s">
        <v>223</v>
      </c>
      <c r="F45" s="34" t="s">
        <v>57</v>
      </c>
      <c r="G45" s="36" t="s">
        <v>88</v>
      </c>
      <c r="H45" s="304" t="s">
        <v>124</v>
      </c>
      <c r="I45" s="304"/>
      <c r="J45" s="39" t="s">
        <v>59</v>
      </c>
      <c r="K45" s="40" t="s">
        <v>121</v>
      </c>
      <c r="L45" s="40"/>
      <c r="M45" s="40"/>
      <c r="N45" s="40"/>
      <c r="O45" s="40"/>
      <c r="P45" s="41" t="s">
        <v>121</v>
      </c>
    </row>
    <row r="46" spans="1:16" s="42" customFormat="1" ht="66">
      <c r="A46" s="34" t="s">
        <v>34</v>
      </c>
      <c r="B46" s="44" t="s">
        <v>224</v>
      </c>
      <c r="C46" s="34" t="s">
        <v>56</v>
      </c>
      <c r="D46" s="45">
        <v>42859</v>
      </c>
      <c r="E46" s="49" t="s">
        <v>225</v>
      </c>
      <c r="F46" s="34" t="s">
        <v>57</v>
      </c>
      <c r="G46" s="49" t="s">
        <v>61</v>
      </c>
      <c r="H46" s="38">
        <v>42859</v>
      </c>
      <c r="I46" s="43">
        <f t="shared" si="0"/>
        <v>0</v>
      </c>
      <c r="J46" s="39" t="s">
        <v>59</v>
      </c>
      <c r="K46" s="39" t="s">
        <v>60</v>
      </c>
      <c r="L46" s="39"/>
      <c r="M46" s="39"/>
      <c r="N46" s="39"/>
      <c r="O46" s="39"/>
      <c r="P46" s="41" t="s">
        <v>226</v>
      </c>
    </row>
    <row r="47" spans="1:16" s="42" customFormat="1" ht="13.2">
      <c r="A47" s="34" t="s">
        <v>34</v>
      </c>
      <c r="B47" s="34" t="s">
        <v>227</v>
      </c>
      <c r="C47" s="34" t="s">
        <v>56</v>
      </c>
      <c r="D47" s="35">
        <v>42859</v>
      </c>
      <c r="E47" s="36" t="s">
        <v>225</v>
      </c>
      <c r="F47" s="34" t="s">
        <v>57</v>
      </c>
      <c r="G47" s="36" t="s">
        <v>62</v>
      </c>
      <c r="H47" s="38">
        <v>42860</v>
      </c>
      <c r="I47" s="43">
        <f t="shared" si="0"/>
        <v>1</v>
      </c>
      <c r="J47" s="39" t="s">
        <v>59</v>
      </c>
      <c r="K47" s="39" t="s">
        <v>60</v>
      </c>
      <c r="L47" s="39"/>
      <c r="M47" s="39"/>
      <c r="N47" s="39"/>
      <c r="O47" s="39"/>
      <c r="P47" s="41" t="s">
        <v>121</v>
      </c>
    </row>
    <row r="48" spans="1:16" s="42" customFormat="1" ht="26.4">
      <c r="A48" s="34" t="s">
        <v>34</v>
      </c>
      <c r="B48" s="34" t="s">
        <v>228</v>
      </c>
      <c r="C48" s="34" t="s">
        <v>56</v>
      </c>
      <c r="D48" s="35">
        <v>42867</v>
      </c>
      <c r="E48" s="36" t="s">
        <v>229</v>
      </c>
      <c r="F48" s="34" t="s">
        <v>57</v>
      </c>
      <c r="G48" s="36" t="s">
        <v>62</v>
      </c>
      <c r="H48" s="38">
        <v>43125</v>
      </c>
      <c r="I48" s="43">
        <f t="shared" si="0"/>
        <v>258</v>
      </c>
      <c r="J48" s="39" t="s">
        <v>59</v>
      </c>
      <c r="K48" s="39" t="s">
        <v>60</v>
      </c>
      <c r="L48" s="39"/>
      <c r="M48" s="39"/>
      <c r="N48" s="39"/>
      <c r="O48" s="39"/>
      <c r="P48" s="41" t="s">
        <v>121</v>
      </c>
    </row>
    <row r="49" spans="1:16" s="42" customFormat="1" ht="26.4">
      <c r="A49" s="34" t="s">
        <v>34</v>
      </c>
      <c r="B49" s="34" t="s">
        <v>230</v>
      </c>
      <c r="C49" s="34" t="s">
        <v>56</v>
      </c>
      <c r="D49" s="35">
        <v>42878</v>
      </c>
      <c r="E49" s="36" t="s">
        <v>231</v>
      </c>
      <c r="F49" s="34" t="s">
        <v>57</v>
      </c>
      <c r="G49" s="36" t="s">
        <v>62</v>
      </c>
      <c r="H49" s="38">
        <v>42887</v>
      </c>
      <c r="I49" s="43">
        <f t="shared" si="0"/>
        <v>9</v>
      </c>
      <c r="J49" s="39" t="s">
        <v>59</v>
      </c>
      <c r="K49" s="39" t="s">
        <v>60</v>
      </c>
      <c r="L49" s="39"/>
      <c r="M49" s="39"/>
      <c r="N49" s="39"/>
      <c r="O49" s="39"/>
      <c r="P49" s="41" t="s">
        <v>121</v>
      </c>
    </row>
    <row r="50" spans="1:16" s="42" customFormat="1" ht="26.4">
      <c r="A50" s="34" t="s">
        <v>34</v>
      </c>
      <c r="B50" s="34" t="s">
        <v>232</v>
      </c>
      <c r="C50" s="34" t="s">
        <v>56</v>
      </c>
      <c r="D50" s="35">
        <v>42880</v>
      </c>
      <c r="E50" s="36" t="s">
        <v>233</v>
      </c>
      <c r="F50" s="34" t="s">
        <v>57</v>
      </c>
      <c r="G50" s="36" t="s">
        <v>63</v>
      </c>
      <c r="H50" s="38">
        <v>42888</v>
      </c>
      <c r="I50" s="43">
        <f t="shared" si="0"/>
        <v>8</v>
      </c>
      <c r="J50" s="39" t="s">
        <v>59</v>
      </c>
      <c r="K50" s="39" t="s">
        <v>60</v>
      </c>
      <c r="L50" s="39"/>
      <c r="M50" s="39"/>
      <c r="N50" s="39"/>
      <c r="O50" s="39"/>
      <c r="P50" s="41" t="s">
        <v>64</v>
      </c>
    </row>
    <row r="51" spans="1:16" s="42" customFormat="1" ht="26.4">
      <c r="A51" s="34" t="s">
        <v>34</v>
      </c>
      <c r="B51" s="34" t="s">
        <v>234</v>
      </c>
      <c r="C51" s="34" t="s">
        <v>56</v>
      </c>
      <c r="D51" s="35">
        <v>42886</v>
      </c>
      <c r="E51" s="36" t="s">
        <v>235</v>
      </c>
      <c r="F51" s="34" t="s">
        <v>57</v>
      </c>
      <c r="G51" s="36" t="s">
        <v>88</v>
      </c>
      <c r="H51" s="304" t="s">
        <v>124</v>
      </c>
      <c r="I51" s="304"/>
      <c r="J51" s="39" t="s">
        <v>59</v>
      </c>
      <c r="K51" s="40" t="s">
        <v>121</v>
      </c>
      <c r="L51" s="40"/>
      <c r="M51" s="40"/>
      <c r="N51" s="40"/>
      <c r="O51" s="40"/>
      <c r="P51" s="41" t="s">
        <v>121</v>
      </c>
    </row>
    <row r="52" spans="1:16" s="42" customFormat="1" ht="26.4">
      <c r="A52" s="34" t="s">
        <v>34</v>
      </c>
      <c r="B52" s="51" t="s">
        <v>236</v>
      </c>
      <c r="C52" s="34" t="s">
        <v>56</v>
      </c>
      <c r="D52" s="52">
        <v>42894</v>
      </c>
      <c r="E52" s="36" t="s">
        <v>237</v>
      </c>
      <c r="F52" s="34" t="s">
        <v>57</v>
      </c>
      <c r="G52" s="36" t="s">
        <v>88</v>
      </c>
      <c r="H52" s="304" t="s">
        <v>124</v>
      </c>
      <c r="I52" s="304"/>
      <c r="J52" s="39" t="s">
        <v>59</v>
      </c>
      <c r="K52" s="40" t="s">
        <v>121</v>
      </c>
      <c r="L52" s="40"/>
      <c r="M52" s="40"/>
      <c r="N52" s="40"/>
      <c r="O52" s="40"/>
      <c r="P52" s="41" t="s">
        <v>121</v>
      </c>
    </row>
    <row r="53" spans="1:16" s="42" customFormat="1" ht="26.4">
      <c r="A53" s="34" t="s">
        <v>34</v>
      </c>
      <c r="B53" s="44" t="s">
        <v>238</v>
      </c>
      <c r="C53" s="34" t="s">
        <v>56</v>
      </c>
      <c r="D53" s="45">
        <v>42894</v>
      </c>
      <c r="E53" s="49" t="s">
        <v>239</v>
      </c>
      <c r="F53" s="34" t="s">
        <v>57</v>
      </c>
      <c r="G53" s="49" t="s">
        <v>61</v>
      </c>
      <c r="H53" s="38">
        <v>42899</v>
      </c>
      <c r="I53" s="43">
        <f t="shared" si="0"/>
        <v>5</v>
      </c>
      <c r="J53" s="39" t="s">
        <v>59</v>
      </c>
      <c r="K53" s="40" t="s">
        <v>121</v>
      </c>
      <c r="L53" s="40"/>
      <c r="M53" s="40"/>
      <c r="N53" s="40"/>
      <c r="O53" s="40"/>
      <c r="P53" s="41" t="s">
        <v>240</v>
      </c>
    </row>
    <row r="54" spans="1:16" s="42" customFormat="1" ht="26.4">
      <c r="A54" s="34" t="s">
        <v>34</v>
      </c>
      <c r="B54" s="34" t="s">
        <v>241</v>
      </c>
      <c r="C54" s="34" t="s">
        <v>56</v>
      </c>
      <c r="D54" s="35">
        <v>42894</v>
      </c>
      <c r="E54" s="36" t="s">
        <v>242</v>
      </c>
      <c r="F54" s="34" t="s">
        <v>57</v>
      </c>
      <c r="G54" s="36" t="s">
        <v>68</v>
      </c>
      <c r="H54" s="38">
        <v>42913</v>
      </c>
      <c r="I54" s="43">
        <f>H54-D54</f>
        <v>19</v>
      </c>
      <c r="J54" s="39" t="s">
        <v>59</v>
      </c>
      <c r="K54" s="39" t="s">
        <v>60</v>
      </c>
      <c r="L54" s="39"/>
      <c r="M54" s="39"/>
      <c r="N54" s="39"/>
      <c r="O54" s="39"/>
      <c r="P54" s="41" t="s">
        <v>243</v>
      </c>
    </row>
    <row r="55" spans="1:16" s="42" customFormat="1" ht="26.4">
      <c r="A55" s="34" t="s">
        <v>34</v>
      </c>
      <c r="B55" s="34" t="s">
        <v>244</v>
      </c>
      <c r="C55" s="34" t="s">
        <v>56</v>
      </c>
      <c r="D55" s="35">
        <v>42899</v>
      </c>
      <c r="E55" s="36" t="s">
        <v>245</v>
      </c>
      <c r="F55" s="34" t="s">
        <v>57</v>
      </c>
      <c r="G55" s="36" t="s">
        <v>88</v>
      </c>
      <c r="H55" s="38" t="s">
        <v>124</v>
      </c>
      <c r="I55" s="43"/>
      <c r="J55" s="39" t="s">
        <v>59</v>
      </c>
      <c r="K55" s="39"/>
      <c r="L55" s="39"/>
      <c r="M55" s="39"/>
      <c r="N55" s="39"/>
      <c r="O55" s="39"/>
      <c r="P55" s="41"/>
    </row>
    <row r="56" spans="1:16" s="42" customFormat="1" ht="26.4">
      <c r="A56" s="34" t="s">
        <v>34</v>
      </c>
      <c r="B56" s="44" t="s">
        <v>246</v>
      </c>
      <c r="C56" s="34" t="s">
        <v>56</v>
      </c>
      <c r="D56" s="45">
        <v>42899</v>
      </c>
      <c r="E56" s="49" t="s">
        <v>247</v>
      </c>
      <c r="F56" s="34" t="s">
        <v>57</v>
      </c>
      <c r="G56" s="49" t="s">
        <v>61</v>
      </c>
      <c r="H56" s="38">
        <v>42900</v>
      </c>
      <c r="I56" s="43">
        <f t="shared" si="0"/>
        <v>1</v>
      </c>
      <c r="J56" s="39" t="s">
        <v>59</v>
      </c>
      <c r="K56" s="39" t="s">
        <v>60</v>
      </c>
      <c r="L56" s="39"/>
      <c r="M56" s="39"/>
      <c r="N56" s="39"/>
      <c r="O56" s="39"/>
      <c r="P56" s="41" t="s">
        <v>248</v>
      </c>
    </row>
    <row r="57" spans="1:16" s="42" customFormat="1" ht="26.4">
      <c r="A57" s="34" t="s">
        <v>34</v>
      </c>
      <c r="B57" s="34" t="s">
        <v>249</v>
      </c>
      <c r="C57" s="34" t="s">
        <v>56</v>
      </c>
      <c r="D57" s="35">
        <v>42899</v>
      </c>
      <c r="E57" s="36" t="s">
        <v>250</v>
      </c>
      <c r="F57" s="34" t="s">
        <v>57</v>
      </c>
      <c r="G57" s="36" t="s">
        <v>61</v>
      </c>
      <c r="H57" s="38">
        <v>42899</v>
      </c>
      <c r="I57" s="43">
        <f t="shared" si="0"/>
        <v>0</v>
      </c>
      <c r="J57" s="39" t="s">
        <v>59</v>
      </c>
      <c r="K57" s="39" t="s">
        <v>60</v>
      </c>
      <c r="L57" s="39"/>
      <c r="M57" s="39"/>
      <c r="N57" s="39"/>
      <c r="O57" s="39"/>
      <c r="P57" s="41" t="s">
        <v>251</v>
      </c>
    </row>
    <row r="58" spans="1:16" s="42" customFormat="1" ht="26.4">
      <c r="A58" s="34" t="s">
        <v>34</v>
      </c>
      <c r="B58" s="44" t="s">
        <v>252</v>
      </c>
      <c r="C58" s="34" t="s">
        <v>56</v>
      </c>
      <c r="D58" s="45">
        <v>42900</v>
      </c>
      <c r="E58" s="49" t="s">
        <v>253</v>
      </c>
      <c r="F58" s="34" t="s">
        <v>57</v>
      </c>
      <c r="G58" s="49" t="s">
        <v>63</v>
      </c>
      <c r="H58" s="38">
        <v>42902</v>
      </c>
      <c r="I58" s="43">
        <f t="shared" si="0"/>
        <v>2</v>
      </c>
      <c r="J58" s="39" t="s">
        <v>59</v>
      </c>
      <c r="K58" s="39" t="s">
        <v>60</v>
      </c>
      <c r="L58" s="39"/>
      <c r="M58" s="39"/>
      <c r="N58" s="39"/>
      <c r="O58" s="39"/>
      <c r="P58" s="41" t="s">
        <v>254</v>
      </c>
    </row>
    <row r="59" spans="1:16" s="42" customFormat="1" ht="26.4">
      <c r="A59" s="34" t="s">
        <v>34</v>
      </c>
      <c r="B59" s="34" t="s">
        <v>255</v>
      </c>
      <c r="C59" s="34" t="s">
        <v>56</v>
      </c>
      <c r="D59" s="35">
        <v>42901</v>
      </c>
      <c r="E59" s="36" t="s">
        <v>256</v>
      </c>
      <c r="F59" s="34" t="s">
        <v>57</v>
      </c>
      <c r="G59" s="36" t="s">
        <v>88</v>
      </c>
      <c r="H59" s="304" t="s">
        <v>124</v>
      </c>
      <c r="I59" s="304"/>
      <c r="J59" s="39" t="s">
        <v>59</v>
      </c>
      <c r="K59" s="40" t="s">
        <v>121</v>
      </c>
      <c r="L59" s="40"/>
      <c r="M59" s="40"/>
      <c r="N59" s="40"/>
      <c r="O59" s="40"/>
      <c r="P59" s="41" t="s">
        <v>121</v>
      </c>
    </row>
    <row r="60" spans="1:16" s="42" customFormat="1" ht="39.6">
      <c r="A60" s="34" t="s">
        <v>34</v>
      </c>
      <c r="B60" s="34" t="s">
        <v>257</v>
      </c>
      <c r="C60" s="34" t="s">
        <v>56</v>
      </c>
      <c r="D60" s="35">
        <v>42901</v>
      </c>
      <c r="E60" s="36" t="s">
        <v>258</v>
      </c>
      <c r="F60" s="34" t="s">
        <v>57</v>
      </c>
      <c r="G60" s="36" t="s">
        <v>63</v>
      </c>
      <c r="H60" s="38">
        <v>43000</v>
      </c>
      <c r="I60" s="43">
        <f t="shared" si="0"/>
        <v>99</v>
      </c>
      <c r="J60" s="39" t="s">
        <v>59</v>
      </c>
      <c r="K60" s="39" t="s">
        <v>60</v>
      </c>
      <c r="L60" s="39"/>
      <c r="M60" s="39"/>
      <c r="N60" s="39"/>
      <c r="O60" s="39"/>
      <c r="P60" s="41" t="s">
        <v>254</v>
      </c>
    </row>
    <row r="61" spans="1:16" s="42" customFormat="1" ht="26.4">
      <c r="A61" s="34" t="s">
        <v>34</v>
      </c>
      <c r="B61" s="34" t="s">
        <v>259</v>
      </c>
      <c r="C61" s="34" t="s">
        <v>56</v>
      </c>
      <c r="D61" s="35">
        <v>42907</v>
      </c>
      <c r="E61" s="36" t="s">
        <v>260</v>
      </c>
      <c r="F61" s="34" t="s">
        <v>57</v>
      </c>
      <c r="G61" s="36" t="s">
        <v>88</v>
      </c>
      <c r="H61" s="304" t="s">
        <v>124</v>
      </c>
      <c r="I61" s="304"/>
      <c r="J61" s="39" t="s">
        <v>59</v>
      </c>
      <c r="K61" s="40" t="s">
        <v>121</v>
      </c>
      <c r="L61" s="40"/>
      <c r="M61" s="40"/>
      <c r="N61" s="40"/>
      <c r="O61" s="40"/>
      <c r="P61" s="41" t="s">
        <v>121</v>
      </c>
    </row>
    <row r="62" spans="1:16" s="42" customFormat="1" ht="26.4">
      <c r="A62" s="34" t="s">
        <v>34</v>
      </c>
      <c r="B62" s="44" t="s">
        <v>261</v>
      </c>
      <c r="C62" s="34" t="s">
        <v>56</v>
      </c>
      <c r="D62" s="45">
        <v>42908</v>
      </c>
      <c r="E62" s="49" t="s">
        <v>262</v>
      </c>
      <c r="F62" s="34" t="s">
        <v>57</v>
      </c>
      <c r="G62" s="49" t="s">
        <v>61</v>
      </c>
      <c r="H62" s="38">
        <v>42909</v>
      </c>
      <c r="I62" s="43">
        <f t="shared" si="0"/>
        <v>1</v>
      </c>
      <c r="J62" s="39" t="s">
        <v>59</v>
      </c>
      <c r="K62" s="39" t="s">
        <v>60</v>
      </c>
      <c r="L62" s="39"/>
      <c r="M62" s="39"/>
      <c r="N62" s="39"/>
      <c r="O62" s="39"/>
      <c r="P62" s="41" t="s">
        <v>263</v>
      </c>
    </row>
    <row r="63" spans="1:16" s="42" customFormat="1" ht="13.2">
      <c r="A63" s="34" t="s">
        <v>34</v>
      </c>
      <c r="B63" s="44" t="s">
        <v>264</v>
      </c>
      <c r="C63" s="34" t="s">
        <v>56</v>
      </c>
      <c r="D63" s="45">
        <v>42908</v>
      </c>
      <c r="E63" s="49" t="s">
        <v>265</v>
      </c>
      <c r="F63" s="34" t="s">
        <v>57</v>
      </c>
      <c r="G63" s="49" t="s">
        <v>61</v>
      </c>
      <c r="H63" s="38">
        <v>42908</v>
      </c>
      <c r="I63" s="43">
        <f t="shared" si="0"/>
        <v>0</v>
      </c>
      <c r="J63" s="39" t="s">
        <v>59</v>
      </c>
      <c r="K63" s="39" t="s">
        <v>60</v>
      </c>
      <c r="L63" s="39"/>
      <c r="M63" s="39"/>
      <c r="N63" s="39"/>
      <c r="O63" s="39"/>
      <c r="P63" s="41" t="s">
        <v>121</v>
      </c>
    </row>
    <row r="64" spans="1:16" s="42" customFormat="1" ht="26.4">
      <c r="A64" s="34" t="s">
        <v>34</v>
      </c>
      <c r="B64" s="34" t="s">
        <v>266</v>
      </c>
      <c r="C64" s="34" t="s">
        <v>56</v>
      </c>
      <c r="D64" s="35">
        <v>42913</v>
      </c>
      <c r="E64" s="36" t="s">
        <v>267</v>
      </c>
      <c r="F64" s="34" t="s">
        <v>57</v>
      </c>
      <c r="G64" s="36" t="s">
        <v>62</v>
      </c>
      <c r="H64" s="38">
        <v>42935</v>
      </c>
      <c r="I64" s="43">
        <f t="shared" si="0"/>
        <v>22</v>
      </c>
      <c r="J64" s="39" t="s">
        <v>59</v>
      </c>
      <c r="K64" s="39" t="s">
        <v>60</v>
      </c>
      <c r="L64" s="39"/>
      <c r="M64" s="39"/>
      <c r="N64" s="39"/>
      <c r="O64" s="39"/>
      <c r="P64" s="41" t="s">
        <v>121</v>
      </c>
    </row>
    <row r="65" spans="1:16" s="42" customFormat="1" ht="39.6">
      <c r="A65" s="34" t="s">
        <v>34</v>
      </c>
      <c r="B65" s="34" t="s">
        <v>268</v>
      </c>
      <c r="C65" s="34" t="s">
        <v>56</v>
      </c>
      <c r="D65" s="35">
        <v>42915</v>
      </c>
      <c r="E65" s="36" t="s">
        <v>269</v>
      </c>
      <c r="F65" s="34" t="s">
        <v>57</v>
      </c>
      <c r="G65" s="36" t="s">
        <v>62</v>
      </c>
      <c r="H65" s="38">
        <v>42929</v>
      </c>
      <c r="I65" s="43">
        <f t="shared" si="0"/>
        <v>14</v>
      </c>
      <c r="J65" s="39" t="s">
        <v>59</v>
      </c>
      <c r="K65" s="39" t="s">
        <v>60</v>
      </c>
      <c r="L65" s="39"/>
      <c r="M65" s="39"/>
      <c r="N65" s="39"/>
      <c r="O65" s="39"/>
      <c r="P65" s="41" t="s">
        <v>121</v>
      </c>
    </row>
    <row r="66" spans="1:16" s="42" customFormat="1" ht="26.4">
      <c r="A66" s="34" t="s">
        <v>34</v>
      </c>
      <c r="B66" s="34" t="s">
        <v>270</v>
      </c>
      <c r="C66" s="34" t="s">
        <v>56</v>
      </c>
      <c r="D66" s="35">
        <v>42916</v>
      </c>
      <c r="E66" s="36" t="s">
        <v>271</v>
      </c>
      <c r="F66" s="34" t="s">
        <v>57</v>
      </c>
      <c r="G66" s="36" t="s">
        <v>62</v>
      </c>
      <c r="H66" s="38">
        <v>43028</v>
      </c>
      <c r="I66" s="43">
        <f t="shared" si="0"/>
        <v>112</v>
      </c>
      <c r="J66" s="39" t="s">
        <v>59</v>
      </c>
      <c r="K66" s="39" t="s">
        <v>60</v>
      </c>
      <c r="L66" s="39"/>
      <c r="M66" s="39"/>
      <c r="N66" s="39"/>
      <c r="O66" s="39"/>
      <c r="P66" s="41" t="s">
        <v>121</v>
      </c>
    </row>
    <row r="67" spans="1:16" s="42" customFormat="1" ht="39.6">
      <c r="A67" s="34" t="s">
        <v>35</v>
      </c>
      <c r="B67" s="34" t="s">
        <v>272</v>
      </c>
      <c r="C67" s="34" t="s">
        <v>56</v>
      </c>
      <c r="D67" s="35">
        <v>42918</v>
      </c>
      <c r="E67" s="36" t="s">
        <v>273</v>
      </c>
      <c r="F67" s="34" t="s">
        <v>57</v>
      </c>
      <c r="G67" s="36" t="s">
        <v>88</v>
      </c>
      <c r="H67" s="304" t="s">
        <v>124</v>
      </c>
      <c r="I67" s="304"/>
      <c r="J67" s="39" t="s">
        <v>59</v>
      </c>
      <c r="K67" s="40" t="s">
        <v>121</v>
      </c>
      <c r="L67" s="40"/>
      <c r="M67" s="40"/>
      <c r="N67" s="40"/>
      <c r="O67" s="40"/>
      <c r="P67" s="41" t="s">
        <v>121</v>
      </c>
    </row>
    <row r="68" spans="1:16" s="42" customFormat="1" ht="26.4">
      <c r="A68" s="34" t="s">
        <v>35</v>
      </c>
      <c r="B68" s="34" t="s">
        <v>274</v>
      </c>
      <c r="C68" s="34" t="s">
        <v>56</v>
      </c>
      <c r="D68" s="35">
        <v>42919</v>
      </c>
      <c r="E68" s="36" t="s">
        <v>275</v>
      </c>
      <c r="F68" s="34" t="s">
        <v>57</v>
      </c>
      <c r="G68" s="36" t="s">
        <v>88</v>
      </c>
      <c r="H68" s="304" t="s">
        <v>124</v>
      </c>
      <c r="I68" s="304"/>
      <c r="J68" s="39" t="s">
        <v>59</v>
      </c>
      <c r="K68" s="40" t="s">
        <v>121</v>
      </c>
      <c r="L68" s="40"/>
      <c r="M68" s="40"/>
      <c r="N68" s="40"/>
      <c r="O68" s="40"/>
      <c r="P68" s="41" t="s">
        <v>121</v>
      </c>
    </row>
    <row r="69" spans="1:16" s="42" customFormat="1" ht="52.8">
      <c r="A69" s="34" t="s">
        <v>35</v>
      </c>
      <c r="B69" s="34" t="s">
        <v>276</v>
      </c>
      <c r="C69" s="34" t="s">
        <v>56</v>
      </c>
      <c r="D69" s="35">
        <v>42927</v>
      </c>
      <c r="E69" s="36" t="s">
        <v>277</v>
      </c>
      <c r="F69" s="34" t="s">
        <v>57</v>
      </c>
      <c r="G69" s="36" t="s">
        <v>61</v>
      </c>
      <c r="H69" s="38">
        <v>43000</v>
      </c>
      <c r="I69" s="43">
        <f t="shared" si="0"/>
        <v>73</v>
      </c>
      <c r="J69" s="39" t="s">
        <v>59</v>
      </c>
      <c r="K69" s="39" t="s">
        <v>60</v>
      </c>
      <c r="L69" s="39"/>
      <c r="M69" s="39"/>
      <c r="N69" s="39"/>
      <c r="O69" s="39"/>
      <c r="P69" s="41" t="s">
        <v>278</v>
      </c>
    </row>
    <row r="70" spans="1:16" s="42" customFormat="1" ht="26.4">
      <c r="A70" s="34" t="s">
        <v>35</v>
      </c>
      <c r="B70" s="44" t="s">
        <v>279</v>
      </c>
      <c r="C70" s="34" t="s">
        <v>56</v>
      </c>
      <c r="D70" s="45">
        <v>42934</v>
      </c>
      <c r="E70" s="49" t="s">
        <v>280</v>
      </c>
      <c r="F70" s="34" t="s">
        <v>57</v>
      </c>
      <c r="G70" s="49" t="s">
        <v>61</v>
      </c>
      <c r="H70" s="38">
        <v>42941</v>
      </c>
      <c r="I70" s="43">
        <f t="shared" ref="I70:I113" si="1">H70-D70</f>
        <v>7</v>
      </c>
      <c r="J70" s="39" t="s">
        <v>59</v>
      </c>
      <c r="K70" s="39" t="s">
        <v>281</v>
      </c>
      <c r="L70" s="39"/>
      <c r="M70" s="39"/>
      <c r="N70" s="39"/>
      <c r="O70" s="39"/>
      <c r="P70" s="41" t="s">
        <v>248</v>
      </c>
    </row>
    <row r="71" spans="1:16" s="42" customFormat="1" ht="132">
      <c r="A71" s="34" t="s">
        <v>35</v>
      </c>
      <c r="B71" s="34" t="s">
        <v>282</v>
      </c>
      <c r="C71" s="34" t="s">
        <v>56</v>
      </c>
      <c r="D71" s="35">
        <v>42818</v>
      </c>
      <c r="E71" s="36" t="s">
        <v>283</v>
      </c>
      <c r="F71" s="34" t="s">
        <v>57</v>
      </c>
      <c r="G71" s="36" t="s">
        <v>68</v>
      </c>
      <c r="H71" s="38">
        <v>42864</v>
      </c>
      <c r="I71" s="43">
        <f t="shared" si="1"/>
        <v>46</v>
      </c>
      <c r="J71" s="39" t="s">
        <v>59</v>
      </c>
      <c r="K71" s="39" t="s">
        <v>60</v>
      </c>
      <c r="L71" s="39"/>
      <c r="M71" s="39"/>
      <c r="N71" s="39"/>
      <c r="O71" s="39"/>
      <c r="P71" s="41" t="s">
        <v>284</v>
      </c>
    </row>
    <row r="72" spans="1:16" s="42" customFormat="1" ht="26.4">
      <c r="A72" s="34" t="s">
        <v>35</v>
      </c>
      <c r="B72" s="44" t="s">
        <v>285</v>
      </c>
      <c r="C72" s="34" t="s">
        <v>56</v>
      </c>
      <c r="D72" s="45">
        <v>42935</v>
      </c>
      <c r="E72" s="49" t="s">
        <v>286</v>
      </c>
      <c r="F72" s="34" t="s">
        <v>57</v>
      </c>
      <c r="G72" s="49" t="s">
        <v>63</v>
      </c>
      <c r="H72" s="38">
        <v>42951</v>
      </c>
      <c r="I72" s="43">
        <f t="shared" si="1"/>
        <v>16</v>
      </c>
      <c r="J72" s="39" t="s">
        <v>59</v>
      </c>
      <c r="K72" s="39" t="s">
        <v>60</v>
      </c>
      <c r="L72" s="39"/>
      <c r="M72" s="39"/>
      <c r="N72" s="39"/>
      <c r="O72" s="39"/>
      <c r="P72" s="41" t="s">
        <v>287</v>
      </c>
    </row>
    <row r="73" spans="1:16" s="42" customFormat="1" ht="13.2">
      <c r="A73" s="34" t="s">
        <v>35</v>
      </c>
      <c r="B73" s="34" t="s">
        <v>288</v>
      </c>
      <c r="C73" s="34" t="s">
        <v>56</v>
      </c>
      <c r="D73" s="35">
        <v>42937</v>
      </c>
      <c r="E73" s="36" t="s">
        <v>289</v>
      </c>
      <c r="F73" s="34" t="s">
        <v>57</v>
      </c>
      <c r="G73" s="36" t="s">
        <v>62</v>
      </c>
      <c r="H73" s="38">
        <v>42941</v>
      </c>
      <c r="I73" s="43">
        <f t="shared" si="1"/>
        <v>4</v>
      </c>
      <c r="J73" s="39" t="s">
        <v>59</v>
      </c>
      <c r="K73" s="39" t="s">
        <v>60</v>
      </c>
      <c r="L73" s="39"/>
      <c r="M73" s="39"/>
      <c r="N73" s="39"/>
      <c r="O73" s="39"/>
      <c r="P73" s="41"/>
    </row>
    <row r="74" spans="1:16" s="42" customFormat="1" ht="39.6">
      <c r="A74" s="34" t="s">
        <v>35</v>
      </c>
      <c r="B74" s="44" t="s">
        <v>290</v>
      </c>
      <c r="C74" s="34" t="s">
        <v>56</v>
      </c>
      <c r="D74" s="45">
        <v>42940</v>
      </c>
      <c r="E74" s="49" t="s">
        <v>291</v>
      </c>
      <c r="F74" s="34" t="s">
        <v>57</v>
      </c>
      <c r="G74" s="49" t="s">
        <v>63</v>
      </c>
      <c r="H74" s="38">
        <v>42989</v>
      </c>
      <c r="I74" s="43">
        <f t="shared" si="1"/>
        <v>49</v>
      </c>
      <c r="J74" s="39" t="s">
        <v>59</v>
      </c>
      <c r="K74" s="39" t="s">
        <v>60</v>
      </c>
      <c r="L74" s="39"/>
      <c r="M74" s="39"/>
      <c r="N74" s="39"/>
      <c r="O74" s="39"/>
      <c r="P74" s="41" t="s">
        <v>214</v>
      </c>
    </row>
    <row r="75" spans="1:16" s="42" customFormat="1" ht="13.2">
      <c r="A75" s="34" t="s">
        <v>35</v>
      </c>
      <c r="B75" s="34" t="s">
        <v>292</v>
      </c>
      <c r="C75" s="34" t="s">
        <v>56</v>
      </c>
      <c r="D75" s="35">
        <v>42946</v>
      </c>
      <c r="E75" s="36" t="s">
        <v>293</v>
      </c>
      <c r="F75" s="34" t="s">
        <v>57</v>
      </c>
      <c r="G75" s="36" t="s">
        <v>88</v>
      </c>
      <c r="H75" s="304" t="s">
        <v>124</v>
      </c>
      <c r="I75" s="304"/>
      <c r="J75" s="39" t="s">
        <v>59</v>
      </c>
      <c r="K75" s="40" t="s">
        <v>121</v>
      </c>
      <c r="L75" s="40"/>
      <c r="M75" s="40"/>
      <c r="N75" s="40"/>
      <c r="O75" s="40"/>
      <c r="P75" s="41" t="s">
        <v>121</v>
      </c>
    </row>
    <row r="76" spans="1:16" s="42" customFormat="1" ht="26.4">
      <c r="A76" s="34" t="s">
        <v>35</v>
      </c>
      <c r="B76" s="34" t="s">
        <v>294</v>
      </c>
      <c r="C76" s="34" t="s">
        <v>56</v>
      </c>
      <c r="D76" s="35">
        <v>42956</v>
      </c>
      <c r="E76" s="36" t="s">
        <v>295</v>
      </c>
      <c r="F76" s="34" t="s">
        <v>57</v>
      </c>
      <c r="G76" s="36" t="s">
        <v>88</v>
      </c>
      <c r="H76" s="304" t="s">
        <v>124</v>
      </c>
      <c r="I76" s="304"/>
      <c r="J76" s="39" t="s">
        <v>59</v>
      </c>
      <c r="K76" s="40" t="s">
        <v>121</v>
      </c>
      <c r="L76" s="40"/>
      <c r="M76" s="40"/>
      <c r="N76" s="40"/>
      <c r="O76" s="40"/>
      <c r="P76" s="41" t="s">
        <v>121</v>
      </c>
    </row>
    <row r="77" spans="1:16" s="42" customFormat="1" ht="26.4">
      <c r="A77" s="34" t="s">
        <v>35</v>
      </c>
      <c r="B77" s="34" t="s">
        <v>296</v>
      </c>
      <c r="C77" s="34" t="s">
        <v>56</v>
      </c>
      <c r="D77" s="35">
        <v>42956</v>
      </c>
      <c r="E77" s="36" t="s">
        <v>297</v>
      </c>
      <c r="F77" s="34" t="s">
        <v>57</v>
      </c>
      <c r="G77" s="36" t="s">
        <v>88</v>
      </c>
      <c r="H77" s="304" t="s">
        <v>124</v>
      </c>
      <c r="I77" s="304"/>
      <c r="J77" s="39" t="s">
        <v>59</v>
      </c>
      <c r="K77" s="40" t="s">
        <v>121</v>
      </c>
      <c r="L77" s="40"/>
      <c r="M77" s="40"/>
      <c r="N77" s="40"/>
      <c r="O77" s="40"/>
      <c r="P77" s="41" t="s">
        <v>121</v>
      </c>
    </row>
    <row r="78" spans="1:16" s="42" customFormat="1" ht="26.4">
      <c r="A78" s="34" t="s">
        <v>35</v>
      </c>
      <c r="B78" s="34" t="s">
        <v>298</v>
      </c>
      <c r="C78" s="34" t="s">
        <v>56</v>
      </c>
      <c r="D78" s="35">
        <v>42958</v>
      </c>
      <c r="E78" s="36" t="s">
        <v>299</v>
      </c>
      <c r="F78" s="34" t="s">
        <v>57</v>
      </c>
      <c r="G78" s="36" t="s">
        <v>88</v>
      </c>
      <c r="H78" s="304" t="s">
        <v>124</v>
      </c>
      <c r="I78" s="304"/>
      <c r="J78" s="39" t="s">
        <v>59</v>
      </c>
      <c r="K78" s="40" t="s">
        <v>121</v>
      </c>
      <c r="L78" s="40"/>
      <c r="M78" s="40"/>
      <c r="N78" s="40"/>
      <c r="O78" s="40"/>
      <c r="P78" s="41" t="s">
        <v>121</v>
      </c>
    </row>
    <row r="79" spans="1:16" s="42" customFormat="1" ht="26.4">
      <c r="A79" s="34" t="s">
        <v>35</v>
      </c>
      <c r="B79" s="34" t="s">
        <v>300</v>
      </c>
      <c r="C79" s="34" t="s">
        <v>56</v>
      </c>
      <c r="D79" s="35">
        <v>42961</v>
      </c>
      <c r="E79" s="36" t="s">
        <v>301</v>
      </c>
      <c r="F79" s="34" t="s">
        <v>57</v>
      </c>
      <c r="G79" s="36" t="s">
        <v>88</v>
      </c>
      <c r="H79" s="304" t="s">
        <v>124</v>
      </c>
      <c r="I79" s="304"/>
      <c r="J79" s="39" t="s">
        <v>59</v>
      </c>
      <c r="K79" s="40" t="s">
        <v>121</v>
      </c>
      <c r="L79" s="40"/>
      <c r="M79" s="40"/>
      <c r="N79" s="40"/>
      <c r="O79" s="40"/>
      <c r="P79" s="41" t="s">
        <v>121</v>
      </c>
    </row>
    <row r="80" spans="1:16" s="42" customFormat="1" ht="26.4">
      <c r="A80" s="34" t="s">
        <v>35</v>
      </c>
      <c r="B80" s="34" t="s">
        <v>302</v>
      </c>
      <c r="C80" s="34" t="s">
        <v>56</v>
      </c>
      <c r="D80" s="35">
        <v>42963</v>
      </c>
      <c r="E80" s="36" t="s">
        <v>303</v>
      </c>
      <c r="F80" s="34" t="s">
        <v>57</v>
      </c>
      <c r="G80" s="36" t="s">
        <v>62</v>
      </c>
      <c r="H80" s="38">
        <v>43028</v>
      </c>
      <c r="I80" s="43">
        <f t="shared" si="1"/>
        <v>65</v>
      </c>
      <c r="J80" s="39" t="s">
        <v>59</v>
      </c>
      <c r="K80" s="39" t="s">
        <v>60</v>
      </c>
      <c r="L80" s="39"/>
      <c r="M80" s="39"/>
      <c r="N80" s="39"/>
      <c r="O80" s="39"/>
      <c r="P80" s="41" t="s">
        <v>121</v>
      </c>
    </row>
    <row r="81" spans="1:16" s="42" customFormat="1" ht="26.4">
      <c r="A81" s="34" t="s">
        <v>35</v>
      </c>
      <c r="B81" s="34" t="s">
        <v>304</v>
      </c>
      <c r="C81" s="34" t="s">
        <v>56</v>
      </c>
      <c r="D81" s="35">
        <v>42969</v>
      </c>
      <c r="E81" s="36" t="s">
        <v>305</v>
      </c>
      <c r="F81" s="34" t="s">
        <v>57</v>
      </c>
      <c r="G81" s="36" t="s">
        <v>63</v>
      </c>
      <c r="H81" s="38">
        <v>42993</v>
      </c>
      <c r="I81" s="43">
        <f t="shared" si="1"/>
        <v>24</v>
      </c>
      <c r="J81" s="39" t="s">
        <v>59</v>
      </c>
      <c r="K81" s="39" t="s">
        <v>60</v>
      </c>
      <c r="L81" s="39"/>
      <c r="M81" s="39"/>
      <c r="N81" s="39"/>
      <c r="O81" s="39"/>
      <c r="P81" s="41" t="s">
        <v>306</v>
      </c>
    </row>
    <row r="82" spans="1:16" s="42" customFormat="1" ht="26.4">
      <c r="A82" s="34" t="s">
        <v>35</v>
      </c>
      <c r="B82" s="34" t="s">
        <v>307</v>
      </c>
      <c r="C82" s="34" t="s">
        <v>56</v>
      </c>
      <c r="D82" s="35">
        <v>42976</v>
      </c>
      <c r="E82" s="36" t="s">
        <v>308</v>
      </c>
      <c r="F82" s="34" t="s">
        <v>57</v>
      </c>
      <c r="G82" s="36" t="s">
        <v>88</v>
      </c>
      <c r="H82" s="304" t="s">
        <v>124</v>
      </c>
      <c r="I82" s="304"/>
      <c r="J82" s="39" t="s">
        <v>59</v>
      </c>
      <c r="K82" s="40" t="s">
        <v>121</v>
      </c>
      <c r="L82" s="40"/>
      <c r="M82" s="40"/>
      <c r="N82" s="40"/>
      <c r="O82" s="40"/>
      <c r="P82" s="41" t="s">
        <v>121</v>
      </c>
    </row>
    <row r="83" spans="1:16" s="42" customFormat="1" ht="13.2">
      <c r="A83" s="34" t="s">
        <v>35</v>
      </c>
      <c r="B83" s="34" t="s">
        <v>309</v>
      </c>
      <c r="C83" s="34" t="s">
        <v>56</v>
      </c>
      <c r="D83" s="35">
        <v>42979</v>
      </c>
      <c r="E83" s="36" t="s">
        <v>310</v>
      </c>
      <c r="F83" s="34" t="s">
        <v>57</v>
      </c>
      <c r="G83" s="36" t="s">
        <v>62</v>
      </c>
      <c r="H83" s="38">
        <v>42996</v>
      </c>
      <c r="I83" s="43">
        <f t="shared" si="1"/>
        <v>17</v>
      </c>
      <c r="J83" s="39" t="s">
        <v>59</v>
      </c>
      <c r="K83" s="39" t="s">
        <v>60</v>
      </c>
      <c r="L83" s="39"/>
      <c r="M83" s="39"/>
      <c r="N83" s="39"/>
      <c r="O83" s="39"/>
      <c r="P83" s="41"/>
    </row>
    <row r="84" spans="1:16" s="42" customFormat="1" ht="55.2">
      <c r="A84" s="34" t="s">
        <v>35</v>
      </c>
      <c r="B84" s="44" t="s">
        <v>311</v>
      </c>
      <c r="C84" s="34" t="s">
        <v>56</v>
      </c>
      <c r="D84" s="45">
        <v>42982</v>
      </c>
      <c r="E84" s="49" t="s">
        <v>312</v>
      </c>
      <c r="F84" s="34" t="s">
        <v>57</v>
      </c>
      <c r="G84" s="49" t="s">
        <v>61</v>
      </c>
      <c r="H84" s="38">
        <v>42983</v>
      </c>
      <c r="I84" s="43">
        <f t="shared" si="1"/>
        <v>1</v>
      </c>
      <c r="J84" s="39" t="s">
        <v>59</v>
      </c>
      <c r="K84" s="39" t="s">
        <v>60</v>
      </c>
      <c r="L84" s="39"/>
      <c r="M84" s="39"/>
      <c r="N84" s="39"/>
      <c r="O84" s="39"/>
      <c r="P84" s="53" t="s">
        <v>313</v>
      </c>
    </row>
    <row r="85" spans="1:16" s="42" customFormat="1" ht="26.4">
      <c r="A85" s="34" t="s">
        <v>35</v>
      </c>
      <c r="B85" s="34" t="s">
        <v>314</v>
      </c>
      <c r="C85" s="34" t="s">
        <v>56</v>
      </c>
      <c r="D85" s="35">
        <v>42983</v>
      </c>
      <c r="E85" s="36" t="s">
        <v>315</v>
      </c>
      <c r="F85" s="34" t="s">
        <v>57</v>
      </c>
      <c r="G85" s="36" t="s">
        <v>165</v>
      </c>
      <c r="H85" s="38">
        <v>42989</v>
      </c>
      <c r="I85" s="43">
        <f t="shared" si="1"/>
        <v>6</v>
      </c>
      <c r="J85" s="39" t="s">
        <v>59</v>
      </c>
      <c r="K85" s="39" t="s">
        <v>60</v>
      </c>
      <c r="L85" s="39"/>
      <c r="M85" s="39"/>
      <c r="N85" s="39"/>
      <c r="O85" s="39"/>
      <c r="P85" s="41" t="s">
        <v>316</v>
      </c>
    </row>
    <row r="86" spans="1:16" s="42" customFormat="1" ht="26.4">
      <c r="A86" s="34" t="s">
        <v>35</v>
      </c>
      <c r="B86" s="34" t="s">
        <v>317</v>
      </c>
      <c r="C86" s="34" t="s">
        <v>56</v>
      </c>
      <c r="D86" s="35">
        <v>42984</v>
      </c>
      <c r="E86" s="36" t="s">
        <v>318</v>
      </c>
      <c r="F86" s="34" t="s">
        <v>57</v>
      </c>
      <c r="G86" s="36" t="s">
        <v>88</v>
      </c>
      <c r="H86" s="304" t="s">
        <v>124</v>
      </c>
      <c r="I86" s="304"/>
      <c r="J86" s="39" t="s">
        <v>59</v>
      </c>
      <c r="K86" s="40" t="s">
        <v>121</v>
      </c>
      <c r="L86" s="40"/>
      <c r="M86" s="40"/>
      <c r="N86" s="40"/>
      <c r="O86" s="40"/>
      <c r="P86" s="41" t="s">
        <v>121</v>
      </c>
    </row>
    <row r="87" spans="1:16" s="42" customFormat="1" ht="39.6">
      <c r="A87" s="34" t="s">
        <v>35</v>
      </c>
      <c r="B87" s="34" t="s">
        <v>319</v>
      </c>
      <c r="C87" s="34" t="s">
        <v>56</v>
      </c>
      <c r="D87" s="35">
        <v>42985</v>
      </c>
      <c r="E87" s="36" t="s">
        <v>320</v>
      </c>
      <c r="F87" s="34" t="s">
        <v>57</v>
      </c>
      <c r="G87" s="36" t="s">
        <v>63</v>
      </c>
      <c r="H87" s="38">
        <v>43000</v>
      </c>
      <c r="I87" s="43">
        <f t="shared" si="1"/>
        <v>15</v>
      </c>
      <c r="J87" s="39" t="s">
        <v>59</v>
      </c>
      <c r="K87" s="39" t="s">
        <v>60</v>
      </c>
      <c r="L87" s="39"/>
      <c r="M87" s="39"/>
      <c r="N87" s="39"/>
      <c r="O87" s="39"/>
      <c r="P87" s="41" t="s">
        <v>64</v>
      </c>
    </row>
    <row r="88" spans="1:16" s="42" customFormat="1" ht="145.19999999999999">
      <c r="A88" s="34" t="s">
        <v>35</v>
      </c>
      <c r="B88" s="44" t="s">
        <v>321</v>
      </c>
      <c r="C88" s="34" t="s">
        <v>56</v>
      </c>
      <c r="D88" s="45">
        <v>42989</v>
      </c>
      <c r="E88" s="49" t="s">
        <v>322</v>
      </c>
      <c r="F88" s="34" t="s">
        <v>57</v>
      </c>
      <c r="G88" s="49" t="s">
        <v>63</v>
      </c>
      <c r="H88" s="38">
        <v>42996</v>
      </c>
      <c r="I88" s="43">
        <f t="shared" si="1"/>
        <v>7</v>
      </c>
      <c r="J88" s="39" t="s">
        <v>59</v>
      </c>
      <c r="K88" s="39" t="s">
        <v>60</v>
      </c>
      <c r="L88" s="39"/>
      <c r="M88" s="39"/>
      <c r="N88" s="39"/>
      <c r="O88" s="39"/>
      <c r="P88" s="41" t="s">
        <v>323</v>
      </c>
    </row>
    <row r="89" spans="1:16" s="42" customFormat="1" ht="26.4">
      <c r="A89" s="34" t="s">
        <v>35</v>
      </c>
      <c r="B89" s="34" t="s">
        <v>324</v>
      </c>
      <c r="C89" s="34" t="s">
        <v>56</v>
      </c>
      <c r="D89" s="35">
        <v>42995</v>
      </c>
      <c r="E89" s="36" t="s">
        <v>325</v>
      </c>
      <c r="F89" s="34" t="s">
        <v>57</v>
      </c>
      <c r="G89" s="36" t="s">
        <v>88</v>
      </c>
      <c r="H89" s="38" t="s">
        <v>124</v>
      </c>
      <c r="I89" s="43"/>
      <c r="J89" s="39" t="s">
        <v>59</v>
      </c>
      <c r="K89" s="40" t="s">
        <v>121</v>
      </c>
      <c r="L89" s="40"/>
      <c r="M89" s="40"/>
      <c r="N89" s="40"/>
      <c r="O89" s="40"/>
      <c r="P89" s="41" t="s">
        <v>121</v>
      </c>
    </row>
    <row r="90" spans="1:16" s="42" customFormat="1" ht="13.2">
      <c r="A90" s="34" t="s">
        <v>35</v>
      </c>
      <c r="B90" s="34" t="s">
        <v>326</v>
      </c>
      <c r="C90" s="34" t="s">
        <v>56</v>
      </c>
      <c r="D90" s="35">
        <v>42998</v>
      </c>
      <c r="E90" s="36" t="s">
        <v>327</v>
      </c>
      <c r="F90" s="34" t="s">
        <v>57</v>
      </c>
      <c r="G90" s="36" t="s">
        <v>62</v>
      </c>
      <c r="H90" s="38">
        <v>43081</v>
      </c>
      <c r="I90" s="43">
        <f t="shared" si="1"/>
        <v>83</v>
      </c>
      <c r="J90" s="39" t="s">
        <v>59</v>
      </c>
      <c r="K90" s="39" t="s">
        <v>60</v>
      </c>
      <c r="L90" s="39"/>
      <c r="M90" s="39"/>
      <c r="N90" s="39"/>
      <c r="O90" s="39"/>
      <c r="P90" s="41" t="s">
        <v>121</v>
      </c>
    </row>
    <row r="91" spans="1:16" s="42" customFormat="1" ht="13.2">
      <c r="A91" s="34" t="s">
        <v>35</v>
      </c>
      <c r="B91" s="34" t="s">
        <v>328</v>
      </c>
      <c r="C91" s="34" t="s">
        <v>56</v>
      </c>
      <c r="D91" s="35">
        <v>42998</v>
      </c>
      <c r="E91" s="36" t="s">
        <v>329</v>
      </c>
      <c r="F91" s="34" t="s">
        <v>57</v>
      </c>
      <c r="G91" s="36" t="s">
        <v>62</v>
      </c>
      <c r="H91" s="38">
        <v>43045</v>
      </c>
      <c r="I91" s="43">
        <f t="shared" si="1"/>
        <v>47</v>
      </c>
      <c r="J91" s="39" t="s">
        <v>59</v>
      </c>
      <c r="K91" s="39" t="s">
        <v>60</v>
      </c>
      <c r="L91" s="39"/>
      <c r="M91" s="39"/>
      <c r="N91" s="39"/>
      <c r="O91" s="39"/>
      <c r="P91" s="41" t="s">
        <v>121</v>
      </c>
    </row>
    <row r="92" spans="1:16" s="42" customFormat="1" ht="13.2">
      <c r="A92" s="34" t="s">
        <v>35</v>
      </c>
      <c r="B92" s="34" t="s">
        <v>330</v>
      </c>
      <c r="C92" s="34" t="s">
        <v>56</v>
      </c>
      <c r="D92" s="35">
        <v>43003</v>
      </c>
      <c r="E92" s="36" t="s">
        <v>331</v>
      </c>
      <c r="F92" s="34" t="s">
        <v>57</v>
      </c>
      <c r="G92" s="36" t="s">
        <v>62</v>
      </c>
      <c r="H92" s="38">
        <v>43004</v>
      </c>
      <c r="I92" s="43">
        <f t="shared" si="1"/>
        <v>1</v>
      </c>
      <c r="J92" s="39" t="s">
        <v>59</v>
      </c>
      <c r="K92" s="39" t="s">
        <v>60</v>
      </c>
      <c r="L92" s="39"/>
      <c r="M92" s="39"/>
      <c r="N92" s="39"/>
      <c r="O92" s="39"/>
      <c r="P92" s="41" t="s">
        <v>121</v>
      </c>
    </row>
    <row r="93" spans="1:16" s="42" customFormat="1" ht="13.2">
      <c r="A93" s="34" t="s">
        <v>35</v>
      </c>
      <c r="B93" s="34" t="s">
        <v>332</v>
      </c>
      <c r="C93" s="34" t="s">
        <v>56</v>
      </c>
      <c r="D93" s="35">
        <v>43005</v>
      </c>
      <c r="E93" s="36" t="s">
        <v>333</v>
      </c>
      <c r="F93" s="34" t="s">
        <v>57</v>
      </c>
      <c r="G93" s="36" t="s">
        <v>88</v>
      </c>
      <c r="H93" s="38" t="s">
        <v>124</v>
      </c>
      <c r="I93" s="43"/>
      <c r="J93" s="39" t="s">
        <v>59</v>
      </c>
      <c r="K93" s="40" t="s">
        <v>121</v>
      </c>
      <c r="L93" s="40"/>
      <c r="M93" s="40"/>
      <c r="N93" s="40"/>
      <c r="O93" s="40"/>
      <c r="P93" s="41" t="s">
        <v>121</v>
      </c>
    </row>
    <row r="94" spans="1:16" s="42" customFormat="1" ht="13.2">
      <c r="A94" s="34" t="s">
        <v>36</v>
      </c>
      <c r="B94" s="34" t="s">
        <v>334</v>
      </c>
      <c r="C94" s="34" t="s">
        <v>56</v>
      </c>
      <c r="D94" s="35">
        <v>43011</v>
      </c>
      <c r="E94" s="36" t="s">
        <v>335</v>
      </c>
      <c r="F94" s="34" t="s">
        <v>57</v>
      </c>
      <c r="G94" s="36" t="s">
        <v>88</v>
      </c>
      <c r="H94" s="38" t="s">
        <v>124</v>
      </c>
      <c r="I94" s="43"/>
      <c r="J94" s="39" t="s">
        <v>59</v>
      </c>
      <c r="K94" s="40" t="s">
        <v>121</v>
      </c>
      <c r="L94" s="40"/>
      <c r="M94" s="40"/>
      <c r="N94" s="40"/>
      <c r="O94" s="40"/>
      <c r="P94" s="41" t="s">
        <v>121</v>
      </c>
    </row>
    <row r="95" spans="1:16" s="55" customFormat="1" ht="26.4">
      <c r="A95" s="34" t="s">
        <v>36</v>
      </c>
      <c r="B95" s="44" t="s">
        <v>336</v>
      </c>
      <c r="C95" s="34" t="s">
        <v>56</v>
      </c>
      <c r="D95" s="45">
        <v>43013</v>
      </c>
      <c r="E95" s="49" t="s">
        <v>337</v>
      </c>
      <c r="F95" s="34" t="s">
        <v>57</v>
      </c>
      <c r="G95" s="49" t="s">
        <v>63</v>
      </c>
      <c r="H95" s="38">
        <v>43014</v>
      </c>
      <c r="I95" s="43">
        <f t="shared" si="1"/>
        <v>1</v>
      </c>
      <c r="J95" s="39" t="s">
        <v>59</v>
      </c>
      <c r="K95" s="39" t="s">
        <v>60</v>
      </c>
      <c r="L95" s="39"/>
      <c r="M95" s="39"/>
      <c r="N95" s="39"/>
      <c r="O95" s="39"/>
      <c r="P95" s="54" t="s">
        <v>214</v>
      </c>
    </row>
    <row r="96" spans="1:16" s="42" customFormat="1" ht="13.2">
      <c r="A96" s="34" t="s">
        <v>36</v>
      </c>
      <c r="B96" s="34" t="s">
        <v>338</v>
      </c>
      <c r="C96" s="34" t="s">
        <v>56</v>
      </c>
      <c r="D96" s="35">
        <v>43017</v>
      </c>
      <c r="E96" s="36" t="s">
        <v>339</v>
      </c>
      <c r="F96" s="34" t="s">
        <v>57</v>
      </c>
      <c r="G96" s="36" t="s">
        <v>62</v>
      </c>
      <c r="H96" s="38">
        <v>43018</v>
      </c>
      <c r="I96" s="43">
        <f t="shared" si="1"/>
        <v>1</v>
      </c>
      <c r="J96" s="39" t="s">
        <v>59</v>
      </c>
      <c r="K96" s="39" t="s">
        <v>60</v>
      </c>
      <c r="L96" s="39"/>
      <c r="M96" s="39"/>
      <c r="N96" s="39"/>
      <c r="O96" s="39"/>
      <c r="P96" s="41" t="s">
        <v>121</v>
      </c>
    </row>
    <row r="97" spans="1:16" s="42" customFormat="1" ht="145.19999999999999">
      <c r="A97" s="34" t="s">
        <v>36</v>
      </c>
      <c r="B97" s="34" t="s">
        <v>340</v>
      </c>
      <c r="C97" s="34" t="s">
        <v>56</v>
      </c>
      <c r="D97" s="35">
        <v>43019</v>
      </c>
      <c r="E97" s="36" t="s">
        <v>341</v>
      </c>
      <c r="F97" s="34" t="s">
        <v>57</v>
      </c>
      <c r="G97" s="36" t="s">
        <v>58</v>
      </c>
      <c r="H97" s="38">
        <v>43019</v>
      </c>
      <c r="I97" s="43">
        <f t="shared" si="1"/>
        <v>0</v>
      </c>
      <c r="J97" s="39" t="s">
        <v>59</v>
      </c>
      <c r="K97" s="39" t="s">
        <v>60</v>
      </c>
      <c r="L97" s="39"/>
      <c r="M97" s="39"/>
      <c r="N97" s="39"/>
      <c r="O97" s="39"/>
      <c r="P97" s="41" t="s">
        <v>342</v>
      </c>
    </row>
    <row r="98" spans="1:16" s="42" customFormat="1" ht="26.4">
      <c r="A98" s="34" t="s">
        <v>36</v>
      </c>
      <c r="B98" s="34" t="s">
        <v>343</v>
      </c>
      <c r="C98" s="34" t="s">
        <v>56</v>
      </c>
      <c r="D98" s="35">
        <v>43021</v>
      </c>
      <c r="E98" s="36" t="s">
        <v>344</v>
      </c>
      <c r="F98" s="34" t="s">
        <v>57</v>
      </c>
      <c r="G98" s="36" t="s">
        <v>62</v>
      </c>
      <c r="H98" s="38">
        <v>43028</v>
      </c>
      <c r="I98" s="43">
        <f t="shared" si="1"/>
        <v>7</v>
      </c>
      <c r="J98" s="39" t="s">
        <v>59</v>
      </c>
      <c r="K98" s="39" t="s">
        <v>60</v>
      </c>
      <c r="L98" s="39"/>
      <c r="M98" s="39"/>
      <c r="N98" s="39"/>
      <c r="O98" s="39"/>
      <c r="P98" s="41" t="s">
        <v>121</v>
      </c>
    </row>
    <row r="99" spans="1:16" s="42" customFormat="1" ht="26.4">
      <c r="A99" s="34" t="s">
        <v>36</v>
      </c>
      <c r="B99" s="34" t="s">
        <v>345</v>
      </c>
      <c r="C99" s="34" t="s">
        <v>56</v>
      </c>
      <c r="D99" s="35">
        <v>43023</v>
      </c>
      <c r="E99" s="36" t="s">
        <v>346</v>
      </c>
      <c r="F99" s="34" t="s">
        <v>57</v>
      </c>
      <c r="G99" s="36" t="s">
        <v>61</v>
      </c>
      <c r="H99" s="38">
        <v>43026</v>
      </c>
      <c r="I99" s="43">
        <f t="shared" si="1"/>
        <v>3</v>
      </c>
      <c r="J99" s="39" t="s">
        <v>59</v>
      </c>
      <c r="K99" s="39" t="s">
        <v>60</v>
      </c>
      <c r="L99" s="39"/>
      <c r="M99" s="39"/>
      <c r="N99" s="39"/>
      <c r="O99" s="39"/>
      <c r="P99" s="41" t="s">
        <v>347</v>
      </c>
    </row>
    <row r="100" spans="1:16" s="42" customFormat="1" ht="13.2">
      <c r="A100" s="34" t="s">
        <v>36</v>
      </c>
      <c r="B100" s="34" t="s">
        <v>348</v>
      </c>
      <c r="C100" s="34" t="s">
        <v>56</v>
      </c>
      <c r="D100" s="35">
        <v>43027</v>
      </c>
      <c r="E100" s="36" t="s">
        <v>349</v>
      </c>
      <c r="F100" s="34" t="s">
        <v>57</v>
      </c>
      <c r="G100" s="36" t="s">
        <v>62</v>
      </c>
      <c r="H100" s="38">
        <v>43031</v>
      </c>
      <c r="I100" s="43">
        <f t="shared" si="1"/>
        <v>4</v>
      </c>
      <c r="J100" s="39" t="s">
        <v>59</v>
      </c>
      <c r="K100" s="39" t="s">
        <v>60</v>
      </c>
      <c r="L100" s="39"/>
      <c r="M100" s="39"/>
      <c r="N100" s="39"/>
      <c r="O100" s="39"/>
      <c r="P100" s="41"/>
    </row>
    <row r="101" spans="1:16" s="55" customFormat="1" ht="26.4">
      <c r="A101" s="34" t="s">
        <v>36</v>
      </c>
      <c r="B101" s="34" t="s">
        <v>350</v>
      </c>
      <c r="C101" s="34" t="s">
        <v>56</v>
      </c>
      <c r="D101" s="35">
        <v>43027</v>
      </c>
      <c r="E101" s="36" t="s">
        <v>351</v>
      </c>
      <c r="F101" s="34" t="s">
        <v>57</v>
      </c>
      <c r="G101" s="36" t="s">
        <v>61</v>
      </c>
      <c r="H101" s="38">
        <v>43027</v>
      </c>
      <c r="I101" s="43">
        <f>H101-D101</f>
        <v>0</v>
      </c>
      <c r="J101" s="39" t="s">
        <v>59</v>
      </c>
      <c r="K101" s="39" t="s">
        <v>60</v>
      </c>
      <c r="L101" s="39"/>
      <c r="M101" s="39"/>
      <c r="N101" s="39"/>
      <c r="O101" s="39"/>
      <c r="P101" s="54" t="s">
        <v>153</v>
      </c>
    </row>
    <row r="102" spans="1:16" s="42" customFormat="1" ht="26.4">
      <c r="A102" s="34" t="s">
        <v>36</v>
      </c>
      <c r="B102" s="34" t="s">
        <v>352</v>
      </c>
      <c r="C102" s="34" t="s">
        <v>56</v>
      </c>
      <c r="D102" s="35">
        <v>43042</v>
      </c>
      <c r="E102" s="36" t="s">
        <v>353</v>
      </c>
      <c r="F102" s="34" t="s">
        <v>57</v>
      </c>
      <c r="G102" s="36" t="s">
        <v>62</v>
      </c>
      <c r="H102" s="38">
        <v>43045</v>
      </c>
      <c r="I102" s="43">
        <f t="shared" si="1"/>
        <v>3</v>
      </c>
      <c r="J102" s="39" t="s">
        <v>59</v>
      </c>
      <c r="K102" s="39" t="s">
        <v>60</v>
      </c>
      <c r="L102" s="39"/>
      <c r="M102" s="39"/>
      <c r="N102" s="39"/>
      <c r="O102" s="39"/>
      <c r="P102" s="41" t="s">
        <v>121</v>
      </c>
    </row>
    <row r="103" spans="1:16" s="42" customFormat="1" ht="13.2">
      <c r="A103" s="34" t="s">
        <v>36</v>
      </c>
      <c r="B103" s="34" t="s">
        <v>354</v>
      </c>
      <c r="C103" s="34" t="s">
        <v>56</v>
      </c>
      <c r="D103" s="35">
        <v>43046</v>
      </c>
      <c r="E103" s="36" t="s">
        <v>355</v>
      </c>
      <c r="F103" s="34" t="s">
        <v>57</v>
      </c>
      <c r="G103" s="36" t="s">
        <v>88</v>
      </c>
      <c r="H103" s="304" t="s">
        <v>124</v>
      </c>
      <c r="I103" s="304"/>
      <c r="J103" s="39" t="s">
        <v>59</v>
      </c>
      <c r="K103" s="40" t="s">
        <v>121</v>
      </c>
      <c r="L103" s="40"/>
      <c r="M103" s="40"/>
      <c r="N103" s="40"/>
      <c r="O103" s="40"/>
      <c r="P103" s="41" t="s">
        <v>121</v>
      </c>
    </row>
    <row r="104" spans="1:16" s="42" customFormat="1" ht="26.4">
      <c r="A104" s="34" t="s">
        <v>36</v>
      </c>
      <c r="B104" s="34" t="s">
        <v>356</v>
      </c>
      <c r="C104" s="34" t="s">
        <v>56</v>
      </c>
      <c r="D104" s="35">
        <v>43046</v>
      </c>
      <c r="E104" s="36" t="s">
        <v>357</v>
      </c>
      <c r="F104" s="34" t="s">
        <v>57</v>
      </c>
      <c r="G104" s="36" t="s">
        <v>88</v>
      </c>
      <c r="H104" s="304" t="s">
        <v>124</v>
      </c>
      <c r="I104" s="304"/>
      <c r="J104" s="39" t="s">
        <v>59</v>
      </c>
      <c r="K104" s="40" t="s">
        <v>121</v>
      </c>
      <c r="L104" s="40"/>
      <c r="M104" s="40"/>
      <c r="N104" s="40"/>
      <c r="O104" s="40"/>
      <c r="P104" s="41" t="s">
        <v>121</v>
      </c>
    </row>
    <row r="105" spans="1:16" s="42" customFormat="1" ht="26.4">
      <c r="A105" s="34" t="s">
        <v>36</v>
      </c>
      <c r="B105" s="34" t="s">
        <v>358</v>
      </c>
      <c r="C105" s="34" t="s">
        <v>56</v>
      </c>
      <c r="D105" s="35">
        <v>43046</v>
      </c>
      <c r="E105" s="36" t="s">
        <v>359</v>
      </c>
      <c r="F105" s="34" t="s">
        <v>57</v>
      </c>
      <c r="G105" s="36" t="s">
        <v>61</v>
      </c>
      <c r="H105" s="38">
        <v>43049</v>
      </c>
      <c r="I105" s="43">
        <f t="shared" si="1"/>
        <v>3</v>
      </c>
      <c r="J105" s="39" t="s">
        <v>59</v>
      </c>
      <c r="K105" s="39" t="s">
        <v>60</v>
      </c>
      <c r="L105" s="39"/>
      <c r="M105" s="39"/>
      <c r="N105" s="39"/>
      <c r="O105" s="39"/>
      <c r="P105" s="54" t="s">
        <v>153</v>
      </c>
    </row>
    <row r="106" spans="1:16" s="42" customFormat="1" ht="26.4">
      <c r="A106" s="34" t="s">
        <v>36</v>
      </c>
      <c r="B106" s="34" t="s">
        <v>360</v>
      </c>
      <c r="C106" s="34" t="s">
        <v>56</v>
      </c>
      <c r="D106" s="35">
        <v>43052</v>
      </c>
      <c r="E106" s="36" t="s">
        <v>361</v>
      </c>
      <c r="F106" s="34" t="s">
        <v>57</v>
      </c>
      <c r="G106" s="36" t="s">
        <v>88</v>
      </c>
      <c r="H106" s="304" t="s">
        <v>124</v>
      </c>
      <c r="I106" s="304"/>
      <c r="J106" s="39" t="s">
        <v>59</v>
      </c>
      <c r="K106" s="39"/>
      <c r="L106" s="39"/>
      <c r="M106" s="39"/>
      <c r="N106" s="39"/>
      <c r="O106" s="39"/>
      <c r="P106" s="41"/>
    </row>
    <row r="107" spans="1:16" s="42" customFormat="1" ht="26.4">
      <c r="A107" s="34" t="s">
        <v>36</v>
      </c>
      <c r="B107" s="44" t="s">
        <v>362</v>
      </c>
      <c r="C107" s="34" t="s">
        <v>56</v>
      </c>
      <c r="D107" s="45">
        <v>43053</v>
      </c>
      <c r="E107" s="49" t="s">
        <v>363</v>
      </c>
      <c r="F107" s="34" t="s">
        <v>57</v>
      </c>
      <c r="G107" s="49" t="s">
        <v>61</v>
      </c>
      <c r="H107" s="38">
        <v>43063</v>
      </c>
      <c r="I107" s="43">
        <f t="shared" si="1"/>
        <v>10</v>
      </c>
      <c r="J107" s="39" t="s">
        <v>59</v>
      </c>
      <c r="K107" s="39" t="s">
        <v>60</v>
      </c>
      <c r="L107" s="39"/>
      <c r="M107" s="39"/>
      <c r="N107" s="39"/>
      <c r="O107" s="39"/>
      <c r="P107" s="54" t="s">
        <v>364</v>
      </c>
    </row>
    <row r="108" spans="1:16" s="42" customFormat="1" ht="13.2">
      <c r="A108" s="34" t="s">
        <v>36</v>
      </c>
      <c r="B108" s="34" t="s">
        <v>365</v>
      </c>
      <c r="C108" s="34" t="s">
        <v>56</v>
      </c>
      <c r="D108" s="35">
        <v>43054</v>
      </c>
      <c r="E108" s="36" t="s">
        <v>366</v>
      </c>
      <c r="F108" s="34" t="s">
        <v>57</v>
      </c>
      <c r="G108" s="36" t="s">
        <v>62</v>
      </c>
      <c r="H108" s="38">
        <v>43060</v>
      </c>
      <c r="I108" s="43">
        <f t="shared" si="1"/>
        <v>6</v>
      </c>
      <c r="J108" s="39" t="s">
        <v>59</v>
      </c>
      <c r="K108" s="39" t="s">
        <v>60</v>
      </c>
      <c r="L108" s="39"/>
      <c r="M108" s="39"/>
      <c r="N108" s="39"/>
      <c r="O108" s="39"/>
      <c r="P108" s="41" t="s">
        <v>121</v>
      </c>
    </row>
    <row r="109" spans="1:16" s="42" customFormat="1" ht="26.4">
      <c r="A109" s="34" t="s">
        <v>36</v>
      </c>
      <c r="B109" s="34" t="s">
        <v>367</v>
      </c>
      <c r="C109" s="34" t="s">
        <v>56</v>
      </c>
      <c r="D109" s="35">
        <v>43070</v>
      </c>
      <c r="E109" s="36" t="s">
        <v>368</v>
      </c>
      <c r="F109" s="34" t="s">
        <v>57</v>
      </c>
      <c r="G109" s="36" t="s">
        <v>68</v>
      </c>
      <c r="H109" s="38">
        <v>43084</v>
      </c>
      <c r="I109" s="43">
        <f t="shared" si="1"/>
        <v>14</v>
      </c>
      <c r="J109" s="39" t="s">
        <v>59</v>
      </c>
      <c r="K109" s="39" t="s">
        <v>60</v>
      </c>
      <c r="L109" s="39"/>
      <c r="M109" s="39"/>
      <c r="N109" s="39"/>
      <c r="O109" s="39"/>
      <c r="P109" s="41" t="s">
        <v>121</v>
      </c>
    </row>
    <row r="110" spans="1:16" s="42" customFormat="1" ht="26.4">
      <c r="A110" s="34" t="s">
        <v>36</v>
      </c>
      <c r="B110" s="34" t="s">
        <v>369</v>
      </c>
      <c r="C110" s="34" t="s">
        <v>56</v>
      </c>
      <c r="D110" s="35">
        <v>43072</v>
      </c>
      <c r="E110" s="36" t="s">
        <v>370</v>
      </c>
      <c r="F110" s="34" t="s">
        <v>57</v>
      </c>
      <c r="G110" s="36" t="s">
        <v>88</v>
      </c>
      <c r="H110" s="304" t="s">
        <v>124</v>
      </c>
      <c r="I110" s="304"/>
      <c r="J110" s="39" t="s">
        <v>59</v>
      </c>
      <c r="K110" s="40" t="s">
        <v>121</v>
      </c>
      <c r="L110" s="40"/>
      <c r="M110" s="40"/>
      <c r="N110" s="40"/>
      <c r="O110" s="40"/>
      <c r="P110" s="41" t="s">
        <v>121</v>
      </c>
    </row>
    <row r="111" spans="1:16" s="42" customFormat="1" ht="39.6">
      <c r="A111" s="34" t="s">
        <v>36</v>
      </c>
      <c r="B111" s="34" t="s">
        <v>371</v>
      </c>
      <c r="C111" s="34" t="s">
        <v>56</v>
      </c>
      <c r="D111" s="35">
        <v>43081</v>
      </c>
      <c r="E111" s="36" t="s">
        <v>372</v>
      </c>
      <c r="F111" s="34" t="s">
        <v>57</v>
      </c>
      <c r="G111" s="36" t="s">
        <v>63</v>
      </c>
      <c r="H111" s="38">
        <v>43081</v>
      </c>
      <c r="I111" s="43">
        <f t="shared" si="1"/>
        <v>0</v>
      </c>
      <c r="J111" s="39" t="s">
        <v>59</v>
      </c>
      <c r="K111" s="39" t="s">
        <v>60</v>
      </c>
      <c r="L111" s="39"/>
      <c r="M111" s="39"/>
      <c r="N111" s="39"/>
      <c r="O111" s="39"/>
      <c r="P111" s="41" t="s">
        <v>373</v>
      </c>
    </row>
    <row r="112" spans="1:16" s="42" customFormat="1" ht="26.4">
      <c r="A112" s="34" t="s">
        <v>36</v>
      </c>
      <c r="B112" s="34" t="s">
        <v>374</v>
      </c>
      <c r="C112" s="34" t="s">
        <v>56</v>
      </c>
      <c r="D112" s="35">
        <v>43090</v>
      </c>
      <c r="E112" s="36" t="s">
        <v>375</v>
      </c>
      <c r="F112" s="34" t="s">
        <v>57</v>
      </c>
      <c r="G112" s="36" t="s">
        <v>63</v>
      </c>
      <c r="H112" s="38">
        <v>43104</v>
      </c>
      <c r="I112" s="43">
        <f t="shared" si="1"/>
        <v>14</v>
      </c>
      <c r="J112" s="39" t="s">
        <v>59</v>
      </c>
      <c r="K112" s="39" t="s">
        <v>60</v>
      </c>
      <c r="L112" s="39"/>
      <c r="M112" s="39"/>
      <c r="N112" s="39"/>
      <c r="O112" s="39"/>
      <c r="P112" s="41" t="s">
        <v>373</v>
      </c>
    </row>
    <row r="113" spans="1:16" s="42" customFormat="1" ht="39.6">
      <c r="A113" s="34" t="s">
        <v>36</v>
      </c>
      <c r="B113" s="34" t="s">
        <v>376</v>
      </c>
      <c r="C113" s="34" t="s">
        <v>56</v>
      </c>
      <c r="D113" s="35">
        <v>43091</v>
      </c>
      <c r="E113" s="36" t="s">
        <v>335</v>
      </c>
      <c r="F113" s="34" t="s">
        <v>57</v>
      </c>
      <c r="G113" s="36" t="s">
        <v>66</v>
      </c>
      <c r="H113" s="38">
        <v>43293</v>
      </c>
      <c r="I113" s="43">
        <f t="shared" si="1"/>
        <v>202</v>
      </c>
      <c r="J113" s="39" t="s">
        <v>59</v>
      </c>
      <c r="K113" s="39" t="s">
        <v>60</v>
      </c>
      <c r="L113" s="39"/>
      <c r="M113" s="39"/>
      <c r="N113" s="39"/>
      <c r="O113" s="39"/>
      <c r="P113" s="41" t="s">
        <v>377</v>
      </c>
    </row>
    <row r="114" spans="1:16" s="42" customFormat="1" ht="39.6">
      <c r="A114" s="40" t="s">
        <v>37</v>
      </c>
      <c r="B114" s="56" t="s">
        <v>378</v>
      </c>
      <c r="C114" s="40" t="s">
        <v>56</v>
      </c>
      <c r="D114" s="57">
        <v>43104</v>
      </c>
      <c r="E114" s="41" t="s">
        <v>379</v>
      </c>
      <c r="F114" s="40" t="s">
        <v>57</v>
      </c>
      <c r="G114" s="41" t="s">
        <v>62</v>
      </c>
      <c r="H114" s="58">
        <v>43105</v>
      </c>
      <c r="I114" s="59">
        <f>H114-D114</f>
        <v>1</v>
      </c>
      <c r="J114" s="40" t="s">
        <v>59</v>
      </c>
      <c r="K114" s="40" t="s">
        <v>60</v>
      </c>
      <c r="L114" s="40"/>
      <c r="M114" s="40"/>
      <c r="N114" s="40"/>
      <c r="O114" s="40"/>
      <c r="P114" s="41" t="s">
        <v>121</v>
      </c>
    </row>
    <row r="115" spans="1:16" s="42" customFormat="1" ht="26.4">
      <c r="A115" s="40" t="s">
        <v>37</v>
      </c>
      <c r="B115" s="56" t="s">
        <v>380</v>
      </c>
      <c r="C115" s="40" t="s">
        <v>56</v>
      </c>
      <c r="D115" s="57">
        <v>43105</v>
      </c>
      <c r="E115" s="41" t="s">
        <v>381</v>
      </c>
      <c r="F115" s="40" t="s">
        <v>57</v>
      </c>
      <c r="G115" s="41" t="s">
        <v>62</v>
      </c>
      <c r="H115" s="58">
        <v>43108</v>
      </c>
      <c r="I115" s="59">
        <f t="shared" ref="I115:I148" si="2">H115-D115</f>
        <v>3</v>
      </c>
      <c r="J115" s="40" t="s">
        <v>59</v>
      </c>
      <c r="K115" s="40" t="s">
        <v>60</v>
      </c>
      <c r="L115" s="40"/>
      <c r="M115" s="40"/>
      <c r="N115" s="40"/>
      <c r="O115" s="40"/>
      <c r="P115" s="41" t="s">
        <v>121</v>
      </c>
    </row>
    <row r="116" spans="1:16" s="42" customFormat="1" ht="26.4">
      <c r="A116" s="40" t="s">
        <v>37</v>
      </c>
      <c r="B116" s="60" t="s">
        <v>382</v>
      </c>
      <c r="C116" s="40" t="s">
        <v>56</v>
      </c>
      <c r="D116" s="57">
        <v>43109</v>
      </c>
      <c r="E116" s="41" t="s">
        <v>383</v>
      </c>
      <c r="F116" s="40" t="s">
        <v>57</v>
      </c>
      <c r="G116" s="41" t="s">
        <v>62</v>
      </c>
      <c r="H116" s="58">
        <v>43112</v>
      </c>
      <c r="I116" s="59">
        <f t="shared" si="2"/>
        <v>3</v>
      </c>
      <c r="J116" s="40" t="s">
        <v>59</v>
      </c>
      <c r="K116" s="40" t="s">
        <v>60</v>
      </c>
      <c r="L116" s="40"/>
      <c r="M116" s="40"/>
      <c r="N116" s="40"/>
      <c r="O116" s="40"/>
      <c r="P116" s="41" t="s">
        <v>121</v>
      </c>
    </row>
    <row r="117" spans="1:16" s="42" customFormat="1" ht="26.4">
      <c r="A117" s="40" t="s">
        <v>37</v>
      </c>
      <c r="B117" s="56" t="s">
        <v>384</v>
      </c>
      <c r="C117" s="40" t="s">
        <v>56</v>
      </c>
      <c r="D117" s="57">
        <v>43115</v>
      </c>
      <c r="E117" s="41" t="s">
        <v>385</v>
      </c>
      <c r="F117" s="40" t="s">
        <v>57</v>
      </c>
      <c r="G117" s="41" t="s">
        <v>62</v>
      </c>
      <c r="H117" s="58">
        <v>43115</v>
      </c>
      <c r="I117" s="59">
        <f t="shared" si="2"/>
        <v>0</v>
      </c>
      <c r="J117" s="40" t="s">
        <v>59</v>
      </c>
      <c r="K117" s="40" t="s">
        <v>60</v>
      </c>
      <c r="L117" s="40"/>
      <c r="M117" s="40"/>
      <c r="N117" s="40"/>
      <c r="O117" s="40"/>
      <c r="P117" s="41" t="s">
        <v>121</v>
      </c>
    </row>
    <row r="118" spans="1:16" s="42" customFormat="1" ht="26.4">
      <c r="A118" s="40" t="s">
        <v>37</v>
      </c>
      <c r="B118" s="56" t="s">
        <v>386</v>
      </c>
      <c r="C118" s="40" t="s">
        <v>56</v>
      </c>
      <c r="D118" s="57">
        <v>43120</v>
      </c>
      <c r="E118" s="41" t="s">
        <v>387</v>
      </c>
      <c r="F118" s="40" t="s">
        <v>57</v>
      </c>
      <c r="G118" s="41" t="s">
        <v>62</v>
      </c>
      <c r="H118" s="58">
        <v>43125</v>
      </c>
      <c r="I118" s="59">
        <f t="shared" si="2"/>
        <v>5</v>
      </c>
      <c r="J118" s="40" t="s">
        <v>59</v>
      </c>
      <c r="K118" s="40" t="s">
        <v>60</v>
      </c>
      <c r="L118" s="40"/>
      <c r="M118" s="40"/>
      <c r="N118" s="40"/>
      <c r="O118" s="40"/>
      <c r="P118" s="41" t="s">
        <v>121</v>
      </c>
    </row>
    <row r="119" spans="1:16" s="42" customFormat="1" ht="15.75" customHeight="1">
      <c r="A119" s="40" t="s">
        <v>37</v>
      </c>
      <c r="B119" s="61" t="s">
        <v>388</v>
      </c>
      <c r="C119" s="40" t="s">
        <v>56</v>
      </c>
      <c r="D119" s="57">
        <v>43120</v>
      </c>
      <c r="E119" s="41" t="s">
        <v>389</v>
      </c>
      <c r="F119" s="40" t="s">
        <v>57</v>
      </c>
      <c r="G119" s="41" t="s">
        <v>88</v>
      </c>
      <c r="H119" s="302" t="s">
        <v>124</v>
      </c>
      <c r="I119" s="302"/>
      <c r="J119" s="40" t="s">
        <v>59</v>
      </c>
      <c r="K119" s="40" t="s">
        <v>60</v>
      </c>
      <c r="L119" s="40"/>
      <c r="M119" s="40"/>
      <c r="N119" s="40"/>
      <c r="O119" s="40"/>
      <c r="P119" s="41" t="s">
        <v>121</v>
      </c>
    </row>
    <row r="120" spans="1:16" s="42" customFormat="1" ht="15.75" customHeight="1">
      <c r="A120" s="40" t="s">
        <v>37</v>
      </c>
      <c r="B120" s="56" t="s">
        <v>390</v>
      </c>
      <c r="C120" s="40" t="s">
        <v>56</v>
      </c>
      <c r="D120" s="57">
        <v>43125</v>
      </c>
      <c r="E120" s="41" t="s">
        <v>391</v>
      </c>
      <c r="F120" s="40" t="s">
        <v>57</v>
      </c>
      <c r="G120" s="41" t="s">
        <v>62</v>
      </c>
      <c r="H120" s="58">
        <v>43126</v>
      </c>
      <c r="I120" s="59">
        <f t="shared" si="2"/>
        <v>1</v>
      </c>
      <c r="J120" s="40" t="s">
        <v>59</v>
      </c>
      <c r="K120" s="40" t="s">
        <v>60</v>
      </c>
      <c r="L120" s="40"/>
      <c r="M120" s="40"/>
      <c r="N120" s="40"/>
      <c r="O120" s="40"/>
      <c r="P120" s="41" t="s">
        <v>121</v>
      </c>
    </row>
    <row r="121" spans="1:16" s="42" customFormat="1" ht="15.75" customHeight="1">
      <c r="A121" s="40" t="s">
        <v>37</v>
      </c>
      <c r="B121" s="56" t="s">
        <v>392</v>
      </c>
      <c r="C121" s="40" t="s">
        <v>56</v>
      </c>
      <c r="D121" s="57">
        <v>43128</v>
      </c>
      <c r="E121" s="41" t="s">
        <v>393</v>
      </c>
      <c r="F121" s="40" t="s">
        <v>57</v>
      </c>
      <c r="G121" s="41" t="s">
        <v>62</v>
      </c>
      <c r="H121" s="58">
        <v>43129</v>
      </c>
      <c r="I121" s="59">
        <f t="shared" si="2"/>
        <v>1</v>
      </c>
      <c r="J121" s="40" t="s">
        <v>59</v>
      </c>
      <c r="K121" s="40" t="s">
        <v>60</v>
      </c>
      <c r="L121" s="40"/>
      <c r="M121" s="40"/>
      <c r="N121" s="40"/>
      <c r="O121" s="40"/>
      <c r="P121" s="41" t="s">
        <v>121</v>
      </c>
    </row>
    <row r="122" spans="1:16" s="42" customFormat="1" ht="15.75" customHeight="1">
      <c r="A122" s="40" t="s">
        <v>37</v>
      </c>
      <c r="B122" s="61" t="s">
        <v>394</v>
      </c>
      <c r="C122" s="40" t="s">
        <v>56</v>
      </c>
      <c r="D122" s="57">
        <v>43129</v>
      </c>
      <c r="E122" s="41" t="s">
        <v>395</v>
      </c>
      <c r="F122" s="40" t="s">
        <v>57</v>
      </c>
      <c r="G122" s="41" t="s">
        <v>58</v>
      </c>
      <c r="H122" s="62">
        <v>43131</v>
      </c>
      <c r="I122" s="59">
        <f t="shared" si="2"/>
        <v>2</v>
      </c>
      <c r="J122" s="40" t="s">
        <v>59</v>
      </c>
      <c r="K122" s="40" t="s">
        <v>60</v>
      </c>
      <c r="L122" s="40"/>
      <c r="M122" s="40"/>
      <c r="N122" s="40"/>
      <c r="O122" s="40"/>
      <c r="P122" s="41" t="s">
        <v>121</v>
      </c>
    </row>
    <row r="123" spans="1:16" s="42" customFormat="1" ht="15.75" customHeight="1">
      <c r="A123" s="40" t="s">
        <v>37</v>
      </c>
      <c r="B123" s="56" t="s">
        <v>396</v>
      </c>
      <c r="C123" s="40" t="s">
        <v>56</v>
      </c>
      <c r="D123" s="57">
        <v>43137</v>
      </c>
      <c r="E123" s="41" t="s">
        <v>397</v>
      </c>
      <c r="F123" s="40" t="s">
        <v>57</v>
      </c>
      <c r="G123" s="41" t="s">
        <v>62</v>
      </c>
      <c r="H123" s="62">
        <v>43172</v>
      </c>
      <c r="I123" s="59">
        <f t="shared" si="2"/>
        <v>35</v>
      </c>
      <c r="J123" s="40" t="s">
        <v>59</v>
      </c>
      <c r="K123" s="40" t="s">
        <v>60</v>
      </c>
      <c r="L123" s="40"/>
      <c r="M123" s="40"/>
      <c r="N123" s="40"/>
      <c r="O123" s="40"/>
      <c r="P123" s="41" t="s">
        <v>121</v>
      </c>
    </row>
    <row r="124" spans="1:16" s="42" customFormat="1" ht="15.75" customHeight="1">
      <c r="A124" s="40" t="s">
        <v>37</v>
      </c>
      <c r="B124" s="56" t="s">
        <v>398</v>
      </c>
      <c r="C124" s="40" t="s">
        <v>56</v>
      </c>
      <c r="D124" s="57">
        <v>43146</v>
      </c>
      <c r="E124" s="41" t="s">
        <v>399</v>
      </c>
      <c r="F124" s="40" t="s">
        <v>57</v>
      </c>
      <c r="G124" s="41" t="s">
        <v>62</v>
      </c>
      <c r="H124" s="62">
        <v>43150</v>
      </c>
      <c r="I124" s="59">
        <f t="shared" si="2"/>
        <v>4</v>
      </c>
      <c r="J124" s="40" t="s">
        <v>59</v>
      </c>
      <c r="K124" s="40" t="s">
        <v>60</v>
      </c>
      <c r="L124" s="40"/>
      <c r="M124" s="40"/>
      <c r="N124" s="40"/>
      <c r="O124" s="40"/>
      <c r="P124" s="41" t="s">
        <v>121</v>
      </c>
    </row>
    <row r="125" spans="1:16" s="42" customFormat="1" ht="15.75" customHeight="1">
      <c r="A125" s="63" t="s">
        <v>37</v>
      </c>
      <c r="B125" s="64" t="s">
        <v>400</v>
      </c>
      <c r="C125" s="63" t="s">
        <v>56</v>
      </c>
      <c r="D125" s="65">
        <v>43152</v>
      </c>
      <c r="E125" s="54" t="s">
        <v>401</v>
      </c>
      <c r="F125" s="63" t="s">
        <v>57</v>
      </c>
      <c r="G125" s="54" t="s">
        <v>61</v>
      </c>
      <c r="H125" s="66">
        <v>43166</v>
      </c>
      <c r="I125" s="67">
        <f t="shared" si="2"/>
        <v>14</v>
      </c>
      <c r="J125" s="63" t="s">
        <v>121</v>
      </c>
      <c r="K125" s="40" t="s">
        <v>121</v>
      </c>
      <c r="L125" s="40"/>
      <c r="M125" s="40"/>
      <c r="N125" s="40"/>
      <c r="O125" s="40"/>
      <c r="P125" s="68" t="s">
        <v>402</v>
      </c>
    </row>
    <row r="126" spans="1:16" s="42" customFormat="1" ht="15.75" customHeight="1">
      <c r="A126" s="40" t="s">
        <v>37</v>
      </c>
      <c r="B126" s="56" t="s">
        <v>403</v>
      </c>
      <c r="C126" s="40" t="s">
        <v>56</v>
      </c>
      <c r="D126" s="57">
        <v>43154</v>
      </c>
      <c r="E126" s="41" t="s">
        <v>404</v>
      </c>
      <c r="F126" s="40" t="s">
        <v>57</v>
      </c>
      <c r="G126" s="41" t="s">
        <v>62</v>
      </c>
      <c r="H126" s="62">
        <v>43157</v>
      </c>
      <c r="I126" s="67">
        <f t="shared" si="2"/>
        <v>3</v>
      </c>
      <c r="J126" s="40" t="s">
        <v>59</v>
      </c>
      <c r="K126" s="40" t="s">
        <v>60</v>
      </c>
      <c r="L126" s="40"/>
      <c r="M126" s="40"/>
      <c r="N126" s="40"/>
      <c r="O126" s="40"/>
      <c r="P126" s="41" t="s">
        <v>121</v>
      </c>
    </row>
    <row r="127" spans="1:16" s="42" customFormat="1" ht="15.75" customHeight="1">
      <c r="A127" s="40" t="s">
        <v>37</v>
      </c>
      <c r="B127" s="56" t="s">
        <v>405</v>
      </c>
      <c r="C127" s="40" t="s">
        <v>56</v>
      </c>
      <c r="D127" s="57">
        <v>43155</v>
      </c>
      <c r="E127" s="41" t="s">
        <v>406</v>
      </c>
      <c r="F127" s="40" t="s">
        <v>57</v>
      </c>
      <c r="G127" s="41" t="s">
        <v>62</v>
      </c>
      <c r="H127" s="62">
        <v>43158</v>
      </c>
      <c r="I127" s="67">
        <f t="shared" si="2"/>
        <v>3</v>
      </c>
      <c r="J127" s="40" t="s">
        <v>59</v>
      </c>
      <c r="K127" s="40" t="s">
        <v>60</v>
      </c>
      <c r="L127" s="40"/>
      <c r="M127" s="40"/>
      <c r="N127" s="40"/>
      <c r="O127" s="40"/>
      <c r="P127" s="41" t="s">
        <v>121</v>
      </c>
    </row>
    <row r="128" spans="1:16" s="42" customFormat="1" ht="15.75" customHeight="1">
      <c r="A128" s="40" t="s">
        <v>37</v>
      </c>
      <c r="B128" s="61" t="s">
        <v>407</v>
      </c>
      <c r="C128" s="40" t="s">
        <v>56</v>
      </c>
      <c r="D128" s="57">
        <v>43156</v>
      </c>
      <c r="E128" s="41" t="s">
        <v>408</v>
      </c>
      <c r="F128" s="40" t="s">
        <v>57</v>
      </c>
      <c r="G128" s="41" t="s">
        <v>62</v>
      </c>
      <c r="H128" s="62">
        <v>43220</v>
      </c>
      <c r="I128" s="67">
        <f t="shared" si="2"/>
        <v>64</v>
      </c>
      <c r="J128" s="40" t="s">
        <v>121</v>
      </c>
      <c r="K128" s="40" t="s">
        <v>121</v>
      </c>
      <c r="L128" s="40"/>
      <c r="M128" s="40"/>
      <c r="N128" s="40"/>
      <c r="O128" s="40"/>
      <c r="P128" s="41" t="s">
        <v>121</v>
      </c>
    </row>
    <row r="129" spans="1:16" s="42" customFormat="1" ht="15.75" customHeight="1">
      <c r="A129" s="40" t="s">
        <v>37</v>
      </c>
      <c r="B129" s="61" t="s">
        <v>409</v>
      </c>
      <c r="C129" s="40" t="s">
        <v>56</v>
      </c>
      <c r="D129" s="57">
        <v>43160</v>
      </c>
      <c r="E129" s="41" t="s">
        <v>410</v>
      </c>
      <c r="F129" s="40" t="s">
        <v>57</v>
      </c>
      <c r="G129" s="41" t="s">
        <v>62</v>
      </c>
      <c r="H129" s="62">
        <v>43160</v>
      </c>
      <c r="I129" s="67">
        <f t="shared" si="2"/>
        <v>0</v>
      </c>
      <c r="J129" s="40" t="s">
        <v>59</v>
      </c>
      <c r="K129" s="40" t="s">
        <v>60</v>
      </c>
      <c r="L129" s="40"/>
      <c r="M129" s="40"/>
      <c r="N129" s="40"/>
      <c r="O129" s="40"/>
      <c r="P129" s="41" t="s">
        <v>121</v>
      </c>
    </row>
    <row r="130" spans="1:16" s="42" customFormat="1" ht="15.75" customHeight="1">
      <c r="A130" s="40" t="s">
        <v>37</v>
      </c>
      <c r="B130" s="61" t="s">
        <v>411</v>
      </c>
      <c r="C130" s="40" t="s">
        <v>56</v>
      </c>
      <c r="D130" s="57">
        <v>43161</v>
      </c>
      <c r="E130" s="41" t="s">
        <v>412</v>
      </c>
      <c r="F130" s="40" t="s">
        <v>57</v>
      </c>
      <c r="G130" s="41" t="s">
        <v>88</v>
      </c>
      <c r="H130" s="300" t="s">
        <v>124</v>
      </c>
      <c r="I130" s="300"/>
      <c r="J130" s="40" t="s">
        <v>121</v>
      </c>
      <c r="K130" s="40" t="s">
        <v>121</v>
      </c>
      <c r="L130" s="40"/>
      <c r="M130" s="40"/>
      <c r="N130" s="40"/>
      <c r="O130" s="40"/>
      <c r="P130" s="41" t="s">
        <v>121</v>
      </c>
    </row>
    <row r="131" spans="1:16" s="42" customFormat="1" ht="15.75" customHeight="1">
      <c r="A131" s="40" t="s">
        <v>37</v>
      </c>
      <c r="B131" s="61" t="s">
        <v>413</v>
      </c>
      <c r="C131" s="40" t="s">
        <v>56</v>
      </c>
      <c r="D131" s="57">
        <v>43165</v>
      </c>
      <c r="E131" s="41" t="s">
        <v>414</v>
      </c>
      <c r="F131" s="40" t="s">
        <v>57</v>
      </c>
      <c r="G131" s="41" t="s">
        <v>88</v>
      </c>
      <c r="H131" s="300" t="s">
        <v>124</v>
      </c>
      <c r="I131" s="300"/>
      <c r="J131" s="40" t="s">
        <v>121</v>
      </c>
      <c r="K131" s="40" t="s">
        <v>121</v>
      </c>
      <c r="L131" s="40"/>
      <c r="M131" s="40"/>
      <c r="N131" s="40"/>
      <c r="O131" s="40"/>
      <c r="P131" s="41" t="s">
        <v>121</v>
      </c>
    </row>
    <row r="132" spans="1:16" s="42" customFormat="1" ht="15.75" customHeight="1">
      <c r="A132" s="40" t="s">
        <v>37</v>
      </c>
      <c r="B132" s="56" t="s">
        <v>415</v>
      </c>
      <c r="C132" s="40" t="s">
        <v>56</v>
      </c>
      <c r="D132" s="57">
        <v>43172</v>
      </c>
      <c r="E132" s="41" t="s">
        <v>416</v>
      </c>
      <c r="F132" s="40" t="s">
        <v>57</v>
      </c>
      <c r="G132" s="41" t="s">
        <v>62</v>
      </c>
      <c r="H132" s="62">
        <v>43175</v>
      </c>
      <c r="I132" s="67">
        <f t="shared" si="2"/>
        <v>3</v>
      </c>
      <c r="J132" s="40" t="s">
        <v>59</v>
      </c>
      <c r="K132" s="40" t="s">
        <v>60</v>
      </c>
      <c r="L132" s="40"/>
      <c r="M132" s="40"/>
      <c r="N132" s="40"/>
      <c r="O132" s="40"/>
      <c r="P132" s="41" t="s">
        <v>121</v>
      </c>
    </row>
    <row r="133" spans="1:16" s="42" customFormat="1" ht="15.75" customHeight="1">
      <c r="A133" s="40" t="s">
        <v>37</v>
      </c>
      <c r="B133" s="56" t="s">
        <v>417</v>
      </c>
      <c r="C133" s="40" t="s">
        <v>56</v>
      </c>
      <c r="D133" s="57">
        <v>43173</v>
      </c>
      <c r="E133" s="41" t="s">
        <v>418</v>
      </c>
      <c r="F133" s="40" t="s">
        <v>57</v>
      </c>
      <c r="G133" s="41" t="s">
        <v>62</v>
      </c>
      <c r="H133" s="62">
        <v>43174</v>
      </c>
      <c r="I133" s="67">
        <f t="shared" si="2"/>
        <v>1</v>
      </c>
      <c r="J133" s="40" t="s">
        <v>59</v>
      </c>
      <c r="K133" s="40" t="s">
        <v>60</v>
      </c>
      <c r="L133" s="40"/>
      <c r="M133" s="40"/>
      <c r="N133" s="40"/>
      <c r="O133" s="40"/>
      <c r="P133" s="41" t="s">
        <v>121</v>
      </c>
    </row>
    <row r="134" spans="1:16" s="42" customFormat="1" ht="15.75" customHeight="1">
      <c r="A134" s="40" t="s">
        <v>37</v>
      </c>
      <c r="B134" s="56" t="s">
        <v>419</v>
      </c>
      <c r="C134" s="40" t="s">
        <v>56</v>
      </c>
      <c r="D134" s="57">
        <v>43173</v>
      </c>
      <c r="E134" s="41" t="s">
        <v>420</v>
      </c>
      <c r="F134" s="40" t="s">
        <v>57</v>
      </c>
      <c r="G134" s="41" t="s">
        <v>62</v>
      </c>
      <c r="H134" s="62">
        <v>43175</v>
      </c>
      <c r="I134" s="67">
        <f t="shared" si="2"/>
        <v>2</v>
      </c>
      <c r="J134" s="40" t="s">
        <v>59</v>
      </c>
      <c r="K134" s="40" t="s">
        <v>60</v>
      </c>
      <c r="L134" s="40"/>
      <c r="M134" s="40"/>
      <c r="N134" s="40"/>
      <c r="O134" s="40"/>
      <c r="P134" s="41" t="s">
        <v>121</v>
      </c>
    </row>
    <row r="135" spans="1:16" s="42" customFormat="1" ht="15.75" customHeight="1">
      <c r="A135" s="40" t="s">
        <v>37</v>
      </c>
      <c r="B135" s="56" t="s">
        <v>421</v>
      </c>
      <c r="C135" s="40" t="s">
        <v>56</v>
      </c>
      <c r="D135" s="57">
        <v>43173</v>
      </c>
      <c r="E135" s="41" t="s">
        <v>422</v>
      </c>
      <c r="F135" s="40" t="s">
        <v>57</v>
      </c>
      <c r="G135" s="41" t="s">
        <v>63</v>
      </c>
      <c r="H135" s="69">
        <v>43179</v>
      </c>
      <c r="I135" s="59">
        <f t="shared" si="2"/>
        <v>6</v>
      </c>
      <c r="J135" s="40" t="s">
        <v>59</v>
      </c>
      <c r="K135" s="40" t="s">
        <v>60</v>
      </c>
      <c r="L135" s="40"/>
      <c r="M135" s="40"/>
      <c r="N135" s="40"/>
      <c r="O135" s="40"/>
      <c r="P135" s="41" t="s">
        <v>423</v>
      </c>
    </row>
    <row r="136" spans="1:16" s="42" customFormat="1" ht="15.75" customHeight="1">
      <c r="A136" s="40" t="s">
        <v>37</v>
      </c>
      <c r="B136" s="56" t="s">
        <v>424</v>
      </c>
      <c r="C136" s="40" t="s">
        <v>56</v>
      </c>
      <c r="D136" s="57">
        <v>43174</v>
      </c>
      <c r="E136" s="41" t="s">
        <v>425</v>
      </c>
      <c r="F136" s="40" t="s">
        <v>57</v>
      </c>
      <c r="G136" s="41" t="s">
        <v>62</v>
      </c>
      <c r="H136" s="62">
        <v>43174</v>
      </c>
      <c r="I136" s="67">
        <f t="shared" si="2"/>
        <v>0</v>
      </c>
      <c r="J136" s="40" t="s">
        <v>59</v>
      </c>
      <c r="K136" s="40" t="s">
        <v>60</v>
      </c>
      <c r="L136" s="40"/>
      <c r="M136" s="40"/>
      <c r="N136" s="40"/>
      <c r="O136" s="40"/>
      <c r="P136" s="41" t="s">
        <v>121</v>
      </c>
    </row>
    <row r="137" spans="1:16" s="42" customFormat="1" ht="15.75" customHeight="1">
      <c r="A137" s="40" t="s">
        <v>37</v>
      </c>
      <c r="B137" s="56" t="s">
        <v>426</v>
      </c>
      <c r="C137" s="40" t="s">
        <v>56</v>
      </c>
      <c r="D137" s="57">
        <v>43175</v>
      </c>
      <c r="E137" s="41" t="s">
        <v>427</v>
      </c>
      <c r="F137" s="40" t="s">
        <v>57</v>
      </c>
      <c r="G137" s="41" t="s">
        <v>62</v>
      </c>
      <c r="H137" s="62">
        <v>43175</v>
      </c>
      <c r="I137" s="67">
        <f t="shared" si="2"/>
        <v>0</v>
      </c>
      <c r="J137" s="40" t="s">
        <v>59</v>
      </c>
      <c r="K137" s="40" t="s">
        <v>60</v>
      </c>
      <c r="L137" s="40"/>
      <c r="M137" s="40"/>
      <c r="N137" s="40"/>
      <c r="O137" s="40"/>
      <c r="P137" s="41" t="s">
        <v>121</v>
      </c>
    </row>
    <row r="138" spans="1:16" s="42" customFormat="1" ht="15.75" customHeight="1">
      <c r="A138" s="63" t="s">
        <v>37</v>
      </c>
      <c r="B138" s="64" t="s">
        <v>428</v>
      </c>
      <c r="C138" s="63" t="s">
        <v>56</v>
      </c>
      <c r="D138" s="65">
        <v>43175</v>
      </c>
      <c r="E138" s="54" t="s">
        <v>429</v>
      </c>
      <c r="F138" s="63" t="s">
        <v>57</v>
      </c>
      <c r="G138" s="54" t="s">
        <v>61</v>
      </c>
      <c r="H138" s="66">
        <v>43179</v>
      </c>
      <c r="I138" s="67">
        <f t="shared" si="2"/>
        <v>4</v>
      </c>
      <c r="J138" s="63" t="s">
        <v>59</v>
      </c>
      <c r="K138" s="63" t="s">
        <v>60</v>
      </c>
      <c r="L138" s="63"/>
      <c r="M138" s="63"/>
      <c r="N138" s="63"/>
      <c r="O138" s="63"/>
      <c r="P138" s="54" t="s">
        <v>430</v>
      </c>
    </row>
    <row r="139" spans="1:16" s="42" customFormat="1" ht="15.75" customHeight="1">
      <c r="A139" s="40" t="s">
        <v>37</v>
      </c>
      <c r="B139" s="56" t="s">
        <v>431</v>
      </c>
      <c r="C139" s="40" t="s">
        <v>56</v>
      </c>
      <c r="D139" s="57">
        <v>43178</v>
      </c>
      <c r="E139" s="41" t="s">
        <v>432</v>
      </c>
      <c r="F139" s="40" t="s">
        <v>57</v>
      </c>
      <c r="G139" s="41" t="s">
        <v>62</v>
      </c>
      <c r="H139" s="62">
        <v>43181</v>
      </c>
      <c r="I139" s="67">
        <f t="shared" si="2"/>
        <v>3</v>
      </c>
      <c r="J139" s="40" t="s">
        <v>59</v>
      </c>
      <c r="K139" s="40" t="s">
        <v>60</v>
      </c>
      <c r="L139" s="40"/>
      <c r="M139" s="40"/>
      <c r="N139" s="40"/>
      <c r="O139" s="40"/>
      <c r="P139" s="41" t="s">
        <v>121</v>
      </c>
    </row>
    <row r="140" spans="1:16" s="42" customFormat="1" ht="15.75" customHeight="1">
      <c r="A140" s="40" t="s">
        <v>37</v>
      </c>
      <c r="B140" s="61" t="s">
        <v>433</v>
      </c>
      <c r="C140" s="40" t="s">
        <v>56</v>
      </c>
      <c r="D140" s="57">
        <v>43178</v>
      </c>
      <c r="E140" s="41" t="s">
        <v>434</v>
      </c>
      <c r="F140" s="40" t="s">
        <v>57</v>
      </c>
      <c r="G140" s="41" t="s">
        <v>58</v>
      </c>
      <c r="H140" s="62">
        <v>43263</v>
      </c>
      <c r="I140" s="67">
        <f t="shared" si="2"/>
        <v>85</v>
      </c>
      <c r="J140" s="40" t="s">
        <v>121</v>
      </c>
      <c r="K140" s="40" t="s">
        <v>121</v>
      </c>
      <c r="L140" s="40"/>
      <c r="M140" s="40"/>
      <c r="N140" s="40"/>
      <c r="O140" s="40"/>
      <c r="P140" s="41" t="s">
        <v>121</v>
      </c>
    </row>
    <row r="141" spans="1:16" s="42" customFormat="1" ht="15.75" customHeight="1">
      <c r="A141" s="40" t="s">
        <v>37</v>
      </c>
      <c r="B141" s="61" t="s">
        <v>435</v>
      </c>
      <c r="C141" s="40" t="s">
        <v>56</v>
      </c>
      <c r="D141" s="57">
        <v>43179</v>
      </c>
      <c r="E141" s="41" t="s">
        <v>436</v>
      </c>
      <c r="F141" s="40" t="s">
        <v>57</v>
      </c>
      <c r="G141" s="41" t="s">
        <v>88</v>
      </c>
      <c r="H141" s="300" t="s">
        <v>124</v>
      </c>
      <c r="I141" s="300"/>
      <c r="J141" s="40" t="s">
        <v>121</v>
      </c>
      <c r="K141" s="40" t="s">
        <v>121</v>
      </c>
      <c r="L141" s="40"/>
      <c r="M141" s="40"/>
      <c r="N141" s="40"/>
      <c r="O141" s="40"/>
      <c r="P141" s="41" t="s">
        <v>121</v>
      </c>
    </row>
    <row r="142" spans="1:16" s="42" customFormat="1" ht="15.75" customHeight="1">
      <c r="A142" s="40" t="s">
        <v>37</v>
      </c>
      <c r="B142" s="56" t="s">
        <v>437</v>
      </c>
      <c r="C142" s="40" t="s">
        <v>56</v>
      </c>
      <c r="D142" s="57">
        <v>43179</v>
      </c>
      <c r="E142" s="41" t="s">
        <v>438</v>
      </c>
      <c r="F142" s="40" t="s">
        <v>57</v>
      </c>
      <c r="G142" s="41" t="s">
        <v>62</v>
      </c>
      <c r="H142" s="62">
        <v>43180</v>
      </c>
      <c r="I142" s="67">
        <f t="shared" si="2"/>
        <v>1</v>
      </c>
      <c r="J142" s="40" t="s">
        <v>59</v>
      </c>
      <c r="K142" s="40" t="s">
        <v>60</v>
      </c>
      <c r="L142" s="40"/>
      <c r="M142" s="40"/>
      <c r="N142" s="40"/>
      <c r="O142" s="40"/>
      <c r="P142" s="41" t="s">
        <v>121</v>
      </c>
    </row>
    <row r="143" spans="1:16" s="42" customFormat="1" ht="15.75" customHeight="1">
      <c r="A143" s="40" t="s">
        <v>37</v>
      </c>
      <c r="B143" s="56" t="s">
        <v>439</v>
      </c>
      <c r="C143" s="40" t="s">
        <v>56</v>
      </c>
      <c r="D143" s="57">
        <v>43179</v>
      </c>
      <c r="E143" s="41" t="s">
        <v>440</v>
      </c>
      <c r="F143" s="40" t="s">
        <v>57</v>
      </c>
      <c r="G143" s="41" t="s">
        <v>62</v>
      </c>
      <c r="H143" s="62">
        <v>43181</v>
      </c>
      <c r="I143" s="67">
        <f t="shared" si="2"/>
        <v>2</v>
      </c>
      <c r="J143" s="40" t="s">
        <v>59</v>
      </c>
      <c r="K143" s="40" t="s">
        <v>60</v>
      </c>
      <c r="L143" s="40"/>
      <c r="M143" s="40"/>
      <c r="N143" s="40"/>
      <c r="O143" s="40"/>
      <c r="P143" s="41" t="s">
        <v>121</v>
      </c>
    </row>
    <row r="144" spans="1:16" s="42" customFormat="1" ht="15.75" customHeight="1">
      <c r="A144" s="40" t="s">
        <v>37</v>
      </c>
      <c r="B144" s="56" t="s">
        <v>441</v>
      </c>
      <c r="C144" s="40" t="s">
        <v>56</v>
      </c>
      <c r="D144" s="57">
        <v>43180</v>
      </c>
      <c r="E144" s="41" t="s">
        <v>442</v>
      </c>
      <c r="F144" s="40" t="s">
        <v>57</v>
      </c>
      <c r="G144" s="41" t="s">
        <v>62</v>
      </c>
      <c r="H144" s="62">
        <v>43181</v>
      </c>
      <c r="I144" s="67">
        <f t="shared" si="2"/>
        <v>1</v>
      </c>
      <c r="J144" s="40" t="s">
        <v>59</v>
      </c>
      <c r="K144" s="40" t="s">
        <v>60</v>
      </c>
      <c r="L144" s="40"/>
      <c r="M144" s="40"/>
      <c r="N144" s="40"/>
      <c r="O144" s="40"/>
      <c r="P144" s="41" t="s">
        <v>121</v>
      </c>
    </row>
    <row r="145" spans="1:16" s="42" customFormat="1" ht="15.75" customHeight="1">
      <c r="A145" s="40" t="s">
        <v>37</v>
      </c>
      <c r="B145" s="61" t="s">
        <v>443</v>
      </c>
      <c r="C145" s="40" t="s">
        <v>56</v>
      </c>
      <c r="D145" s="57">
        <v>43180</v>
      </c>
      <c r="E145" s="41" t="s">
        <v>444</v>
      </c>
      <c r="F145" s="40" t="s">
        <v>57</v>
      </c>
      <c r="G145" s="41" t="s">
        <v>88</v>
      </c>
      <c r="H145" s="299" t="s">
        <v>124</v>
      </c>
      <c r="I145" s="299"/>
      <c r="J145" s="40" t="s">
        <v>121</v>
      </c>
      <c r="K145" s="40" t="s">
        <v>121</v>
      </c>
      <c r="L145" s="40"/>
      <c r="M145" s="40"/>
      <c r="N145" s="40"/>
      <c r="O145" s="40"/>
      <c r="P145" s="41" t="s">
        <v>121</v>
      </c>
    </row>
    <row r="146" spans="1:16" s="42" customFormat="1" ht="15.75" customHeight="1">
      <c r="A146" s="40" t="s">
        <v>37</v>
      </c>
      <c r="B146" s="56" t="s">
        <v>445</v>
      </c>
      <c r="C146" s="40" t="s">
        <v>56</v>
      </c>
      <c r="D146" s="57">
        <v>43180</v>
      </c>
      <c r="E146" s="41" t="s">
        <v>446</v>
      </c>
      <c r="F146" s="40" t="s">
        <v>57</v>
      </c>
      <c r="G146" s="41" t="s">
        <v>62</v>
      </c>
      <c r="H146" s="62">
        <v>43181</v>
      </c>
      <c r="I146" s="67">
        <f t="shared" si="2"/>
        <v>1</v>
      </c>
      <c r="J146" s="40" t="s">
        <v>59</v>
      </c>
      <c r="K146" s="40" t="s">
        <v>60</v>
      </c>
      <c r="L146" s="40"/>
      <c r="M146" s="40"/>
      <c r="N146" s="40"/>
      <c r="O146" s="40"/>
      <c r="P146" s="41" t="s">
        <v>121</v>
      </c>
    </row>
    <row r="147" spans="1:16" s="42" customFormat="1" ht="15.75" customHeight="1">
      <c r="A147" s="40" t="s">
        <v>37</v>
      </c>
      <c r="B147" s="61" t="s">
        <v>447</v>
      </c>
      <c r="C147" s="40" t="s">
        <v>56</v>
      </c>
      <c r="D147" s="57">
        <v>43185</v>
      </c>
      <c r="E147" s="41" t="s">
        <v>448</v>
      </c>
      <c r="F147" s="40" t="s">
        <v>57</v>
      </c>
      <c r="G147" s="41" t="s">
        <v>88</v>
      </c>
      <c r="H147" s="299" t="s">
        <v>124</v>
      </c>
      <c r="I147" s="299"/>
      <c r="J147" s="40" t="s">
        <v>121</v>
      </c>
      <c r="K147" s="40" t="s">
        <v>121</v>
      </c>
      <c r="L147" s="40"/>
      <c r="M147" s="40"/>
      <c r="N147" s="40"/>
      <c r="O147" s="40"/>
      <c r="P147" s="41" t="s">
        <v>121</v>
      </c>
    </row>
    <row r="148" spans="1:16" s="42" customFormat="1" ht="15.75" customHeight="1">
      <c r="A148" s="40" t="s">
        <v>37</v>
      </c>
      <c r="B148" s="56" t="s">
        <v>449</v>
      </c>
      <c r="C148" s="40" t="s">
        <v>56</v>
      </c>
      <c r="D148" s="57">
        <v>43187</v>
      </c>
      <c r="E148" s="71" t="s">
        <v>450</v>
      </c>
      <c r="F148" s="40" t="s">
        <v>57</v>
      </c>
      <c r="G148" s="41" t="s">
        <v>62</v>
      </c>
      <c r="H148" s="62">
        <v>43192</v>
      </c>
      <c r="I148" s="67">
        <f t="shared" si="2"/>
        <v>5</v>
      </c>
      <c r="J148" s="40" t="s">
        <v>59</v>
      </c>
      <c r="K148" s="40" t="s">
        <v>60</v>
      </c>
      <c r="L148" s="40"/>
      <c r="M148" s="40"/>
      <c r="N148" s="40"/>
      <c r="O148" s="40"/>
      <c r="P148" s="41" t="s">
        <v>121</v>
      </c>
    </row>
    <row r="149" spans="1:16" s="42" customFormat="1" ht="15.75" customHeight="1">
      <c r="A149" s="63" t="s">
        <v>38</v>
      </c>
      <c r="B149" s="64" t="s">
        <v>451</v>
      </c>
      <c r="C149" s="63" t="s">
        <v>56</v>
      </c>
      <c r="D149" s="65">
        <v>43194</v>
      </c>
      <c r="E149" s="54" t="s">
        <v>452</v>
      </c>
      <c r="F149" s="63" t="s">
        <v>57</v>
      </c>
      <c r="G149" s="54" t="s">
        <v>62</v>
      </c>
      <c r="H149" s="72">
        <v>43194</v>
      </c>
      <c r="I149" s="67">
        <f>H149-D149</f>
        <v>0</v>
      </c>
      <c r="J149" s="63" t="s">
        <v>59</v>
      </c>
      <c r="K149" s="63" t="s">
        <v>60</v>
      </c>
      <c r="L149" s="63"/>
      <c r="M149" s="63"/>
      <c r="N149" s="63"/>
      <c r="O149" s="63"/>
      <c r="P149" s="41" t="s">
        <v>121</v>
      </c>
    </row>
    <row r="150" spans="1:16" s="42" customFormat="1" ht="15.75" customHeight="1">
      <c r="A150" s="63" t="s">
        <v>38</v>
      </c>
      <c r="B150" s="73" t="s">
        <v>453</v>
      </c>
      <c r="C150" s="63" t="s">
        <v>56</v>
      </c>
      <c r="D150" s="65">
        <v>43196</v>
      </c>
      <c r="E150" s="54" t="s">
        <v>454</v>
      </c>
      <c r="F150" s="63" t="s">
        <v>57</v>
      </c>
      <c r="G150" s="54" t="s">
        <v>88</v>
      </c>
      <c r="H150" s="303" t="s">
        <v>124</v>
      </c>
      <c r="I150" s="303"/>
      <c r="J150" s="40" t="s">
        <v>121</v>
      </c>
      <c r="K150" s="63" t="s">
        <v>60</v>
      </c>
      <c r="L150" s="63"/>
      <c r="M150" s="63"/>
      <c r="N150" s="63"/>
      <c r="O150" s="63"/>
      <c r="P150" s="41" t="s">
        <v>121</v>
      </c>
    </row>
    <row r="151" spans="1:16" s="42" customFormat="1" ht="15.75" customHeight="1">
      <c r="A151" s="63" t="s">
        <v>38</v>
      </c>
      <c r="B151" s="39" t="s">
        <v>455</v>
      </c>
      <c r="C151" s="63" t="s">
        <v>56</v>
      </c>
      <c r="D151" s="65">
        <v>43197</v>
      </c>
      <c r="E151" s="54" t="s">
        <v>456</v>
      </c>
      <c r="F151" s="63" t="s">
        <v>57</v>
      </c>
      <c r="G151" s="54" t="s">
        <v>88</v>
      </c>
      <c r="H151" s="303" t="s">
        <v>124</v>
      </c>
      <c r="I151" s="303"/>
      <c r="J151" s="40" t="s">
        <v>121</v>
      </c>
      <c r="K151" s="63" t="s">
        <v>60</v>
      </c>
      <c r="L151" s="63"/>
      <c r="M151" s="63"/>
      <c r="N151" s="63"/>
      <c r="O151" s="63"/>
      <c r="P151" s="41" t="s">
        <v>121</v>
      </c>
    </row>
    <row r="152" spans="1:16" s="42" customFormat="1" ht="15.75" customHeight="1">
      <c r="A152" s="63" t="s">
        <v>38</v>
      </c>
      <c r="B152" s="64" t="s">
        <v>457</v>
      </c>
      <c r="C152" s="63" t="s">
        <v>56</v>
      </c>
      <c r="D152" s="65">
        <v>43202</v>
      </c>
      <c r="E152" s="54" t="s">
        <v>458</v>
      </c>
      <c r="F152" s="63" t="s">
        <v>57</v>
      </c>
      <c r="G152" s="54" t="s">
        <v>62</v>
      </c>
      <c r="H152" s="72">
        <v>43207</v>
      </c>
      <c r="I152" s="67">
        <f t="shared" ref="I152:I177" si="3">H152-D152</f>
        <v>5</v>
      </c>
      <c r="J152" s="63" t="s">
        <v>59</v>
      </c>
      <c r="K152" s="63" t="s">
        <v>60</v>
      </c>
      <c r="L152" s="63"/>
      <c r="M152" s="63"/>
      <c r="N152" s="63"/>
      <c r="O152" s="63"/>
      <c r="P152" s="41" t="s">
        <v>121</v>
      </c>
    </row>
    <row r="153" spans="1:16" s="42" customFormat="1" ht="15.75" customHeight="1">
      <c r="A153" s="63" t="s">
        <v>38</v>
      </c>
      <c r="B153" s="73" t="s">
        <v>459</v>
      </c>
      <c r="C153" s="63" t="s">
        <v>56</v>
      </c>
      <c r="D153" s="65">
        <v>43203</v>
      </c>
      <c r="E153" s="54" t="s">
        <v>460</v>
      </c>
      <c r="F153" s="63" t="s">
        <v>57</v>
      </c>
      <c r="G153" s="54" t="s">
        <v>88</v>
      </c>
      <c r="H153" s="303" t="s">
        <v>124</v>
      </c>
      <c r="I153" s="303"/>
      <c r="J153" s="40" t="s">
        <v>121</v>
      </c>
      <c r="K153" s="63" t="s">
        <v>60</v>
      </c>
      <c r="L153" s="63"/>
      <c r="M153" s="63"/>
      <c r="N153" s="63"/>
      <c r="O153" s="63"/>
      <c r="P153" s="41" t="s">
        <v>121</v>
      </c>
    </row>
    <row r="154" spans="1:16" s="42" customFormat="1" ht="15.75" customHeight="1">
      <c r="A154" s="63" t="s">
        <v>38</v>
      </c>
      <c r="B154" s="73" t="s">
        <v>461</v>
      </c>
      <c r="C154" s="63" t="s">
        <v>56</v>
      </c>
      <c r="D154" s="65">
        <v>43207</v>
      </c>
      <c r="E154" s="54" t="s">
        <v>462</v>
      </c>
      <c r="F154" s="63" t="s">
        <v>57</v>
      </c>
      <c r="G154" s="54" t="s">
        <v>61</v>
      </c>
      <c r="H154" s="72">
        <v>43216</v>
      </c>
      <c r="I154" s="67">
        <f t="shared" si="3"/>
        <v>9</v>
      </c>
      <c r="J154" s="63" t="s">
        <v>59</v>
      </c>
      <c r="K154" s="63" t="s">
        <v>60</v>
      </c>
      <c r="L154" s="63"/>
      <c r="M154" s="63"/>
      <c r="N154" s="63"/>
      <c r="O154" s="63"/>
      <c r="P154" s="74" t="s">
        <v>463</v>
      </c>
    </row>
    <row r="155" spans="1:16" s="42" customFormat="1" ht="15.75" customHeight="1">
      <c r="A155" s="63" t="s">
        <v>38</v>
      </c>
      <c r="B155" s="64" t="s">
        <v>464</v>
      </c>
      <c r="C155" s="63" t="s">
        <v>56</v>
      </c>
      <c r="D155" s="65">
        <v>43210</v>
      </c>
      <c r="E155" s="54" t="s">
        <v>465</v>
      </c>
      <c r="F155" s="63" t="s">
        <v>57</v>
      </c>
      <c r="G155" s="54" t="s">
        <v>62</v>
      </c>
      <c r="H155" s="72">
        <v>43213</v>
      </c>
      <c r="I155" s="67">
        <f t="shared" si="3"/>
        <v>3</v>
      </c>
      <c r="J155" s="63" t="s">
        <v>59</v>
      </c>
      <c r="K155" s="63" t="s">
        <v>60</v>
      </c>
      <c r="L155" s="63"/>
      <c r="M155" s="63"/>
      <c r="N155" s="63"/>
      <c r="O155" s="63"/>
      <c r="P155" s="41" t="s">
        <v>121</v>
      </c>
    </row>
    <row r="156" spans="1:16" s="42" customFormat="1" ht="15.75" customHeight="1">
      <c r="A156" s="63" t="s">
        <v>38</v>
      </c>
      <c r="B156" s="64" t="s">
        <v>466</v>
      </c>
      <c r="C156" s="63" t="s">
        <v>56</v>
      </c>
      <c r="D156" s="65">
        <v>43213</v>
      </c>
      <c r="E156" s="54" t="s">
        <v>467</v>
      </c>
      <c r="F156" s="63" t="s">
        <v>57</v>
      </c>
      <c r="G156" s="54" t="s">
        <v>62</v>
      </c>
      <c r="H156" s="72">
        <v>43220</v>
      </c>
      <c r="I156" s="67">
        <f t="shared" si="3"/>
        <v>7</v>
      </c>
      <c r="J156" s="63" t="s">
        <v>59</v>
      </c>
      <c r="K156" s="63" t="s">
        <v>60</v>
      </c>
      <c r="L156" s="63"/>
      <c r="M156" s="63"/>
      <c r="N156" s="63"/>
      <c r="O156" s="63"/>
      <c r="P156" s="41" t="s">
        <v>121</v>
      </c>
    </row>
    <row r="157" spans="1:16" s="42" customFormat="1" ht="15.75" customHeight="1">
      <c r="A157" s="63" t="s">
        <v>38</v>
      </c>
      <c r="B157" s="73" t="s">
        <v>468</v>
      </c>
      <c r="C157" s="63" t="s">
        <v>56</v>
      </c>
      <c r="D157" s="65">
        <v>43222</v>
      </c>
      <c r="E157" s="54" t="s">
        <v>469</v>
      </c>
      <c r="F157" s="63" t="s">
        <v>57</v>
      </c>
      <c r="G157" s="54" t="s">
        <v>62</v>
      </c>
      <c r="H157" s="66">
        <v>43224</v>
      </c>
      <c r="I157" s="67">
        <f t="shared" si="3"/>
        <v>2</v>
      </c>
      <c r="J157" s="63" t="s">
        <v>59</v>
      </c>
      <c r="K157" s="63" t="s">
        <v>60</v>
      </c>
      <c r="L157" s="63"/>
      <c r="M157" s="63"/>
      <c r="N157" s="63"/>
      <c r="O157" s="63"/>
      <c r="P157" s="74" t="s">
        <v>470</v>
      </c>
    </row>
    <row r="158" spans="1:16" s="42" customFormat="1" ht="15.75" customHeight="1">
      <c r="A158" s="63" t="s">
        <v>38</v>
      </c>
      <c r="B158" s="64" t="s">
        <v>471</v>
      </c>
      <c r="C158" s="63" t="s">
        <v>56</v>
      </c>
      <c r="D158" s="65">
        <v>43228</v>
      </c>
      <c r="E158" s="54" t="s">
        <v>472</v>
      </c>
      <c r="F158" s="63" t="s">
        <v>57</v>
      </c>
      <c r="G158" s="54" t="s">
        <v>63</v>
      </c>
      <c r="H158" s="66">
        <v>43228</v>
      </c>
      <c r="I158" s="67">
        <f t="shared" si="3"/>
        <v>0</v>
      </c>
      <c r="J158" s="63" t="s">
        <v>59</v>
      </c>
      <c r="K158" s="63" t="s">
        <v>60</v>
      </c>
      <c r="L158" s="63"/>
      <c r="M158" s="63"/>
      <c r="N158" s="63"/>
      <c r="O158" s="63"/>
      <c r="P158" s="75" t="s">
        <v>473</v>
      </c>
    </row>
    <row r="159" spans="1:16" s="42" customFormat="1" ht="15.75" customHeight="1">
      <c r="A159" s="63" t="s">
        <v>38</v>
      </c>
      <c r="B159" s="73" t="s">
        <v>474</v>
      </c>
      <c r="C159" s="63" t="s">
        <v>56</v>
      </c>
      <c r="D159" s="65">
        <v>43230</v>
      </c>
      <c r="E159" s="54" t="s">
        <v>475</v>
      </c>
      <c r="F159" s="63" t="s">
        <v>57</v>
      </c>
      <c r="G159" s="54" t="s">
        <v>63</v>
      </c>
      <c r="H159" s="66">
        <v>43241</v>
      </c>
      <c r="I159" s="67">
        <f t="shared" si="3"/>
        <v>11</v>
      </c>
      <c r="J159" s="63" t="s">
        <v>59</v>
      </c>
      <c r="K159" s="63" t="s">
        <v>60</v>
      </c>
      <c r="L159" s="63"/>
      <c r="M159" s="63"/>
      <c r="N159" s="63"/>
      <c r="O159" s="63"/>
      <c r="P159" s="74" t="s">
        <v>476</v>
      </c>
    </row>
    <row r="160" spans="1:16" s="42" customFormat="1" ht="15.75" customHeight="1">
      <c r="A160" s="63" t="s">
        <v>38</v>
      </c>
      <c r="B160" s="64" t="s">
        <v>477</v>
      </c>
      <c r="C160" s="63" t="s">
        <v>56</v>
      </c>
      <c r="D160" s="65">
        <v>43235</v>
      </c>
      <c r="E160" s="54" t="s">
        <v>478</v>
      </c>
      <c r="F160" s="63" t="s">
        <v>57</v>
      </c>
      <c r="G160" s="54" t="s">
        <v>62</v>
      </c>
      <c r="H160" s="66">
        <v>43236</v>
      </c>
      <c r="I160" s="67">
        <f t="shared" si="3"/>
        <v>1</v>
      </c>
      <c r="J160" s="63" t="s">
        <v>59</v>
      </c>
      <c r="K160" s="63" t="s">
        <v>60</v>
      </c>
      <c r="L160" s="63"/>
      <c r="M160" s="63"/>
      <c r="N160" s="63"/>
      <c r="O160" s="63"/>
      <c r="P160" s="41" t="s">
        <v>121</v>
      </c>
    </row>
    <row r="161" spans="1:16" s="42" customFormat="1" ht="15.75" customHeight="1">
      <c r="A161" s="63" t="s">
        <v>38</v>
      </c>
      <c r="B161" s="64" t="s">
        <v>479</v>
      </c>
      <c r="C161" s="63" t="s">
        <v>56</v>
      </c>
      <c r="D161" s="65">
        <v>43240</v>
      </c>
      <c r="E161" s="54" t="s">
        <v>480</v>
      </c>
      <c r="F161" s="63" t="s">
        <v>57</v>
      </c>
      <c r="G161" s="54" t="s">
        <v>63</v>
      </c>
      <c r="H161" s="66">
        <v>43244</v>
      </c>
      <c r="I161" s="67">
        <f t="shared" si="3"/>
        <v>4</v>
      </c>
      <c r="J161" s="63" t="s">
        <v>59</v>
      </c>
      <c r="K161" s="63" t="s">
        <v>60</v>
      </c>
      <c r="L161" s="63"/>
      <c r="M161" s="63"/>
      <c r="N161" s="63"/>
      <c r="O161" s="63"/>
      <c r="P161" s="75" t="s">
        <v>476</v>
      </c>
    </row>
    <row r="162" spans="1:16" s="42" customFormat="1" ht="15.75" customHeight="1">
      <c r="A162" s="63" t="s">
        <v>38</v>
      </c>
      <c r="B162" s="73" t="s">
        <v>481</v>
      </c>
      <c r="C162" s="63" t="s">
        <v>56</v>
      </c>
      <c r="D162" s="65">
        <v>43241</v>
      </c>
      <c r="E162" s="54" t="s">
        <v>482</v>
      </c>
      <c r="F162" s="63" t="s">
        <v>57</v>
      </c>
      <c r="G162" s="54" t="s">
        <v>88</v>
      </c>
      <c r="H162" s="301" t="s">
        <v>124</v>
      </c>
      <c r="I162" s="301"/>
      <c r="J162" s="40" t="s">
        <v>121</v>
      </c>
      <c r="K162" s="40" t="s">
        <v>121</v>
      </c>
      <c r="L162" s="40"/>
      <c r="M162" s="40"/>
      <c r="N162" s="40"/>
      <c r="O162" s="40"/>
      <c r="P162" s="41" t="s">
        <v>121</v>
      </c>
    </row>
    <row r="163" spans="1:16" s="42" customFormat="1" ht="15.75" customHeight="1">
      <c r="A163" s="63" t="s">
        <v>38</v>
      </c>
      <c r="B163" s="73" t="s">
        <v>483</v>
      </c>
      <c r="C163" s="63" t="s">
        <v>56</v>
      </c>
      <c r="D163" s="65">
        <v>43250</v>
      </c>
      <c r="E163" s="54" t="s">
        <v>484</v>
      </c>
      <c r="F163" s="63" t="s">
        <v>67</v>
      </c>
      <c r="G163" s="54" t="s">
        <v>62</v>
      </c>
      <c r="H163" s="66">
        <v>43300</v>
      </c>
      <c r="I163" s="67">
        <f t="shared" si="3"/>
        <v>50</v>
      </c>
      <c r="J163" s="76" t="s">
        <v>59</v>
      </c>
      <c r="K163" s="76" t="s">
        <v>60</v>
      </c>
      <c r="L163" s="76"/>
      <c r="M163" s="76"/>
      <c r="N163" s="76"/>
      <c r="O163" s="76"/>
      <c r="P163" s="75" t="s">
        <v>485</v>
      </c>
    </row>
    <row r="164" spans="1:16" s="42" customFormat="1" ht="15.75" customHeight="1">
      <c r="A164" s="63" t="s">
        <v>38</v>
      </c>
      <c r="B164" s="73" t="s">
        <v>486</v>
      </c>
      <c r="C164" s="63" t="s">
        <v>56</v>
      </c>
      <c r="D164" s="65">
        <v>43255</v>
      </c>
      <c r="E164" s="54" t="s">
        <v>487</v>
      </c>
      <c r="F164" s="63" t="s">
        <v>57</v>
      </c>
      <c r="G164" s="54" t="s">
        <v>66</v>
      </c>
      <c r="H164" s="66">
        <v>43293</v>
      </c>
      <c r="I164" s="67">
        <f t="shared" si="3"/>
        <v>38</v>
      </c>
      <c r="J164" s="63" t="s">
        <v>59</v>
      </c>
      <c r="K164" s="40" t="s">
        <v>121</v>
      </c>
      <c r="L164" s="40"/>
      <c r="M164" s="40"/>
      <c r="N164" s="40"/>
      <c r="O164" s="40"/>
      <c r="P164" s="41" t="s">
        <v>121</v>
      </c>
    </row>
    <row r="165" spans="1:16" s="42" customFormat="1" ht="15.75" customHeight="1">
      <c r="A165" s="63" t="s">
        <v>38</v>
      </c>
      <c r="B165" s="73" t="s">
        <v>488</v>
      </c>
      <c r="C165" s="63" t="s">
        <v>56</v>
      </c>
      <c r="D165" s="65">
        <v>43259</v>
      </c>
      <c r="E165" s="54" t="s">
        <v>489</v>
      </c>
      <c r="F165" s="63" t="s">
        <v>57</v>
      </c>
      <c r="G165" s="54" t="s">
        <v>61</v>
      </c>
      <c r="H165" s="66">
        <v>43262</v>
      </c>
      <c r="I165" s="67">
        <f t="shared" si="3"/>
        <v>3</v>
      </c>
      <c r="J165" s="63" t="s">
        <v>59</v>
      </c>
      <c r="K165" s="63" t="s">
        <v>57</v>
      </c>
      <c r="L165" s="63"/>
      <c r="M165" s="63"/>
      <c r="N165" s="63"/>
      <c r="O165" s="63"/>
      <c r="P165" s="75" t="s">
        <v>490</v>
      </c>
    </row>
    <row r="166" spans="1:16" s="42" customFormat="1" ht="15.75" customHeight="1">
      <c r="A166" s="63" t="s">
        <v>38</v>
      </c>
      <c r="B166" s="73" t="s">
        <v>491</v>
      </c>
      <c r="C166" s="63" t="s">
        <v>56</v>
      </c>
      <c r="D166" s="65">
        <v>43265</v>
      </c>
      <c r="E166" s="54" t="s">
        <v>492</v>
      </c>
      <c r="F166" s="63" t="s">
        <v>57</v>
      </c>
      <c r="G166" s="54" t="s">
        <v>88</v>
      </c>
      <c r="H166" s="301" t="s">
        <v>124</v>
      </c>
      <c r="I166" s="301"/>
      <c r="J166" s="40" t="s">
        <v>121</v>
      </c>
      <c r="K166" s="40" t="s">
        <v>121</v>
      </c>
      <c r="L166" s="40"/>
      <c r="M166" s="40"/>
      <c r="N166" s="40"/>
      <c r="O166" s="40"/>
      <c r="P166" s="41" t="s">
        <v>121</v>
      </c>
    </row>
    <row r="167" spans="1:16" s="42" customFormat="1" ht="15.75" customHeight="1">
      <c r="A167" s="63" t="s">
        <v>38</v>
      </c>
      <c r="B167" s="64" t="s">
        <v>493</v>
      </c>
      <c r="C167" s="63" t="s">
        <v>56</v>
      </c>
      <c r="D167" s="65">
        <v>43265</v>
      </c>
      <c r="E167" s="54" t="s">
        <v>494</v>
      </c>
      <c r="F167" s="63" t="s">
        <v>57</v>
      </c>
      <c r="G167" s="54" t="s">
        <v>62</v>
      </c>
      <c r="H167" s="66">
        <v>43279</v>
      </c>
      <c r="I167" s="67">
        <f t="shared" si="3"/>
        <v>14</v>
      </c>
      <c r="J167" s="63" t="s">
        <v>59</v>
      </c>
      <c r="K167" s="63" t="s">
        <v>60</v>
      </c>
      <c r="L167" s="63"/>
      <c r="M167" s="63"/>
      <c r="N167" s="63"/>
      <c r="O167" s="63"/>
      <c r="P167" s="41" t="s">
        <v>121</v>
      </c>
    </row>
    <row r="168" spans="1:16" s="42" customFormat="1" ht="15.75" customHeight="1">
      <c r="A168" s="63" t="s">
        <v>38</v>
      </c>
      <c r="B168" s="64" t="s">
        <v>495</v>
      </c>
      <c r="C168" s="63" t="s">
        <v>56</v>
      </c>
      <c r="D168" s="65">
        <v>43265</v>
      </c>
      <c r="E168" s="54" t="s">
        <v>496</v>
      </c>
      <c r="F168" s="63" t="s">
        <v>57</v>
      </c>
      <c r="G168" s="54" t="s">
        <v>62</v>
      </c>
      <c r="H168" s="66">
        <v>43278</v>
      </c>
      <c r="I168" s="67">
        <f t="shared" si="3"/>
        <v>13</v>
      </c>
      <c r="J168" s="63" t="s">
        <v>59</v>
      </c>
      <c r="K168" s="63" t="s">
        <v>60</v>
      </c>
      <c r="L168" s="63"/>
      <c r="M168" s="63"/>
      <c r="N168" s="63"/>
      <c r="O168" s="63"/>
      <c r="P168" s="41" t="s">
        <v>121</v>
      </c>
    </row>
    <row r="169" spans="1:16" s="42" customFormat="1" ht="15.75" customHeight="1">
      <c r="A169" s="63" t="s">
        <v>38</v>
      </c>
      <c r="B169" s="73" t="s">
        <v>497</v>
      </c>
      <c r="C169" s="63" t="s">
        <v>56</v>
      </c>
      <c r="D169" s="65">
        <v>43271</v>
      </c>
      <c r="E169" s="54" t="s">
        <v>498</v>
      </c>
      <c r="F169" s="63" t="s">
        <v>57</v>
      </c>
      <c r="G169" s="54" t="s">
        <v>63</v>
      </c>
      <c r="H169" s="66">
        <v>43294</v>
      </c>
      <c r="I169" s="67">
        <f t="shared" si="3"/>
        <v>23</v>
      </c>
      <c r="J169" s="63" t="s">
        <v>59</v>
      </c>
      <c r="K169" s="63" t="s">
        <v>60</v>
      </c>
      <c r="L169" s="63"/>
      <c r="M169" s="63"/>
      <c r="N169" s="63"/>
      <c r="O169" s="63"/>
      <c r="P169" s="75" t="s">
        <v>476</v>
      </c>
    </row>
    <row r="170" spans="1:16" s="42" customFormat="1" ht="15.75" customHeight="1">
      <c r="A170" s="63" t="s">
        <v>38</v>
      </c>
      <c r="B170" s="64" t="s">
        <v>499</v>
      </c>
      <c r="C170" s="63" t="s">
        <v>56</v>
      </c>
      <c r="D170" s="65">
        <v>43271</v>
      </c>
      <c r="E170" s="54" t="s">
        <v>500</v>
      </c>
      <c r="F170" s="63" t="s">
        <v>57</v>
      </c>
      <c r="G170" s="54" t="s">
        <v>63</v>
      </c>
      <c r="H170" s="66">
        <v>43279</v>
      </c>
      <c r="I170" s="67">
        <f t="shared" si="3"/>
        <v>8</v>
      </c>
      <c r="J170" s="63" t="s">
        <v>59</v>
      </c>
      <c r="K170" s="63" t="s">
        <v>60</v>
      </c>
      <c r="L170" s="63"/>
      <c r="M170" s="63"/>
      <c r="N170" s="63"/>
      <c r="O170" s="63"/>
      <c r="P170" s="74" t="s">
        <v>476</v>
      </c>
    </row>
    <row r="171" spans="1:16" s="42" customFormat="1" ht="15.75" customHeight="1">
      <c r="A171" s="63" t="s">
        <v>38</v>
      </c>
      <c r="B171" s="64" t="s">
        <v>501</v>
      </c>
      <c r="C171" s="63" t="s">
        <v>56</v>
      </c>
      <c r="D171" s="65">
        <v>43272</v>
      </c>
      <c r="E171" s="54" t="s">
        <v>502</v>
      </c>
      <c r="F171" s="63" t="s">
        <v>57</v>
      </c>
      <c r="G171" s="54" t="s">
        <v>63</v>
      </c>
      <c r="H171" s="66">
        <v>43276</v>
      </c>
      <c r="I171" s="67">
        <f t="shared" si="3"/>
        <v>4</v>
      </c>
      <c r="J171" s="63" t="s">
        <v>59</v>
      </c>
      <c r="K171" s="63" t="s">
        <v>60</v>
      </c>
      <c r="L171" s="63"/>
      <c r="M171" s="63"/>
      <c r="N171" s="63"/>
      <c r="O171" s="63"/>
      <c r="P171" s="75" t="s">
        <v>476</v>
      </c>
    </row>
    <row r="172" spans="1:16" s="42" customFormat="1" ht="15.75" customHeight="1">
      <c r="A172" s="63" t="s">
        <v>38</v>
      </c>
      <c r="B172" s="64" t="s">
        <v>503</v>
      </c>
      <c r="C172" s="63" t="s">
        <v>56</v>
      </c>
      <c r="D172" s="65">
        <v>43274</v>
      </c>
      <c r="E172" s="54" t="s">
        <v>504</v>
      </c>
      <c r="F172" s="63" t="s">
        <v>57</v>
      </c>
      <c r="G172" s="54" t="s">
        <v>63</v>
      </c>
      <c r="H172" s="66">
        <v>43276</v>
      </c>
      <c r="I172" s="67">
        <f t="shared" si="3"/>
        <v>2</v>
      </c>
      <c r="J172" s="63" t="s">
        <v>59</v>
      </c>
      <c r="K172" s="63" t="s">
        <v>60</v>
      </c>
      <c r="L172" s="63"/>
      <c r="M172" s="63"/>
      <c r="N172" s="63"/>
      <c r="O172" s="63"/>
      <c r="P172" s="75" t="s">
        <v>476</v>
      </c>
    </row>
    <row r="173" spans="1:16" s="42" customFormat="1" ht="15.75" customHeight="1">
      <c r="A173" s="63" t="s">
        <v>38</v>
      </c>
      <c r="B173" s="73" t="s">
        <v>505</v>
      </c>
      <c r="C173" s="63" t="s">
        <v>56</v>
      </c>
      <c r="D173" s="65">
        <v>43277</v>
      </c>
      <c r="E173" s="54" t="s">
        <v>506</v>
      </c>
      <c r="F173" s="63" t="s">
        <v>57</v>
      </c>
      <c r="G173" s="54" t="s">
        <v>88</v>
      </c>
      <c r="H173" s="301" t="s">
        <v>124</v>
      </c>
      <c r="I173" s="301"/>
      <c r="J173" s="40" t="s">
        <v>121</v>
      </c>
      <c r="K173" s="40" t="s">
        <v>121</v>
      </c>
      <c r="L173" s="40"/>
      <c r="M173" s="40"/>
      <c r="N173" s="40"/>
      <c r="O173" s="40"/>
      <c r="P173" s="41" t="s">
        <v>121</v>
      </c>
    </row>
    <row r="174" spans="1:16" s="42" customFormat="1" ht="15.75" customHeight="1">
      <c r="A174" s="63" t="s">
        <v>38</v>
      </c>
      <c r="B174" s="73" t="s">
        <v>507</v>
      </c>
      <c r="C174" s="63" t="s">
        <v>56</v>
      </c>
      <c r="D174" s="65">
        <v>43277</v>
      </c>
      <c r="E174" s="54" t="s">
        <v>508</v>
      </c>
      <c r="F174" s="63" t="s">
        <v>57</v>
      </c>
      <c r="G174" s="54" t="s">
        <v>62</v>
      </c>
      <c r="H174" s="66">
        <v>43293</v>
      </c>
      <c r="I174" s="67">
        <f t="shared" si="3"/>
        <v>16</v>
      </c>
      <c r="J174" s="63" t="s">
        <v>59</v>
      </c>
      <c r="K174" s="40" t="s">
        <v>121</v>
      </c>
      <c r="L174" s="40"/>
      <c r="M174" s="40"/>
      <c r="N174" s="40"/>
      <c r="O174" s="40"/>
      <c r="P174" s="41" t="s">
        <v>121</v>
      </c>
    </row>
    <row r="175" spans="1:16" s="42" customFormat="1" ht="15.75" customHeight="1">
      <c r="A175" s="63" t="s">
        <v>38</v>
      </c>
      <c r="B175" s="73" t="s">
        <v>509</v>
      </c>
      <c r="C175" s="63" t="s">
        <v>56</v>
      </c>
      <c r="D175" s="65">
        <v>43277</v>
      </c>
      <c r="E175" s="54" t="s">
        <v>510</v>
      </c>
      <c r="F175" s="63" t="s">
        <v>57</v>
      </c>
      <c r="G175" s="54" t="s">
        <v>63</v>
      </c>
      <c r="H175" s="66">
        <v>43278</v>
      </c>
      <c r="I175" s="67">
        <f t="shared" si="3"/>
        <v>1</v>
      </c>
      <c r="J175" s="63" t="s">
        <v>59</v>
      </c>
      <c r="K175" s="63" t="s">
        <v>60</v>
      </c>
      <c r="L175" s="63"/>
      <c r="M175" s="63"/>
      <c r="N175" s="63"/>
      <c r="O175" s="63"/>
      <c r="P175" s="74" t="s">
        <v>476</v>
      </c>
    </row>
    <row r="176" spans="1:16" s="42" customFormat="1" ht="15.75" customHeight="1">
      <c r="A176" s="63" t="s">
        <v>38</v>
      </c>
      <c r="B176" s="73" t="s">
        <v>511</v>
      </c>
      <c r="C176" s="63" t="s">
        <v>56</v>
      </c>
      <c r="D176" s="65">
        <v>43278</v>
      </c>
      <c r="E176" s="54" t="s">
        <v>395</v>
      </c>
      <c r="F176" s="63" t="s">
        <v>57</v>
      </c>
      <c r="G176" s="54" t="s">
        <v>62</v>
      </c>
      <c r="H176" s="66">
        <v>43293</v>
      </c>
      <c r="I176" s="67">
        <f t="shared" si="3"/>
        <v>15</v>
      </c>
      <c r="J176" s="76" t="s">
        <v>59</v>
      </c>
      <c r="K176" s="40" t="s">
        <v>121</v>
      </c>
      <c r="L176" s="40"/>
      <c r="M176" s="40"/>
      <c r="N176" s="40"/>
      <c r="O176" s="40"/>
      <c r="P176" s="41" t="s">
        <v>121</v>
      </c>
    </row>
    <row r="177" spans="1:16" s="42" customFormat="1" ht="15.75" customHeight="1">
      <c r="A177" s="63" t="s">
        <v>38</v>
      </c>
      <c r="B177" s="73" t="s">
        <v>512</v>
      </c>
      <c r="C177" s="63" t="s">
        <v>56</v>
      </c>
      <c r="D177" s="65">
        <v>43280</v>
      </c>
      <c r="E177" s="54" t="s">
        <v>513</v>
      </c>
      <c r="F177" s="63" t="s">
        <v>57</v>
      </c>
      <c r="G177" s="54" t="s">
        <v>62</v>
      </c>
      <c r="H177" s="66">
        <v>43286</v>
      </c>
      <c r="I177" s="67">
        <f t="shared" si="3"/>
        <v>6</v>
      </c>
      <c r="J177" s="63" t="s">
        <v>59</v>
      </c>
      <c r="K177" s="63" t="s">
        <v>60</v>
      </c>
      <c r="L177" s="63"/>
      <c r="M177" s="63"/>
      <c r="N177" s="63"/>
      <c r="O177" s="63"/>
      <c r="P177" s="41" t="s">
        <v>121</v>
      </c>
    </row>
    <row r="178" spans="1:16" s="42" customFormat="1" ht="15.75" customHeight="1">
      <c r="A178" s="63" t="s">
        <v>39</v>
      </c>
      <c r="B178" s="56" t="s">
        <v>514</v>
      </c>
      <c r="C178" s="40" t="s">
        <v>56</v>
      </c>
      <c r="D178" s="57">
        <v>43288</v>
      </c>
      <c r="E178" s="41" t="s">
        <v>515</v>
      </c>
      <c r="F178" s="40" t="s">
        <v>57</v>
      </c>
      <c r="G178" s="41" t="s">
        <v>89</v>
      </c>
      <c r="H178" s="302" t="s">
        <v>516</v>
      </c>
      <c r="I178" s="302"/>
      <c r="J178" s="40" t="s">
        <v>121</v>
      </c>
      <c r="K178" s="40" t="s">
        <v>121</v>
      </c>
      <c r="L178" s="40"/>
      <c r="M178" s="40"/>
      <c r="N178" s="40"/>
      <c r="O178" s="40"/>
      <c r="P178" s="41" t="s">
        <v>121</v>
      </c>
    </row>
    <row r="179" spans="1:16" s="42" customFormat="1" ht="15.75" customHeight="1">
      <c r="A179" s="63" t="s">
        <v>39</v>
      </c>
      <c r="B179" s="56" t="s">
        <v>517</v>
      </c>
      <c r="C179" s="40" t="s">
        <v>56</v>
      </c>
      <c r="D179" s="57">
        <v>43291</v>
      </c>
      <c r="E179" s="41" t="s">
        <v>518</v>
      </c>
      <c r="F179" s="40" t="s">
        <v>57</v>
      </c>
      <c r="G179" s="41" t="s">
        <v>63</v>
      </c>
      <c r="H179" s="58">
        <v>43293</v>
      </c>
      <c r="I179" s="59">
        <f>H179-D179</f>
        <v>2</v>
      </c>
      <c r="J179" s="40" t="s">
        <v>59</v>
      </c>
      <c r="K179" s="40" t="s">
        <v>57</v>
      </c>
      <c r="L179" s="40"/>
      <c r="M179" s="40"/>
      <c r="N179" s="40"/>
      <c r="O179" s="40"/>
      <c r="P179" s="77" t="s">
        <v>214</v>
      </c>
    </row>
    <row r="180" spans="1:16" s="42" customFormat="1" ht="15.75" customHeight="1">
      <c r="A180" s="63" t="s">
        <v>39</v>
      </c>
      <c r="B180" s="60" t="s">
        <v>519</v>
      </c>
      <c r="C180" s="40" t="s">
        <v>56</v>
      </c>
      <c r="D180" s="57">
        <v>43293</v>
      </c>
      <c r="E180" s="41" t="s">
        <v>520</v>
      </c>
      <c r="F180" s="40" t="s">
        <v>67</v>
      </c>
      <c r="G180" s="41" t="s">
        <v>63</v>
      </c>
      <c r="H180" s="58">
        <v>43298</v>
      </c>
      <c r="I180" s="59">
        <f t="shared" ref="I180:I243" si="4">H180-D180</f>
        <v>5</v>
      </c>
      <c r="J180" s="40" t="s">
        <v>59</v>
      </c>
      <c r="K180" s="40" t="s">
        <v>57</v>
      </c>
      <c r="L180" s="40"/>
      <c r="M180" s="40"/>
      <c r="N180" s="40"/>
      <c r="O180" s="40"/>
      <c r="P180" s="77" t="s">
        <v>214</v>
      </c>
    </row>
    <row r="181" spans="1:16" s="42" customFormat="1" ht="15.75" customHeight="1">
      <c r="A181" s="63" t="s">
        <v>39</v>
      </c>
      <c r="B181" s="56" t="s">
        <v>521</v>
      </c>
      <c r="C181" s="40" t="s">
        <v>56</v>
      </c>
      <c r="D181" s="57">
        <v>43294</v>
      </c>
      <c r="E181" s="41" t="s">
        <v>522</v>
      </c>
      <c r="F181" s="40" t="s">
        <v>57</v>
      </c>
      <c r="G181" s="41" t="s">
        <v>62</v>
      </c>
      <c r="H181" s="58">
        <v>43305</v>
      </c>
      <c r="I181" s="59">
        <f t="shared" si="4"/>
        <v>11</v>
      </c>
      <c r="J181" s="40" t="s">
        <v>59</v>
      </c>
      <c r="K181" s="40" t="s">
        <v>60</v>
      </c>
      <c r="L181" s="40"/>
      <c r="M181" s="40"/>
      <c r="N181" s="40"/>
      <c r="O181" s="40"/>
      <c r="P181" s="77" t="s">
        <v>523</v>
      </c>
    </row>
    <row r="182" spans="1:16" s="42" customFormat="1" ht="15.75" customHeight="1">
      <c r="A182" s="63" t="s">
        <v>39</v>
      </c>
      <c r="B182" s="56" t="s">
        <v>524</v>
      </c>
      <c r="C182" s="40" t="s">
        <v>56</v>
      </c>
      <c r="D182" s="57">
        <v>43295</v>
      </c>
      <c r="E182" s="41" t="s">
        <v>525</v>
      </c>
      <c r="F182" s="40" t="s">
        <v>57</v>
      </c>
      <c r="G182" s="41" t="s">
        <v>63</v>
      </c>
      <c r="H182" s="58">
        <v>43297</v>
      </c>
      <c r="I182" s="59">
        <f t="shared" si="4"/>
        <v>2</v>
      </c>
      <c r="J182" s="40" t="s">
        <v>59</v>
      </c>
      <c r="K182" s="40" t="s">
        <v>57</v>
      </c>
      <c r="L182" s="40"/>
      <c r="M182" s="40"/>
      <c r="N182" s="40"/>
      <c r="O182" s="40"/>
      <c r="P182" s="77" t="s">
        <v>526</v>
      </c>
    </row>
    <row r="183" spans="1:16" s="42" customFormat="1" ht="15.75" customHeight="1">
      <c r="A183" s="63" t="s">
        <v>39</v>
      </c>
      <c r="B183" s="61" t="s">
        <v>527</v>
      </c>
      <c r="C183" s="40" t="s">
        <v>56</v>
      </c>
      <c r="D183" s="57">
        <v>43295</v>
      </c>
      <c r="E183" s="41" t="s">
        <v>528</v>
      </c>
      <c r="F183" s="40" t="s">
        <v>57</v>
      </c>
      <c r="G183" s="41" t="s">
        <v>88</v>
      </c>
      <c r="H183" s="302" t="s">
        <v>124</v>
      </c>
      <c r="I183" s="302"/>
      <c r="J183" s="40" t="s">
        <v>121</v>
      </c>
      <c r="K183" s="40" t="s">
        <v>121</v>
      </c>
      <c r="L183" s="40"/>
      <c r="M183" s="40"/>
      <c r="N183" s="40"/>
      <c r="O183" s="40"/>
      <c r="P183" s="41" t="s">
        <v>121</v>
      </c>
    </row>
    <row r="184" spans="1:16" s="42" customFormat="1" ht="15.75" customHeight="1">
      <c r="A184" s="63" t="s">
        <v>39</v>
      </c>
      <c r="B184" s="56" t="s">
        <v>529</v>
      </c>
      <c r="C184" s="40" t="s">
        <v>56</v>
      </c>
      <c r="D184" s="57">
        <v>43296</v>
      </c>
      <c r="E184" s="41" t="s">
        <v>530</v>
      </c>
      <c r="F184" s="40" t="s">
        <v>57</v>
      </c>
      <c r="G184" s="41" t="s">
        <v>63</v>
      </c>
      <c r="H184" s="58">
        <v>43315</v>
      </c>
      <c r="I184" s="59">
        <f t="shared" si="4"/>
        <v>19</v>
      </c>
      <c r="J184" s="40" t="s">
        <v>59</v>
      </c>
      <c r="K184" s="40" t="s">
        <v>57</v>
      </c>
      <c r="L184" s="40"/>
      <c r="M184" s="40"/>
      <c r="N184" s="40"/>
      <c r="O184" s="40"/>
      <c r="P184" s="77" t="s">
        <v>214</v>
      </c>
    </row>
    <row r="185" spans="1:16" s="42" customFormat="1" ht="15.75" customHeight="1">
      <c r="A185" s="63" t="s">
        <v>39</v>
      </c>
      <c r="B185" s="56" t="s">
        <v>531</v>
      </c>
      <c r="C185" s="40" t="s">
        <v>56</v>
      </c>
      <c r="D185" s="57">
        <v>43296</v>
      </c>
      <c r="E185" s="41" t="s">
        <v>532</v>
      </c>
      <c r="F185" s="40" t="s">
        <v>57</v>
      </c>
      <c r="G185" s="41" t="s">
        <v>88</v>
      </c>
      <c r="H185" s="302" t="s">
        <v>124</v>
      </c>
      <c r="I185" s="302"/>
      <c r="J185" s="40" t="s">
        <v>121</v>
      </c>
      <c r="K185" s="40" t="s">
        <v>121</v>
      </c>
      <c r="L185" s="40"/>
      <c r="M185" s="40"/>
      <c r="N185" s="40"/>
      <c r="O185" s="40"/>
      <c r="P185" s="41" t="s">
        <v>121</v>
      </c>
    </row>
    <row r="186" spans="1:16" s="42" customFormat="1" ht="15.75" customHeight="1">
      <c r="A186" s="63" t="s">
        <v>39</v>
      </c>
      <c r="B186" s="61" t="s">
        <v>533</v>
      </c>
      <c r="C186" s="40" t="s">
        <v>56</v>
      </c>
      <c r="D186" s="57">
        <v>43303</v>
      </c>
      <c r="E186" s="41" t="s">
        <v>534</v>
      </c>
      <c r="F186" s="40" t="s">
        <v>57</v>
      </c>
      <c r="G186" s="41" t="s">
        <v>61</v>
      </c>
      <c r="H186" s="62">
        <v>43311</v>
      </c>
      <c r="I186" s="59">
        <f t="shared" si="4"/>
        <v>8</v>
      </c>
      <c r="J186" s="40" t="s">
        <v>59</v>
      </c>
      <c r="K186" s="40" t="s">
        <v>57</v>
      </c>
      <c r="L186" s="40"/>
      <c r="M186" s="40"/>
      <c r="N186" s="40"/>
      <c r="O186" s="40"/>
      <c r="P186" s="77" t="s">
        <v>535</v>
      </c>
    </row>
    <row r="187" spans="1:16" s="42" customFormat="1" ht="15.75" customHeight="1">
      <c r="A187" s="63" t="s">
        <v>39</v>
      </c>
      <c r="B187" s="56" t="s">
        <v>536</v>
      </c>
      <c r="C187" s="40" t="s">
        <v>56</v>
      </c>
      <c r="D187" s="57">
        <v>43310</v>
      </c>
      <c r="E187" s="41" t="s">
        <v>537</v>
      </c>
      <c r="F187" s="40" t="s">
        <v>57</v>
      </c>
      <c r="G187" s="41" t="s">
        <v>63</v>
      </c>
      <c r="H187" s="62">
        <v>43311</v>
      </c>
      <c r="I187" s="59">
        <f t="shared" si="4"/>
        <v>1</v>
      </c>
      <c r="J187" s="40" t="s">
        <v>59</v>
      </c>
      <c r="K187" s="40" t="s">
        <v>57</v>
      </c>
      <c r="L187" s="40"/>
      <c r="M187" s="40"/>
      <c r="N187" s="40"/>
      <c r="O187" s="40"/>
      <c r="P187" s="77" t="s">
        <v>214</v>
      </c>
    </row>
    <row r="188" spans="1:16" s="42" customFormat="1" ht="15.75" customHeight="1">
      <c r="A188" s="63" t="s">
        <v>39</v>
      </c>
      <c r="B188" s="56" t="s">
        <v>538</v>
      </c>
      <c r="C188" s="40" t="s">
        <v>56</v>
      </c>
      <c r="D188" s="57">
        <v>43311</v>
      </c>
      <c r="E188" s="41" t="s">
        <v>539</v>
      </c>
      <c r="F188" s="40" t="s">
        <v>57</v>
      </c>
      <c r="G188" s="41" t="s">
        <v>62</v>
      </c>
      <c r="H188" s="62">
        <v>43311</v>
      </c>
      <c r="I188" s="59">
        <f t="shared" si="4"/>
        <v>0</v>
      </c>
      <c r="J188" s="40" t="s">
        <v>59</v>
      </c>
      <c r="K188" s="40" t="s">
        <v>57</v>
      </c>
      <c r="L188" s="40"/>
      <c r="M188" s="40"/>
      <c r="N188" s="40"/>
      <c r="O188" s="40"/>
      <c r="P188" s="77" t="s">
        <v>540</v>
      </c>
    </row>
    <row r="189" spans="1:16" s="42" customFormat="1" ht="15.75" customHeight="1">
      <c r="A189" s="63" t="s">
        <v>39</v>
      </c>
      <c r="B189" s="64" t="s">
        <v>541</v>
      </c>
      <c r="C189" s="63" t="s">
        <v>56</v>
      </c>
      <c r="D189" s="65">
        <v>43311</v>
      </c>
      <c r="E189" s="54" t="s">
        <v>542</v>
      </c>
      <c r="F189" s="40" t="s">
        <v>57</v>
      </c>
      <c r="G189" s="54" t="s">
        <v>63</v>
      </c>
      <c r="H189" s="66">
        <v>43326</v>
      </c>
      <c r="I189" s="67">
        <f t="shared" si="4"/>
        <v>15</v>
      </c>
      <c r="J189" s="63" t="s">
        <v>59</v>
      </c>
      <c r="K189" s="63" t="s">
        <v>57</v>
      </c>
      <c r="L189" s="63"/>
      <c r="M189" s="63"/>
      <c r="N189" s="63"/>
      <c r="O189" s="63"/>
      <c r="P189" s="78" t="s">
        <v>543</v>
      </c>
    </row>
    <row r="190" spans="1:16" s="42" customFormat="1" ht="15.75" customHeight="1">
      <c r="A190" s="63" t="s">
        <v>39</v>
      </c>
      <c r="B190" s="56" t="s">
        <v>544</v>
      </c>
      <c r="C190" s="40" t="s">
        <v>56</v>
      </c>
      <c r="D190" s="57">
        <v>43312</v>
      </c>
      <c r="E190" s="41" t="s">
        <v>545</v>
      </c>
      <c r="F190" s="40" t="s">
        <v>57</v>
      </c>
      <c r="G190" s="41" t="s">
        <v>62</v>
      </c>
      <c r="H190" s="62">
        <v>43312</v>
      </c>
      <c r="I190" s="59">
        <f t="shared" si="4"/>
        <v>0</v>
      </c>
      <c r="J190" s="40" t="s">
        <v>59</v>
      </c>
      <c r="K190" s="40" t="s">
        <v>57</v>
      </c>
      <c r="L190" s="40"/>
      <c r="M190" s="40"/>
      <c r="N190" s="40"/>
      <c r="O190" s="40"/>
      <c r="P190" s="79" t="s">
        <v>546</v>
      </c>
    </row>
    <row r="191" spans="1:16" s="42" customFormat="1" ht="15.75" customHeight="1">
      <c r="A191" s="63" t="s">
        <v>39</v>
      </c>
      <c r="B191" s="56" t="s">
        <v>547</v>
      </c>
      <c r="C191" s="40" t="s">
        <v>56</v>
      </c>
      <c r="D191" s="57">
        <v>43312</v>
      </c>
      <c r="E191" s="41" t="s">
        <v>548</v>
      </c>
      <c r="F191" s="40" t="s">
        <v>57</v>
      </c>
      <c r="G191" s="41" t="s">
        <v>62</v>
      </c>
      <c r="H191" s="62">
        <v>43312</v>
      </c>
      <c r="I191" s="59">
        <f t="shared" si="4"/>
        <v>0</v>
      </c>
      <c r="J191" s="40" t="s">
        <v>59</v>
      </c>
      <c r="K191" s="40" t="s">
        <v>57</v>
      </c>
      <c r="L191" s="40"/>
      <c r="M191" s="40"/>
      <c r="N191" s="40"/>
      <c r="O191" s="40"/>
      <c r="P191" s="79" t="s">
        <v>549</v>
      </c>
    </row>
    <row r="192" spans="1:16" s="42" customFormat="1" ht="15.75" customHeight="1">
      <c r="A192" s="63" t="s">
        <v>39</v>
      </c>
      <c r="B192" s="61" t="s">
        <v>550</v>
      </c>
      <c r="C192" s="40" t="s">
        <v>56</v>
      </c>
      <c r="D192" s="57">
        <v>43313</v>
      </c>
      <c r="E192" s="41" t="s">
        <v>551</v>
      </c>
      <c r="F192" s="40" t="s">
        <v>57</v>
      </c>
      <c r="G192" s="41" t="s">
        <v>63</v>
      </c>
      <c r="H192" s="62">
        <v>43334</v>
      </c>
      <c r="I192" s="59">
        <f t="shared" si="4"/>
        <v>21</v>
      </c>
      <c r="J192" s="40" t="s">
        <v>59</v>
      </c>
      <c r="K192" s="40" t="s">
        <v>57</v>
      </c>
      <c r="L192" s="40"/>
      <c r="M192" s="40"/>
      <c r="N192" s="40"/>
      <c r="O192" s="40"/>
      <c r="P192" s="77" t="s">
        <v>214</v>
      </c>
    </row>
    <row r="193" spans="1:16" s="42" customFormat="1" ht="15.75" customHeight="1">
      <c r="A193" s="63" t="s">
        <v>39</v>
      </c>
      <c r="B193" s="56" t="s">
        <v>552</v>
      </c>
      <c r="C193" s="40" t="s">
        <v>56</v>
      </c>
      <c r="D193" s="57">
        <v>43314</v>
      </c>
      <c r="E193" s="41" t="s">
        <v>553</v>
      </c>
      <c r="F193" s="40" t="s">
        <v>57</v>
      </c>
      <c r="G193" s="41" t="s">
        <v>63</v>
      </c>
      <c r="H193" s="62">
        <v>43370</v>
      </c>
      <c r="I193" s="59">
        <f t="shared" si="4"/>
        <v>56</v>
      </c>
      <c r="J193" s="40" t="s">
        <v>59</v>
      </c>
      <c r="K193" s="40" t="s">
        <v>57</v>
      </c>
      <c r="L193" s="40"/>
      <c r="M193" s="40"/>
      <c r="N193" s="40"/>
      <c r="O193" s="40"/>
      <c r="P193" s="79" t="s">
        <v>214</v>
      </c>
    </row>
    <row r="194" spans="1:16" s="42" customFormat="1" ht="15.75" customHeight="1">
      <c r="A194" s="63" t="s">
        <v>39</v>
      </c>
      <c r="B194" s="61" t="s">
        <v>554</v>
      </c>
      <c r="C194" s="40" t="s">
        <v>56</v>
      </c>
      <c r="D194" s="57">
        <v>43318</v>
      </c>
      <c r="E194" s="41" t="s">
        <v>555</v>
      </c>
      <c r="F194" s="40" t="s">
        <v>57</v>
      </c>
      <c r="G194" s="41" t="s">
        <v>61</v>
      </c>
      <c r="H194" s="62">
        <v>43321</v>
      </c>
      <c r="I194" s="59">
        <f t="shared" si="4"/>
        <v>3</v>
      </c>
      <c r="J194" s="40" t="s">
        <v>121</v>
      </c>
      <c r="K194" s="40" t="s">
        <v>121</v>
      </c>
      <c r="L194" s="40"/>
      <c r="M194" s="40"/>
      <c r="N194" s="40"/>
      <c r="O194" s="40"/>
      <c r="P194" s="79" t="s">
        <v>556</v>
      </c>
    </row>
    <row r="195" spans="1:16" s="42" customFormat="1" ht="15.75" customHeight="1">
      <c r="A195" s="63" t="s">
        <v>39</v>
      </c>
      <c r="B195" s="61" t="s">
        <v>557</v>
      </c>
      <c r="C195" s="40" t="s">
        <v>56</v>
      </c>
      <c r="D195" s="57">
        <v>43319</v>
      </c>
      <c r="E195" s="41" t="s">
        <v>534</v>
      </c>
      <c r="F195" s="40" t="s">
        <v>57</v>
      </c>
      <c r="G195" s="41" t="s">
        <v>61</v>
      </c>
      <c r="H195" s="62">
        <v>43329</v>
      </c>
      <c r="I195" s="59">
        <f t="shared" si="4"/>
        <v>10</v>
      </c>
      <c r="J195" s="40" t="s">
        <v>59</v>
      </c>
      <c r="K195" s="40" t="s">
        <v>57</v>
      </c>
      <c r="L195" s="40"/>
      <c r="M195" s="40"/>
      <c r="N195" s="40"/>
      <c r="O195" s="40"/>
      <c r="P195" s="79" t="s">
        <v>558</v>
      </c>
    </row>
    <row r="196" spans="1:16" s="42" customFormat="1" ht="15.75" customHeight="1">
      <c r="A196" s="63" t="s">
        <v>39</v>
      </c>
      <c r="B196" s="56" t="s">
        <v>559</v>
      </c>
      <c r="C196" s="40" t="s">
        <v>56</v>
      </c>
      <c r="D196" s="57">
        <v>43319</v>
      </c>
      <c r="E196" s="41" t="s">
        <v>560</v>
      </c>
      <c r="F196" s="40" t="s">
        <v>57</v>
      </c>
      <c r="G196" s="41" t="s">
        <v>63</v>
      </c>
      <c r="H196" s="62">
        <v>43326</v>
      </c>
      <c r="I196" s="59">
        <f t="shared" si="4"/>
        <v>7</v>
      </c>
      <c r="J196" s="40" t="s">
        <v>59</v>
      </c>
      <c r="K196" s="40" t="s">
        <v>57</v>
      </c>
      <c r="L196" s="40"/>
      <c r="M196" s="40"/>
      <c r="N196" s="40"/>
      <c r="O196" s="40"/>
      <c r="P196" s="79" t="s">
        <v>214</v>
      </c>
    </row>
    <row r="197" spans="1:16" s="42" customFormat="1" ht="15.75" customHeight="1">
      <c r="A197" s="63" t="s">
        <v>39</v>
      </c>
      <c r="B197" s="56" t="s">
        <v>561</v>
      </c>
      <c r="C197" s="40" t="s">
        <v>56</v>
      </c>
      <c r="D197" s="57">
        <v>43325</v>
      </c>
      <c r="E197" s="41" t="s">
        <v>562</v>
      </c>
      <c r="F197" s="40" t="s">
        <v>57</v>
      </c>
      <c r="G197" s="41" t="s">
        <v>62</v>
      </c>
      <c r="H197" s="62">
        <v>43332</v>
      </c>
      <c r="I197" s="59">
        <f t="shared" si="4"/>
        <v>7</v>
      </c>
      <c r="J197" s="40" t="s">
        <v>59</v>
      </c>
      <c r="K197" s="40" t="s">
        <v>57</v>
      </c>
      <c r="L197" s="40"/>
      <c r="M197" s="40"/>
      <c r="N197" s="40"/>
      <c r="O197" s="40"/>
      <c r="P197" s="79" t="s">
        <v>546</v>
      </c>
    </row>
    <row r="198" spans="1:16" s="42" customFormat="1" ht="15.75" customHeight="1">
      <c r="A198" s="63" t="s">
        <v>39</v>
      </c>
      <c r="B198" s="56" t="s">
        <v>563</v>
      </c>
      <c r="C198" s="40" t="s">
        <v>56</v>
      </c>
      <c r="D198" s="57">
        <v>43332</v>
      </c>
      <c r="E198" s="41" t="s">
        <v>564</v>
      </c>
      <c r="F198" s="40" t="s">
        <v>57</v>
      </c>
      <c r="G198" s="41" t="s">
        <v>61</v>
      </c>
      <c r="H198" s="62">
        <v>43377</v>
      </c>
      <c r="I198" s="59">
        <f t="shared" si="4"/>
        <v>45</v>
      </c>
      <c r="J198" s="40" t="s">
        <v>59</v>
      </c>
      <c r="K198" s="40" t="s">
        <v>57</v>
      </c>
      <c r="L198" s="40"/>
      <c r="M198" s="40"/>
      <c r="N198" s="40"/>
      <c r="O198" s="40"/>
      <c r="P198" s="79" t="s">
        <v>565</v>
      </c>
    </row>
    <row r="199" spans="1:16" s="42" customFormat="1" ht="15.75" customHeight="1">
      <c r="A199" s="63" t="s">
        <v>39</v>
      </c>
      <c r="B199" s="64" t="s">
        <v>566</v>
      </c>
      <c r="C199" s="63" t="s">
        <v>56</v>
      </c>
      <c r="D199" s="65">
        <v>43335</v>
      </c>
      <c r="E199" s="54" t="s">
        <v>567</v>
      </c>
      <c r="F199" s="63" t="s">
        <v>57</v>
      </c>
      <c r="G199" s="54" t="s">
        <v>63</v>
      </c>
      <c r="H199" s="66">
        <v>43370</v>
      </c>
      <c r="I199" s="67">
        <f t="shared" si="4"/>
        <v>35</v>
      </c>
      <c r="J199" s="63" t="s">
        <v>59</v>
      </c>
      <c r="K199" s="63" t="s">
        <v>57</v>
      </c>
      <c r="L199" s="63"/>
      <c r="M199" s="63"/>
      <c r="N199" s="63"/>
      <c r="O199" s="63"/>
      <c r="P199" s="80" t="s">
        <v>214</v>
      </c>
    </row>
    <row r="200" spans="1:16" s="42" customFormat="1" ht="15.75" customHeight="1">
      <c r="A200" s="63" t="s">
        <v>39</v>
      </c>
      <c r="B200" s="56" t="s">
        <v>568</v>
      </c>
      <c r="C200" s="40" t="s">
        <v>56</v>
      </c>
      <c r="D200" s="57">
        <v>43335</v>
      </c>
      <c r="E200" s="41" t="s">
        <v>569</v>
      </c>
      <c r="F200" s="40" t="s">
        <v>60</v>
      </c>
      <c r="G200" s="41" t="s">
        <v>61</v>
      </c>
      <c r="H200" s="62">
        <v>43335</v>
      </c>
      <c r="I200" s="59">
        <f t="shared" si="4"/>
        <v>0</v>
      </c>
      <c r="J200" s="40" t="s">
        <v>121</v>
      </c>
      <c r="K200" s="40" t="s">
        <v>121</v>
      </c>
      <c r="L200" s="40"/>
      <c r="M200" s="40"/>
      <c r="N200" s="40"/>
      <c r="O200" s="40"/>
      <c r="P200" s="79" t="s">
        <v>570</v>
      </c>
    </row>
    <row r="201" spans="1:16" s="42" customFormat="1" ht="15.75" customHeight="1">
      <c r="A201" s="63" t="s">
        <v>39</v>
      </c>
      <c r="B201" s="56" t="s">
        <v>571</v>
      </c>
      <c r="C201" s="40" t="s">
        <v>56</v>
      </c>
      <c r="D201" s="57">
        <v>43339</v>
      </c>
      <c r="E201" s="41" t="s">
        <v>572</v>
      </c>
      <c r="F201" s="40" t="s">
        <v>57</v>
      </c>
      <c r="G201" s="41" t="s">
        <v>66</v>
      </c>
      <c r="H201" s="62">
        <v>43339</v>
      </c>
      <c r="I201" s="59">
        <f t="shared" si="4"/>
        <v>0</v>
      </c>
      <c r="J201" s="40" t="s">
        <v>121</v>
      </c>
      <c r="K201" s="40" t="s">
        <v>121</v>
      </c>
      <c r="L201" s="40"/>
      <c r="M201" s="40"/>
      <c r="N201" s="40"/>
      <c r="O201" s="40"/>
      <c r="P201" s="79" t="s">
        <v>573</v>
      </c>
    </row>
    <row r="202" spans="1:16" s="42" customFormat="1" ht="15.75" customHeight="1">
      <c r="A202" s="63" t="s">
        <v>39</v>
      </c>
      <c r="B202" s="64" t="s">
        <v>574</v>
      </c>
      <c r="C202" s="40" t="s">
        <v>56</v>
      </c>
      <c r="D202" s="65">
        <v>43339</v>
      </c>
      <c r="E202" s="54" t="s">
        <v>575</v>
      </c>
      <c r="F202" s="63" t="s">
        <v>57</v>
      </c>
      <c r="G202" s="54" t="s">
        <v>66</v>
      </c>
      <c r="H202" s="66">
        <v>43339</v>
      </c>
      <c r="I202" s="59">
        <f t="shared" si="4"/>
        <v>0</v>
      </c>
      <c r="J202" s="40" t="s">
        <v>121</v>
      </c>
      <c r="K202" s="40" t="s">
        <v>121</v>
      </c>
      <c r="L202" s="40"/>
      <c r="M202" s="40"/>
      <c r="N202" s="40"/>
      <c r="O202" s="40"/>
      <c r="P202" s="79" t="s">
        <v>573</v>
      </c>
    </row>
    <row r="203" spans="1:16" s="42" customFormat="1" ht="15.75" customHeight="1">
      <c r="A203" s="63" t="s">
        <v>39</v>
      </c>
      <c r="B203" s="56" t="s">
        <v>576</v>
      </c>
      <c r="C203" s="40" t="s">
        <v>56</v>
      </c>
      <c r="D203" s="57">
        <v>43342</v>
      </c>
      <c r="E203" s="41" t="s">
        <v>577</v>
      </c>
      <c r="F203" s="40" t="s">
        <v>57</v>
      </c>
      <c r="G203" s="41" t="s">
        <v>62</v>
      </c>
      <c r="H203" s="62">
        <v>43357</v>
      </c>
      <c r="I203" s="59">
        <f t="shared" si="4"/>
        <v>15</v>
      </c>
      <c r="J203" s="40" t="s">
        <v>59</v>
      </c>
      <c r="K203" s="40" t="s">
        <v>57</v>
      </c>
      <c r="L203" s="40"/>
      <c r="M203" s="40"/>
      <c r="N203" s="40"/>
      <c r="O203" s="40"/>
      <c r="P203" s="79" t="s">
        <v>578</v>
      </c>
    </row>
    <row r="204" spans="1:16" s="42" customFormat="1" ht="15.75" customHeight="1">
      <c r="A204" s="63" t="s">
        <v>39</v>
      </c>
      <c r="B204" s="61" t="s">
        <v>579</v>
      </c>
      <c r="C204" s="40" t="s">
        <v>56</v>
      </c>
      <c r="D204" s="57">
        <v>43346</v>
      </c>
      <c r="E204" s="41" t="s">
        <v>580</v>
      </c>
      <c r="F204" s="40" t="s">
        <v>57</v>
      </c>
      <c r="G204" s="41" t="s">
        <v>63</v>
      </c>
      <c r="H204" s="62">
        <v>43347</v>
      </c>
      <c r="I204" s="59">
        <f t="shared" si="4"/>
        <v>1</v>
      </c>
      <c r="J204" s="40" t="s">
        <v>59</v>
      </c>
      <c r="K204" s="40" t="s">
        <v>57</v>
      </c>
      <c r="L204" s="40"/>
      <c r="M204" s="40"/>
      <c r="N204" s="40"/>
      <c r="O204" s="40"/>
      <c r="P204" s="79" t="s">
        <v>214</v>
      </c>
    </row>
    <row r="205" spans="1:16" s="42" customFormat="1" ht="15.75" customHeight="1">
      <c r="A205" s="63" t="s">
        <v>39</v>
      </c>
      <c r="B205" s="61" t="s">
        <v>581</v>
      </c>
      <c r="C205" s="40" t="s">
        <v>56</v>
      </c>
      <c r="D205" s="57">
        <v>43353</v>
      </c>
      <c r="E205" s="41" t="s">
        <v>582</v>
      </c>
      <c r="F205" s="40" t="s">
        <v>57</v>
      </c>
      <c r="G205" s="41" t="s">
        <v>88</v>
      </c>
      <c r="H205" s="299" t="s">
        <v>124</v>
      </c>
      <c r="I205" s="299"/>
      <c r="J205" s="40" t="s">
        <v>121</v>
      </c>
      <c r="K205" s="40" t="s">
        <v>121</v>
      </c>
      <c r="L205" s="40"/>
      <c r="M205" s="40"/>
      <c r="N205" s="40"/>
      <c r="O205" s="40"/>
      <c r="P205" s="41" t="s">
        <v>121</v>
      </c>
    </row>
    <row r="206" spans="1:16" s="42" customFormat="1" ht="15.75" customHeight="1">
      <c r="A206" s="63" t="s">
        <v>39</v>
      </c>
      <c r="B206" s="56" t="s">
        <v>583</v>
      </c>
      <c r="C206" s="40" t="s">
        <v>56</v>
      </c>
      <c r="D206" s="57">
        <v>43355</v>
      </c>
      <c r="E206" s="41" t="s">
        <v>584</v>
      </c>
      <c r="F206" s="40" t="s">
        <v>57</v>
      </c>
      <c r="G206" s="41" t="s">
        <v>88</v>
      </c>
      <c r="H206" s="299" t="s">
        <v>124</v>
      </c>
      <c r="I206" s="299"/>
      <c r="J206" s="40" t="s">
        <v>121</v>
      </c>
      <c r="K206" s="40" t="s">
        <v>121</v>
      </c>
      <c r="L206" s="40"/>
      <c r="M206" s="40"/>
      <c r="N206" s="40"/>
      <c r="O206" s="40"/>
      <c r="P206" s="41" t="s">
        <v>121</v>
      </c>
    </row>
    <row r="207" spans="1:16" s="42" customFormat="1" ht="15.75" customHeight="1">
      <c r="A207" s="63" t="s">
        <v>39</v>
      </c>
      <c r="B207" s="56" t="s">
        <v>585</v>
      </c>
      <c r="C207" s="40" t="s">
        <v>56</v>
      </c>
      <c r="D207" s="57">
        <v>43356</v>
      </c>
      <c r="E207" s="41" t="s">
        <v>586</v>
      </c>
      <c r="F207" s="40" t="s">
        <v>57</v>
      </c>
      <c r="G207" s="41" t="s">
        <v>88</v>
      </c>
      <c r="H207" s="299" t="s">
        <v>124</v>
      </c>
      <c r="I207" s="299"/>
      <c r="J207" s="40" t="s">
        <v>121</v>
      </c>
      <c r="K207" s="40" t="s">
        <v>121</v>
      </c>
      <c r="L207" s="40"/>
      <c r="M207" s="40"/>
      <c r="N207" s="40"/>
      <c r="O207" s="40"/>
      <c r="P207" s="41" t="s">
        <v>121</v>
      </c>
    </row>
    <row r="208" spans="1:16" s="42" customFormat="1" ht="15.75" customHeight="1">
      <c r="A208" s="63" t="s">
        <v>39</v>
      </c>
      <c r="B208" s="56" t="s">
        <v>587</v>
      </c>
      <c r="C208" s="40" t="s">
        <v>56</v>
      </c>
      <c r="D208" s="57">
        <v>43358</v>
      </c>
      <c r="E208" s="41" t="s">
        <v>588</v>
      </c>
      <c r="F208" s="40" t="s">
        <v>57</v>
      </c>
      <c r="G208" s="41" t="s">
        <v>61</v>
      </c>
      <c r="H208" s="62">
        <v>43370</v>
      </c>
      <c r="I208" s="59">
        <f t="shared" si="4"/>
        <v>12</v>
      </c>
      <c r="J208" s="40" t="s">
        <v>59</v>
      </c>
      <c r="K208" s="40" t="s">
        <v>57</v>
      </c>
      <c r="L208" s="40"/>
      <c r="M208" s="40"/>
      <c r="N208" s="40"/>
      <c r="O208" s="40"/>
      <c r="P208" s="77" t="s">
        <v>589</v>
      </c>
    </row>
    <row r="209" spans="1:16" s="42" customFormat="1" ht="15.75" customHeight="1">
      <c r="A209" s="63" t="s">
        <v>39</v>
      </c>
      <c r="B209" s="61" t="s">
        <v>590</v>
      </c>
      <c r="C209" s="40" t="s">
        <v>56</v>
      </c>
      <c r="D209" s="57">
        <v>43362</v>
      </c>
      <c r="E209" s="41" t="s">
        <v>591</v>
      </c>
      <c r="F209" s="40" t="s">
        <v>57</v>
      </c>
      <c r="G209" s="41" t="s">
        <v>63</v>
      </c>
      <c r="H209" s="62">
        <v>43370</v>
      </c>
      <c r="I209" s="59">
        <f t="shared" si="4"/>
        <v>8</v>
      </c>
      <c r="J209" s="40" t="s">
        <v>59</v>
      </c>
      <c r="K209" s="40" t="s">
        <v>57</v>
      </c>
      <c r="L209" s="40"/>
      <c r="M209" s="40"/>
      <c r="N209" s="40"/>
      <c r="O209" s="40"/>
      <c r="P209" s="77" t="s">
        <v>214</v>
      </c>
    </row>
    <row r="210" spans="1:16" s="42" customFormat="1" ht="15.75" customHeight="1">
      <c r="A210" s="63" t="s">
        <v>39</v>
      </c>
      <c r="B210" s="56" t="s">
        <v>592</v>
      </c>
      <c r="C210" s="40" t="s">
        <v>56</v>
      </c>
      <c r="D210" s="57">
        <v>43362</v>
      </c>
      <c r="E210" s="41" t="s">
        <v>593</v>
      </c>
      <c r="F210" s="40" t="s">
        <v>57</v>
      </c>
      <c r="G210" s="41" t="s">
        <v>88</v>
      </c>
      <c r="H210" s="299" t="s">
        <v>124</v>
      </c>
      <c r="I210" s="299"/>
      <c r="J210" s="40" t="s">
        <v>121</v>
      </c>
      <c r="K210" s="40" t="s">
        <v>121</v>
      </c>
      <c r="L210" s="40"/>
      <c r="M210" s="40"/>
      <c r="N210" s="40"/>
      <c r="O210" s="40"/>
      <c r="P210" s="41" t="s">
        <v>121</v>
      </c>
    </row>
    <row r="211" spans="1:16" s="42" customFormat="1" ht="15.75" customHeight="1">
      <c r="A211" s="63" t="s">
        <v>39</v>
      </c>
      <c r="B211" s="61" t="s">
        <v>594</v>
      </c>
      <c r="C211" s="40" t="s">
        <v>56</v>
      </c>
      <c r="D211" s="57">
        <v>43362</v>
      </c>
      <c r="E211" s="41" t="s">
        <v>595</v>
      </c>
      <c r="F211" s="40" t="s">
        <v>57</v>
      </c>
      <c r="G211" s="41" t="s">
        <v>61</v>
      </c>
      <c r="H211" s="62">
        <v>43368</v>
      </c>
      <c r="I211" s="59">
        <f t="shared" si="4"/>
        <v>6</v>
      </c>
      <c r="J211" s="40" t="s">
        <v>59</v>
      </c>
      <c r="K211" s="40" t="s">
        <v>57</v>
      </c>
      <c r="L211" s="40"/>
      <c r="M211" s="40"/>
      <c r="N211" s="40"/>
      <c r="O211" s="40"/>
      <c r="P211" s="77" t="s">
        <v>596</v>
      </c>
    </row>
    <row r="212" spans="1:16" s="42" customFormat="1" ht="15.75" customHeight="1">
      <c r="A212" s="63" t="s">
        <v>39</v>
      </c>
      <c r="B212" s="56" t="s">
        <v>597</v>
      </c>
      <c r="C212" s="40" t="s">
        <v>56</v>
      </c>
      <c r="D212" s="57">
        <v>43368</v>
      </c>
      <c r="E212" s="41" t="s">
        <v>598</v>
      </c>
      <c r="F212" s="40" t="s">
        <v>57</v>
      </c>
      <c r="G212" s="41" t="s">
        <v>61</v>
      </c>
      <c r="H212" s="62">
        <v>43369</v>
      </c>
      <c r="I212" s="59">
        <f t="shared" si="4"/>
        <v>1</v>
      </c>
      <c r="J212" s="40" t="s">
        <v>59</v>
      </c>
      <c r="K212" s="40" t="s">
        <v>57</v>
      </c>
      <c r="L212" s="40"/>
      <c r="M212" s="40"/>
      <c r="N212" s="40"/>
      <c r="O212" s="40"/>
      <c r="P212" s="77" t="s">
        <v>599</v>
      </c>
    </row>
    <row r="213" spans="1:16" s="42" customFormat="1" ht="15.75" customHeight="1">
      <c r="A213" s="63" t="s">
        <v>39</v>
      </c>
      <c r="B213" s="61" t="s">
        <v>600</v>
      </c>
      <c r="C213" s="40" t="s">
        <v>56</v>
      </c>
      <c r="D213" s="57">
        <v>43369</v>
      </c>
      <c r="E213" s="41" t="s">
        <v>601</v>
      </c>
      <c r="F213" s="40" t="s">
        <v>57</v>
      </c>
      <c r="G213" s="41" t="s">
        <v>62</v>
      </c>
      <c r="H213" s="62">
        <v>43370</v>
      </c>
      <c r="I213" s="59">
        <f t="shared" si="4"/>
        <v>1</v>
      </c>
      <c r="J213" s="40" t="s">
        <v>59</v>
      </c>
      <c r="K213" s="40" t="s">
        <v>57</v>
      </c>
      <c r="L213" s="40"/>
      <c r="M213" s="40"/>
      <c r="N213" s="40"/>
      <c r="O213" s="40"/>
      <c r="P213" s="79" t="s">
        <v>546</v>
      </c>
    </row>
    <row r="214" spans="1:16" s="42" customFormat="1" ht="15.75" customHeight="1">
      <c r="A214" s="63" t="s">
        <v>39</v>
      </c>
      <c r="B214" s="56" t="s">
        <v>602</v>
      </c>
      <c r="C214" s="40" t="s">
        <v>56</v>
      </c>
      <c r="D214" s="57">
        <v>43370</v>
      </c>
      <c r="E214" s="41" t="s">
        <v>603</v>
      </c>
      <c r="F214" s="40" t="s">
        <v>57</v>
      </c>
      <c r="G214" s="41" t="s">
        <v>61</v>
      </c>
      <c r="H214" s="62">
        <v>43371</v>
      </c>
      <c r="I214" s="59">
        <f t="shared" si="4"/>
        <v>1</v>
      </c>
      <c r="J214" s="40" t="s">
        <v>59</v>
      </c>
      <c r="K214" s="40" t="s">
        <v>57</v>
      </c>
      <c r="L214" s="40"/>
      <c r="M214" s="40"/>
      <c r="N214" s="40"/>
      <c r="O214" s="40"/>
      <c r="P214" s="77" t="s">
        <v>604</v>
      </c>
    </row>
    <row r="215" spans="1:16" s="42" customFormat="1" ht="15.75" customHeight="1">
      <c r="A215" s="63" t="s">
        <v>39</v>
      </c>
      <c r="B215" s="61" t="s">
        <v>605</v>
      </c>
      <c r="C215" s="40" t="s">
        <v>56</v>
      </c>
      <c r="D215" s="57">
        <v>43371</v>
      </c>
      <c r="E215" s="41" t="s">
        <v>606</v>
      </c>
      <c r="F215" s="40" t="s">
        <v>57</v>
      </c>
      <c r="G215" s="41" t="s">
        <v>607</v>
      </c>
      <c r="H215" s="62" t="s">
        <v>134</v>
      </c>
      <c r="I215" s="59" t="e">
        <f t="shared" si="4"/>
        <v>#VALUE!</v>
      </c>
      <c r="J215" s="40" t="s">
        <v>121</v>
      </c>
      <c r="K215" s="40" t="s">
        <v>121</v>
      </c>
      <c r="L215" s="40"/>
      <c r="M215" s="40"/>
      <c r="N215" s="40"/>
      <c r="O215" s="40"/>
      <c r="P215" s="81" t="s">
        <v>608</v>
      </c>
    </row>
    <row r="216" spans="1:16" s="42" customFormat="1" ht="15.75" customHeight="1">
      <c r="A216" s="63" t="s">
        <v>40</v>
      </c>
      <c r="B216" s="56" t="s">
        <v>609</v>
      </c>
      <c r="C216" s="40" t="s">
        <v>56</v>
      </c>
      <c r="D216" s="57">
        <v>43375</v>
      </c>
      <c r="E216" s="41" t="s">
        <v>610</v>
      </c>
      <c r="F216" s="40" t="s">
        <v>57</v>
      </c>
      <c r="G216" s="41" t="s">
        <v>61</v>
      </c>
      <c r="H216" s="62">
        <v>43376</v>
      </c>
      <c r="I216" s="59">
        <f t="shared" si="4"/>
        <v>1</v>
      </c>
      <c r="J216" s="40" t="s">
        <v>59</v>
      </c>
      <c r="K216" s="40" t="s">
        <v>57</v>
      </c>
      <c r="L216" s="40"/>
      <c r="M216" s="40"/>
      <c r="N216" s="40"/>
      <c r="O216" s="40"/>
      <c r="P216" s="41" t="s">
        <v>611</v>
      </c>
    </row>
    <row r="217" spans="1:16" s="42" customFormat="1" ht="15.75" customHeight="1">
      <c r="A217" s="63" t="s">
        <v>40</v>
      </c>
      <c r="B217" s="61" t="s">
        <v>612</v>
      </c>
      <c r="C217" s="40" t="s">
        <v>56</v>
      </c>
      <c r="D217" s="57">
        <v>43376</v>
      </c>
      <c r="E217" s="41" t="s">
        <v>613</v>
      </c>
      <c r="F217" s="40" t="s">
        <v>57</v>
      </c>
      <c r="G217" s="41" t="s">
        <v>61</v>
      </c>
      <c r="H217" s="62">
        <v>43390</v>
      </c>
      <c r="I217" s="59">
        <f t="shared" si="4"/>
        <v>14</v>
      </c>
      <c r="J217" s="40" t="s">
        <v>59</v>
      </c>
      <c r="K217" s="40" t="s">
        <v>57</v>
      </c>
      <c r="L217" s="40"/>
      <c r="M217" s="40"/>
      <c r="N217" s="40"/>
      <c r="O217" s="40"/>
      <c r="P217" s="41" t="s">
        <v>614</v>
      </c>
    </row>
    <row r="218" spans="1:16" s="42" customFormat="1" ht="15.75" customHeight="1">
      <c r="A218" s="63" t="s">
        <v>40</v>
      </c>
      <c r="B218" s="56" t="s">
        <v>615</v>
      </c>
      <c r="C218" s="40" t="s">
        <v>56</v>
      </c>
      <c r="D218" s="57">
        <v>43380</v>
      </c>
      <c r="E218" s="41" t="s">
        <v>616</v>
      </c>
      <c r="F218" s="40" t="s">
        <v>57</v>
      </c>
      <c r="G218" s="41" t="s">
        <v>63</v>
      </c>
      <c r="H218" s="62">
        <v>43390</v>
      </c>
      <c r="I218" s="59">
        <f t="shared" si="4"/>
        <v>10</v>
      </c>
      <c r="J218" s="40" t="s">
        <v>59</v>
      </c>
      <c r="K218" s="40" t="s">
        <v>57</v>
      </c>
      <c r="L218" s="40"/>
      <c r="M218" s="40"/>
      <c r="N218" s="40"/>
      <c r="O218" s="40"/>
      <c r="P218" s="41" t="s">
        <v>214</v>
      </c>
    </row>
    <row r="219" spans="1:16" s="42" customFormat="1" ht="15.75" customHeight="1">
      <c r="A219" s="63" t="s">
        <v>40</v>
      </c>
      <c r="B219" s="61" t="s">
        <v>617</v>
      </c>
      <c r="C219" s="40" t="s">
        <v>56</v>
      </c>
      <c r="D219" s="57">
        <v>43381</v>
      </c>
      <c r="E219" s="41" t="s">
        <v>618</v>
      </c>
      <c r="F219" s="40" t="s">
        <v>57</v>
      </c>
      <c r="G219" s="41" t="s">
        <v>61</v>
      </c>
      <c r="H219" s="62">
        <v>43381</v>
      </c>
      <c r="I219" s="59">
        <f t="shared" si="4"/>
        <v>0</v>
      </c>
      <c r="J219" s="40" t="s">
        <v>59</v>
      </c>
      <c r="K219" s="40" t="s">
        <v>57</v>
      </c>
      <c r="L219" s="40"/>
      <c r="M219" s="40"/>
      <c r="N219" s="40"/>
      <c r="O219" s="40"/>
      <c r="P219" s="41" t="s">
        <v>619</v>
      </c>
    </row>
    <row r="220" spans="1:16" s="42" customFormat="1" ht="15.75" customHeight="1">
      <c r="A220" s="63" t="s">
        <v>40</v>
      </c>
      <c r="B220" s="56" t="s">
        <v>620</v>
      </c>
      <c r="C220" s="40" t="s">
        <v>56</v>
      </c>
      <c r="D220" s="57">
        <v>43381</v>
      </c>
      <c r="E220" s="41" t="s">
        <v>621</v>
      </c>
      <c r="F220" s="40" t="s">
        <v>57</v>
      </c>
      <c r="G220" s="41" t="s">
        <v>61</v>
      </c>
      <c r="H220" s="62">
        <v>43390</v>
      </c>
      <c r="I220" s="59">
        <f t="shared" si="4"/>
        <v>9</v>
      </c>
      <c r="J220" s="40" t="s">
        <v>59</v>
      </c>
      <c r="K220" s="40" t="s">
        <v>57</v>
      </c>
      <c r="L220" s="40"/>
      <c r="M220" s="40"/>
      <c r="N220" s="40"/>
      <c r="O220" s="40"/>
      <c r="P220" s="41" t="s">
        <v>619</v>
      </c>
    </row>
    <row r="221" spans="1:16" s="42" customFormat="1" ht="15.75" customHeight="1">
      <c r="A221" s="63" t="s">
        <v>40</v>
      </c>
      <c r="B221" s="61" t="s">
        <v>622</v>
      </c>
      <c r="C221" s="40" t="s">
        <v>56</v>
      </c>
      <c r="D221" s="57">
        <v>43384</v>
      </c>
      <c r="E221" s="41" t="s">
        <v>623</v>
      </c>
      <c r="F221" s="40" t="s">
        <v>57</v>
      </c>
      <c r="G221" s="41" t="s">
        <v>62</v>
      </c>
      <c r="H221" s="62">
        <v>43389</v>
      </c>
      <c r="I221" s="59">
        <f t="shared" si="4"/>
        <v>5</v>
      </c>
      <c r="J221" s="40" t="s">
        <v>59</v>
      </c>
      <c r="K221" s="40" t="s">
        <v>57</v>
      </c>
      <c r="L221" s="40"/>
      <c r="M221" s="40"/>
      <c r="N221" s="40"/>
      <c r="O221" s="40"/>
      <c r="P221" s="41" t="s">
        <v>121</v>
      </c>
    </row>
    <row r="222" spans="1:16" s="42" customFormat="1" ht="15.75" customHeight="1">
      <c r="A222" s="63" t="s">
        <v>40</v>
      </c>
      <c r="B222" s="56" t="s">
        <v>624</v>
      </c>
      <c r="C222" s="40" t="s">
        <v>56</v>
      </c>
      <c r="D222" s="57">
        <v>43387</v>
      </c>
      <c r="E222" s="41" t="s">
        <v>625</v>
      </c>
      <c r="F222" s="40" t="s">
        <v>57</v>
      </c>
      <c r="G222" s="41" t="s">
        <v>63</v>
      </c>
      <c r="H222" s="62">
        <v>43388</v>
      </c>
      <c r="I222" s="59">
        <f t="shared" si="4"/>
        <v>1</v>
      </c>
      <c r="J222" s="40" t="s">
        <v>59</v>
      </c>
      <c r="K222" s="40" t="s">
        <v>57</v>
      </c>
      <c r="L222" s="40"/>
      <c r="M222" s="40"/>
      <c r="N222" s="40"/>
      <c r="O222" s="40"/>
      <c r="P222" s="41" t="s">
        <v>214</v>
      </c>
    </row>
    <row r="223" spans="1:16" s="42" customFormat="1" ht="15.75" customHeight="1">
      <c r="A223" s="63" t="s">
        <v>40</v>
      </c>
      <c r="B223" s="61" t="s">
        <v>626</v>
      </c>
      <c r="C223" s="40" t="s">
        <v>56</v>
      </c>
      <c r="D223" s="57">
        <v>43388</v>
      </c>
      <c r="E223" s="41" t="s">
        <v>627</v>
      </c>
      <c r="F223" s="40" t="s">
        <v>57</v>
      </c>
      <c r="G223" s="41" t="s">
        <v>61</v>
      </c>
      <c r="H223" s="62">
        <v>43389</v>
      </c>
      <c r="I223" s="59">
        <f t="shared" si="4"/>
        <v>1</v>
      </c>
      <c r="J223" s="40" t="s">
        <v>59</v>
      </c>
      <c r="K223" s="40" t="s">
        <v>57</v>
      </c>
      <c r="L223" s="40"/>
      <c r="M223" s="40"/>
      <c r="N223" s="40"/>
      <c r="O223" s="40"/>
      <c r="P223" s="41" t="s">
        <v>619</v>
      </c>
    </row>
    <row r="224" spans="1:16" s="42" customFormat="1" ht="15.75" customHeight="1">
      <c r="A224" s="63" t="s">
        <v>40</v>
      </c>
      <c r="B224" s="56" t="s">
        <v>628</v>
      </c>
      <c r="C224" s="40" t="s">
        <v>56</v>
      </c>
      <c r="D224" s="57">
        <v>43390</v>
      </c>
      <c r="E224" s="41" t="s">
        <v>629</v>
      </c>
      <c r="F224" s="40" t="s">
        <v>57</v>
      </c>
      <c r="G224" s="41" t="s">
        <v>61</v>
      </c>
      <c r="H224" s="62">
        <v>43390</v>
      </c>
      <c r="I224" s="59">
        <f t="shared" si="4"/>
        <v>0</v>
      </c>
      <c r="J224" s="40" t="s">
        <v>59</v>
      </c>
      <c r="K224" s="40" t="s">
        <v>57</v>
      </c>
      <c r="L224" s="40"/>
      <c r="M224" s="40"/>
      <c r="N224" s="40"/>
      <c r="O224" s="40"/>
      <c r="P224" s="41" t="s">
        <v>619</v>
      </c>
    </row>
    <row r="225" spans="1:16" s="42" customFormat="1" ht="15.75" customHeight="1">
      <c r="A225" s="63" t="s">
        <v>40</v>
      </c>
      <c r="B225" s="61" t="s">
        <v>630</v>
      </c>
      <c r="C225" s="40" t="s">
        <v>56</v>
      </c>
      <c r="D225" s="57">
        <v>43390</v>
      </c>
      <c r="E225" s="41" t="s">
        <v>631</v>
      </c>
      <c r="F225" s="40" t="s">
        <v>57</v>
      </c>
      <c r="G225" s="41" t="s">
        <v>63</v>
      </c>
      <c r="H225" s="62">
        <v>43410</v>
      </c>
      <c r="I225" s="59">
        <f t="shared" si="4"/>
        <v>20</v>
      </c>
      <c r="J225" s="40" t="s">
        <v>59</v>
      </c>
      <c r="K225" s="40" t="s">
        <v>57</v>
      </c>
      <c r="L225" s="40"/>
      <c r="M225" s="40"/>
      <c r="N225" s="40"/>
      <c r="O225" s="40"/>
      <c r="P225" s="41" t="s">
        <v>214</v>
      </c>
    </row>
    <row r="226" spans="1:16" s="42" customFormat="1" ht="15.75" customHeight="1">
      <c r="A226" s="63" t="s">
        <v>40</v>
      </c>
      <c r="B226" s="56" t="s">
        <v>632</v>
      </c>
      <c r="C226" s="40" t="s">
        <v>56</v>
      </c>
      <c r="D226" s="57">
        <v>43391</v>
      </c>
      <c r="E226" s="41" t="s">
        <v>633</v>
      </c>
      <c r="F226" s="40" t="s">
        <v>57</v>
      </c>
      <c r="G226" s="41" t="s">
        <v>61</v>
      </c>
      <c r="H226" s="62">
        <v>43392</v>
      </c>
      <c r="I226" s="59">
        <f t="shared" si="4"/>
        <v>1</v>
      </c>
      <c r="J226" s="40" t="s">
        <v>59</v>
      </c>
      <c r="K226" s="40" t="s">
        <v>57</v>
      </c>
      <c r="L226" s="40"/>
      <c r="M226" s="40"/>
      <c r="N226" s="40"/>
      <c r="O226" s="40"/>
      <c r="P226" s="41" t="s">
        <v>634</v>
      </c>
    </row>
    <row r="227" spans="1:16" s="42" customFormat="1" ht="15.75" customHeight="1">
      <c r="A227" s="63" t="s">
        <v>40</v>
      </c>
      <c r="B227" s="61" t="s">
        <v>635</v>
      </c>
      <c r="C227" s="40" t="s">
        <v>56</v>
      </c>
      <c r="D227" s="57">
        <v>43392</v>
      </c>
      <c r="E227" s="41" t="s">
        <v>636</v>
      </c>
      <c r="F227" s="40" t="s">
        <v>57</v>
      </c>
      <c r="G227" s="41" t="s">
        <v>62</v>
      </c>
      <c r="H227" s="62">
        <v>43392</v>
      </c>
      <c r="I227" s="59">
        <f t="shared" si="4"/>
        <v>0</v>
      </c>
      <c r="J227" s="40" t="s">
        <v>59</v>
      </c>
      <c r="K227" s="40" t="s">
        <v>57</v>
      </c>
      <c r="L227" s="40"/>
      <c r="M227" s="40"/>
      <c r="N227" s="40"/>
      <c r="O227" s="40"/>
      <c r="P227" s="41" t="s">
        <v>121</v>
      </c>
    </row>
    <row r="228" spans="1:16" s="42" customFormat="1" ht="15.75" customHeight="1">
      <c r="A228" s="63" t="s">
        <v>40</v>
      </c>
      <c r="B228" s="56" t="s">
        <v>637</v>
      </c>
      <c r="C228" s="40" t="s">
        <v>56</v>
      </c>
      <c r="D228" s="57">
        <v>43392</v>
      </c>
      <c r="E228" s="41" t="s">
        <v>638</v>
      </c>
      <c r="F228" s="40" t="s">
        <v>57</v>
      </c>
      <c r="G228" s="41" t="s">
        <v>61</v>
      </c>
      <c r="H228" s="62">
        <v>43392</v>
      </c>
      <c r="I228" s="59">
        <f t="shared" si="4"/>
        <v>0</v>
      </c>
      <c r="J228" s="40" t="s">
        <v>59</v>
      </c>
      <c r="K228" s="40" t="s">
        <v>57</v>
      </c>
      <c r="L228" s="40"/>
      <c r="M228" s="40"/>
      <c r="N228" s="40"/>
      <c r="O228" s="40"/>
      <c r="P228" s="41" t="s">
        <v>639</v>
      </c>
    </row>
    <row r="229" spans="1:16" s="42" customFormat="1" ht="15.75" customHeight="1">
      <c r="A229" s="63" t="s">
        <v>40</v>
      </c>
      <c r="B229" s="61" t="s">
        <v>640</v>
      </c>
      <c r="C229" s="40" t="s">
        <v>56</v>
      </c>
      <c r="D229" s="57">
        <v>43393</v>
      </c>
      <c r="E229" s="41" t="s">
        <v>143</v>
      </c>
      <c r="F229" s="40" t="s">
        <v>57</v>
      </c>
      <c r="G229" s="41" t="s">
        <v>62</v>
      </c>
      <c r="H229" s="62">
        <v>43397</v>
      </c>
      <c r="I229" s="59">
        <f t="shared" si="4"/>
        <v>4</v>
      </c>
      <c r="J229" s="40" t="s">
        <v>59</v>
      </c>
      <c r="K229" s="40" t="s">
        <v>57</v>
      </c>
      <c r="L229" s="40"/>
      <c r="M229" s="40"/>
      <c r="N229" s="40"/>
      <c r="O229" s="40"/>
      <c r="P229" s="41" t="s">
        <v>641</v>
      </c>
    </row>
    <row r="230" spans="1:16" s="42" customFormat="1" ht="15.75" customHeight="1">
      <c r="A230" s="63" t="s">
        <v>40</v>
      </c>
      <c r="B230" s="56" t="s">
        <v>642</v>
      </c>
      <c r="C230" s="40" t="s">
        <v>56</v>
      </c>
      <c r="D230" s="57">
        <v>43403</v>
      </c>
      <c r="E230" s="41" t="s">
        <v>643</v>
      </c>
      <c r="F230" s="40" t="s">
        <v>57</v>
      </c>
      <c r="G230" s="41" t="s">
        <v>61</v>
      </c>
      <c r="H230" s="62">
        <v>43404</v>
      </c>
      <c r="I230" s="59">
        <f t="shared" si="4"/>
        <v>1</v>
      </c>
      <c r="J230" s="40" t="s">
        <v>59</v>
      </c>
      <c r="K230" s="40" t="s">
        <v>57</v>
      </c>
      <c r="L230" s="40"/>
      <c r="M230" s="40"/>
      <c r="N230" s="40"/>
      <c r="O230" s="40"/>
      <c r="P230" s="41" t="s">
        <v>644</v>
      </c>
    </row>
    <row r="231" spans="1:16" s="42" customFormat="1" ht="15.75" customHeight="1">
      <c r="A231" s="63" t="s">
        <v>40</v>
      </c>
      <c r="B231" s="61" t="s">
        <v>645</v>
      </c>
      <c r="C231" s="40" t="s">
        <v>56</v>
      </c>
      <c r="D231" s="57">
        <v>43404</v>
      </c>
      <c r="E231" s="41" t="s">
        <v>646</v>
      </c>
      <c r="F231" s="40" t="s">
        <v>57</v>
      </c>
      <c r="G231" s="41" t="s">
        <v>63</v>
      </c>
      <c r="H231" s="62">
        <v>43410</v>
      </c>
      <c r="I231" s="59">
        <f t="shared" si="4"/>
        <v>6</v>
      </c>
      <c r="J231" s="40" t="s">
        <v>59</v>
      </c>
      <c r="K231" s="40" t="s">
        <v>57</v>
      </c>
      <c r="L231" s="40"/>
      <c r="M231" s="40"/>
      <c r="N231" s="40"/>
      <c r="O231" s="40"/>
      <c r="P231" s="41" t="s">
        <v>214</v>
      </c>
    </row>
    <row r="232" spans="1:16" s="42" customFormat="1" ht="15.75" customHeight="1">
      <c r="A232" s="63" t="s">
        <v>40</v>
      </c>
      <c r="B232" s="56" t="s">
        <v>647</v>
      </c>
      <c r="C232" s="40" t="s">
        <v>56</v>
      </c>
      <c r="D232" s="57">
        <v>43407</v>
      </c>
      <c r="E232" s="41" t="s">
        <v>648</v>
      </c>
      <c r="F232" s="40" t="s">
        <v>67</v>
      </c>
      <c r="G232" s="41" t="s">
        <v>62</v>
      </c>
      <c r="H232" s="62">
        <v>43410</v>
      </c>
      <c r="I232" s="59">
        <f t="shared" si="4"/>
        <v>3</v>
      </c>
      <c r="J232" s="40" t="s">
        <v>59</v>
      </c>
      <c r="K232" s="40" t="s">
        <v>57</v>
      </c>
      <c r="L232" s="40"/>
      <c r="M232" s="40"/>
      <c r="N232" s="40"/>
      <c r="O232" s="40"/>
      <c r="P232" s="41" t="s">
        <v>649</v>
      </c>
    </row>
    <row r="233" spans="1:16" s="42" customFormat="1" ht="15.75" customHeight="1">
      <c r="A233" s="63" t="s">
        <v>40</v>
      </c>
      <c r="B233" s="61" t="s">
        <v>650</v>
      </c>
      <c r="C233" s="40" t="s">
        <v>56</v>
      </c>
      <c r="D233" s="57">
        <v>43410</v>
      </c>
      <c r="E233" s="41" t="s">
        <v>651</v>
      </c>
      <c r="F233" s="40" t="s">
        <v>57</v>
      </c>
      <c r="G233" s="41" t="s">
        <v>58</v>
      </c>
      <c r="H233" s="299" t="s">
        <v>124</v>
      </c>
      <c r="I233" s="299"/>
      <c r="J233" s="40" t="s">
        <v>59</v>
      </c>
      <c r="K233" s="40" t="s">
        <v>57</v>
      </c>
      <c r="L233" s="40"/>
      <c r="M233" s="40"/>
      <c r="N233" s="40"/>
      <c r="O233" s="40"/>
      <c r="P233" s="41" t="s">
        <v>652</v>
      </c>
    </row>
    <row r="234" spans="1:16" s="42" customFormat="1" ht="15.75" customHeight="1">
      <c r="A234" s="63" t="s">
        <v>40</v>
      </c>
      <c r="B234" s="56" t="s">
        <v>653</v>
      </c>
      <c r="C234" s="40" t="s">
        <v>56</v>
      </c>
      <c r="D234" s="57">
        <v>43412</v>
      </c>
      <c r="E234" s="41" t="s">
        <v>654</v>
      </c>
      <c r="F234" s="40" t="s">
        <v>57</v>
      </c>
      <c r="G234" s="41" t="s">
        <v>63</v>
      </c>
      <c r="H234" s="62">
        <v>43414</v>
      </c>
      <c r="I234" s="59">
        <f t="shared" si="4"/>
        <v>2</v>
      </c>
      <c r="J234" s="40" t="s">
        <v>59</v>
      </c>
      <c r="K234" s="40" t="s">
        <v>57</v>
      </c>
      <c r="L234" s="40"/>
      <c r="M234" s="40"/>
      <c r="N234" s="40"/>
      <c r="O234" s="40"/>
      <c r="P234" s="41" t="s">
        <v>214</v>
      </c>
    </row>
    <row r="235" spans="1:16" s="42" customFormat="1" ht="15.75" customHeight="1">
      <c r="A235" s="63" t="s">
        <v>40</v>
      </c>
      <c r="B235" s="61" t="s">
        <v>655</v>
      </c>
      <c r="C235" s="40" t="s">
        <v>56</v>
      </c>
      <c r="D235" s="57">
        <v>43417</v>
      </c>
      <c r="E235" s="41" t="s">
        <v>656</v>
      </c>
      <c r="F235" s="40" t="s">
        <v>57</v>
      </c>
      <c r="G235" s="41" t="s">
        <v>62</v>
      </c>
      <c r="H235" s="62">
        <v>43418</v>
      </c>
      <c r="I235" s="59">
        <f t="shared" si="4"/>
        <v>1</v>
      </c>
      <c r="J235" s="40" t="s">
        <v>59</v>
      </c>
      <c r="K235" s="40" t="s">
        <v>57</v>
      </c>
      <c r="L235" s="40"/>
      <c r="M235" s="40"/>
      <c r="N235" s="40"/>
      <c r="O235" s="40"/>
      <c r="P235" s="41" t="s">
        <v>121</v>
      </c>
    </row>
    <row r="236" spans="1:16" s="42" customFormat="1" ht="15.75" customHeight="1">
      <c r="A236" s="63" t="s">
        <v>40</v>
      </c>
      <c r="B236" s="56" t="s">
        <v>657</v>
      </c>
      <c r="C236" s="40" t="s">
        <v>56</v>
      </c>
      <c r="D236" s="57">
        <v>43418</v>
      </c>
      <c r="E236" s="41" t="s">
        <v>658</v>
      </c>
      <c r="F236" s="40" t="s">
        <v>57</v>
      </c>
      <c r="G236" s="41" t="s">
        <v>62</v>
      </c>
      <c r="H236" s="62">
        <v>43419</v>
      </c>
      <c r="I236" s="59">
        <f t="shared" si="4"/>
        <v>1</v>
      </c>
      <c r="J236" s="40" t="s">
        <v>59</v>
      </c>
      <c r="K236" s="40" t="s">
        <v>57</v>
      </c>
      <c r="L236" s="40"/>
      <c r="M236" s="40"/>
      <c r="N236" s="40"/>
      <c r="O236" s="40"/>
      <c r="P236" s="41" t="s">
        <v>121</v>
      </c>
    </row>
    <row r="237" spans="1:16" s="42" customFormat="1" ht="15.75" customHeight="1">
      <c r="A237" s="63" t="s">
        <v>40</v>
      </c>
      <c r="B237" s="61" t="s">
        <v>659</v>
      </c>
      <c r="C237" s="40" t="s">
        <v>56</v>
      </c>
      <c r="D237" s="57">
        <v>43418</v>
      </c>
      <c r="E237" s="41" t="s">
        <v>660</v>
      </c>
      <c r="F237" s="40" t="s">
        <v>57</v>
      </c>
      <c r="G237" s="41" t="s">
        <v>63</v>
      </c>
      <c r="H237" s="62">
        <v>43424</v>
      </c>
      <c r="I237" s="59">
        <f t="shared" si="4"/>
        <v>6</v>
      </c>
      <c r="J237" s="40" t="s">
        <v>59</v>
      </c>
      <c r="K237" s="40" t="s">
        <v>57</v>
      </c>
      <c r="L237" s="40"/>
      <c r="M237" s="40"/>
      <c r="N237" s="40"/>
      <c r="O237" s="40"/>
      <c r="P237" s="41" t="s">
        <v>214</v>
      </c>
    </row>
    <row r="238" spans="1:16" s="42" customFormat="1" ht="15.75" customHeight="1">
      <c r="A238" s="63" t="s">
        <v>40</v>
      </c>
      <c r="B238" s="56" t="s">
        <v>661</v>
      </c>
      <c r="C238" s="40" t="s">
        <v>56</v>
      </c>
      <c r="D238" s="57">
        <v>43418</v>
      </c>
      <c r="E238" s="41" t="s">
        <v>662</v>
      </c>
      <c r="F238" s="40" t="s">
        <v>57</v>
      </c>
      <c r="G238" s="41" t="s">
        <v>62</v>
      </c>
      <c r="H238" s="62">
        <v>43420</v>
      </c>
      <c r="I238" s="59">
        <f t="shared" si="4"/>
        <v>2</v>
      </c>
      <c r="J238" s="40" t="s">
        <v>59</v>
      </c>
      <c r="K238" s="40" t="s">
        <v>57</v>
      </c>
      <c r="L238" s="40"/>
      <c r="M238" s="40"/>
      <c r="N238" s="40"/>
      <c r="O238" s="40"/>
      <c r="P238" s="41" t="s">
        <v>121</v>
      </c>
    </row>
    <row r="239" spans="1:16" s="42" customFormat="1" ht="15.75" customHeight="1">
      <c r="A239" s="63" t="s">
        <v>40</v>
      </c>
      <c r="B239" s="61" t="s">
        <v>663</v>
      </c>
      <c r="C239" s="40" t="s">
        <v>56</v>
      </c>
      <c r="D239" s="57">
        <v>43418</v>
      </c>
      <c r="E239" s="41" t="s">
        <v>664</v>
      </c>
      <c r="F239" s="40" t="s">
        <v>57</v>
      </c>
      <c r="G239" s="41" t="s">
        <v>62</v>
      </c>
      <c r="H239" s="62">
        <v>43432</v>
      </c>
      <c r="I239" s="59">
        <f t="shared" si="4"/>
        <v>14</v>
      </c>
      <c r="J239" s="40" t="s">
        <v>59</v>
      </c>
      <c r="K239" s="40" t="s">
        <v>57</v>
      </c>
      <c r="L239" s="40"/>
      <c r="M239" s="40"/>
      <c r="N239" s="40"/>
      <c r="O239" s="40"/>
      <c r="P239" s="41" t="s">
        <v>121</v>
      </c>
    </row>
    <row r="240" spans="1:16" s="42" customFormat="1" ht="15.75" customHeight="1">
      <c r="A240" s="63" t="s">
        <v>40</v>
      </c>
      <c r="B240" s="56" t="s">
        <v>665</v>
      </c>
      <c r="C240" s="40" t="s">
        <v>56</v>
      </c>
      <c r="D240" s="57">
        <v>43422</v>
      </c>
      <c r="E240" s="41" t="s">
        <v>666</v>
      </c>
      <c r="F240" s="40" t="s">
        <v>57</v>
      </c>
      <c r="G240" s="41" t="s">
        <v>68</v>
      </c>
      <c r="H240" s="62">
        <v>43441</v>
      </c>
      <c r="I240" s="59">
        <f t="shared" si="4"/>
        <v>19</v>
      </c>
      <c r="J240" s="40" t="s">
        <v>59</v>
      </c>
      <c r="K240" s="40" t="s">
        <v>57</v>
      </c>
      <c r="L240" s="40"/>
      <c r="M240" s="40"/>
      <c r="N240" s="40"/>
      <c r="O240" s="40"/>
      <c r="P240" s="41" t="s">
        <v>214</v>
      </c>
    </row>
    <row r="241" spans="1:16" s="42" customFormat="1" ht="15.75" customHeight="1">
      <c r="A241" s="63" t="s">
        <v>40</v>
      </c>
      <c r="B241" s="61" t="s">
        <v>667</v>
      </c>
      <c r="C241" s="40" t="s">
        <v>56</v>
      </c>
      <c r="D241" s="57">
        <v>43422</v>
      </c>
      <c r="E241" s="41" t="s">
        <v>668</v>
      </c>
      <c r="F241" s="40" t="s">
        <v>57</v>
      </c>
      <c r="G241" s="41" t="s">
        <v>63</v>
      </c>
      <c r="H241" s="62">
        <v>43423</v>
      </c>
      <c r="I241" s="59">
        <f t="shared" si="4"/>
        <v>1</v>
      </c>
      <c r="J241" s="40" t="s">
        <v>59</v>
      </c>
      <c r="K241" s="40" t="s">
        <v>57</v>
      </c>
      <c r="L241" s="40"/>
      <c r="M241" s="40"/>
      <c r="N241" s="40"/>
      <c r="O241" s="40"/>
      <c r="P241" s="41" t="s">
        <v>214</v>
      </c>
    </row>
    <row r="242" spans="1:16" s="42" customFormat="1" ht="15.75" customHeight="1">
      <c r="A242" s="63" t="s">
        <v>40</v>
      </c>
      <c r="B242" s="56" t="s">
        <v>669</v>
      </c>
      <c r="C242" s="40" t="s">
        <v>56</v>
      </c>
      <c r="D242" s="57">
        <v>43424</v>
      </c>
      <c r="E242" s="41" t="s">
        <v>670</v>
      </c>
      <c r="F242" s="40" t="s">
        <v>57</v>
      </c>
      <c r="G242" s="41" t="s">
        <v>62</v>
      </c>
      <c r="H242" s="62">
        <v>43425</v>
      </c>
      <c r="I242" s="59">
        <f t="shared" si="4"/>
        <v>1</v>
      </c>
      <c r="J242" s="40" t="s">
        <v>59</v>
      </c>
      <c r="K242" s="40" t="s">
        <v>57</v>
      </c>
      <c r="L242" s="40"/>
      <c r="M242" s="40"/>
      <c r="N242" s="40"/>
      <c r="O242" s="40"/>
      <c r="P242" s="41" t="s">
        <v>121</v>
      </c>
    </row>
    <row r="243" spans="1:16" s="42" customFormat="1" ht="15.75" customHeight="1">
      <c r="A243" s="63" t="s">
        <v>40</v>
      </c>
      <c r="B243" s="61" t="s">
        <v>671</v>
      </c>
      <c r="C243" s="40" t="s">
        <v>56</v>
      </c>
      <c r="D243" s="57">
        <v>43426</v>
      </c>
      <c r="E243" s="41" t="s">
        <v>672</v>
      </c>
      <c r="F243" s="40" t="s">
        <v>57</v>
      </c>
      <c r="G243" s="41" t="s">
        <v>63</v>
      </c>
      <c r="H243" s="62">
        <v>43427</v>
      </c>
      <c r="I243" s="59">
        <f t="shared" si="4"/>
        <v>1</v>
      </c>
      <c r="J243" s="40" t="s">
        <v>59</v>
      </c>
      <c r="K243" s="40" t="s">
        <v>57</v>
      </c>
      <c r="L243" s="40"/>
      <c r="M243" s="40"/>
      <c r="N243" s="40"/>
      <c r="O243" s="40"/>
      <c r="P243" s="41" t="s">
        <v>214</v>
      </c>
    </row>
    <row r="244" spans="1:16" s="42" customFormat="1" ht="15.75" customHeight="1">
      <c r="A244" s="63" t="s">
        <v>40</v>
      </c>
      <c r="B244" s="56" t="s">
        <v>673</v>
      </c>
      <c r="C244" s="40" t="s">
        <v>56</v>
      </c>
      <c r="D244" s="57">
        <v>43431</v>
      </c>
      <c r="E244" s="41" t="s">
        <v>674</v>
      </c>
      <c r="F244" s="40" t="s">
        <v>57</v>
      </c>
      <c r="G244" s="41" t="s">
        <v>61</v>
      </c>
      <c r="H244" s="62">
        <v>43432</v>
      </c>
      <c r="I244" s="59">
        <f t="shared" ref="I244:I255" si="5">H244-D244</f>
        <v>1</v>
      </c>
      <c r="J244" s="40" t="s">
        <v>59</v>
      </c>
      <c r="K244" s="40" t="s">
        <v>57</v>
      </c>
      <c r="L244" s="40"/>
      <c r="M244" s="40"/>
      <c r="N244" s="40"/>
      <c r="O244" s="40"/>
      <c r="P244" s="41" t="s">
        <v>619</v>
      </c>
    </row>
    <row r="245" spans="1:16" s="42" customFormat="1" ht="15.75" customHeight="1">
      <c r="A245" s="63" t="s">
        <v>40</v>
      </c>
      <c r="B245" s="61" t="s">
        <v>675</v>
      </c>
      <c r="C245" s="40" t="s">
        <v>56</v>
      </c>
      <c r="D245" s="57">
        <v>43433</v>
      </c>
      <c r="E245" s="41" t="s">
        <v>676</v>
      </c>
      <c r="F245" s="40" t="s">
        <v>57</v>
      </c>
      <c r="G245" s="41" t="s">
        <v>68</v>
      </c>
      <c r="H245" s="62">
        <v>43437</v>
      </c>
      <c r="I245" s="59">
        <f t="shared" si="5"/>
        <v>4</v>
      </c>
      <c r="J245" s="40" t="s">
        <v>59</v>
      </c>
      <c r="K245" s="40" t="s">
        <v>57</v>
      </c>
      <c r="L245" s="40"/>
      <c r="M245" s="40"/>
      <c r="N245" s="40"/>
      <c r="O245" s="40"/>
      <c r="P245" s="41" t="s">
        <v>214</v>
      </c>
    </row>
    <row r="246" spans="1:16" s="42" customFormat="1" ht="15.75" customHeight="1">
      <c r="A246" s="63" t="s">
        <v>40</v>
      </c>
      <c r="B246" s="56" t="s">
        <v>677</v>
      </c>
      <c r="C246" s="40" t="s">
        <v>56</v>
      </c>
      <c r="D246" s="57">
        <v>43440</v>
      </c>
      <c r="E246" s="41" t="s">
        <v>678</v>
      </c>
      <c r="F246" s="40" t="s">
        <v>57</v>
      </c>
      <c r="G246" s="41" t="s">
        <v>65</v>
      </c>
      <c r="H246" s="62">
        <v>43440</v>
      </c>
      <c r="I246" s="59">
        <f t="shared" si="5"/>
        <v>0</v>
      </c>
      <c r="J246" s="40" t="s">
        <v>59</v>
      </c>
      <c r="K246" s="40" t="s">
        <v>57</v>
      </c>
      <c r="L246" s="40"/>
      <c r="M246" s="40"/>
      <c r="N246" s="40"/>
      <c r="O246" s="40"/>
      <c r="P246" s="41" t="s">
        <v>679</v>
      </c>
    </row>
    <row r="247" spans="1:16" s="42" customFormat="1" ht="15.75" customHeight="1">
      <c r="A247" s="63" t="s">
        <v>40</v>
      </c>
      <c r="B247" s="61" t="s">
        <v>680</v>
      </c>
      <c r="C247" s="40" t="s">
        <v>56</v>
      </c>
      <c r="D247" s="57">
        <v>43440</v>
      </c>
      <c r="E247" s="41" t="s">
        <v>681</v>
      </c>
      <c r="F247" s="40" t="s">
        <v>57</v>
      </c>
      <c r="G247" s="41" t="s">
        <v>65</v>
      </c>
      <c r="H247" s="62">
        <v>43440</v>
      </c>
      <c r="I247" s="59">
        <f t="shared" si="5"/>
        <v>0</v>
      </c>
      <c r="J247" s="40" t="s">
        <v>59</v>
      </c>
      <c r="K247" s="40" t="s">
        <v>57</v>
      </c>
      <c r="L247" s="40"/>
      <c r="M247" s="40"/>
      <c r="N247" s="40"/>
      <c r="O247" s="40"/>
      <c r="P247" s="41" t="s">
        <v>679</v>
      </c>
    </row>
    <row r="248" spans="1:16" s="42" customFormat="1" ht="15.75" customHeight="1">
      <c r="A248" s="63" t="s">
        <v>40</v>
      </c>
      <c r="B248" s="56" t="s">
        <v>682</v>
      </c>
      <c r="C248" s="40" t="s">
        <v>56</v>
      </c>
      <c r="D248" s="57">
        <v>43441</v>
      </c>
      <c r="E248" s="41" t="s">
        <v>683</v>
      </c>
      <c r="F248" s="40" t="s">
        <v>57</v>
      </c>
      <c r="G248" s="41" t="s">
        <v>66</v>
      </c>
      <c r="H248" s="62">
        <v>43472</v>
      </c>
      <c r="I248" s="59">
        <f t="shared" si="5"/>
        <v>31</v>
      </c>
      <c r="J248" s="40" t="s">
        <v>59</v>
      </c>
      <c r="K248" s="40" t="s">
        <v>57</v>
      </c>
      <c r="L248" s="40"/>
      <c r="M248" s="40"/>
      <c r="N248" s="40"/>
      <c r="O248" s="40"/>
      <c r="P248" s="41" t="s">
        <v>684</v>
      </c>
    </row>
    <row r="249" spans="1:16" s="42" customFormat="1" ht="15.75" customHeight="1">
      <c r="A249" s="63" t="s">
        <v>40</v>
      </c>
      <c r="B249" s="61" t="s">
        <v>685</v>
      </c>
      <c r="C249" s="40" t="s">
        <v>56</v>
      </c>
      <c r="D249" s="57">
        <v>43442</v>
      </c>
      <c r="E249" s="41" t="s">
        <v>686</v>
      </c>
      <c r="F249" s="40" t="s">
        <v>57</v>
      </c>
      <c r="G249" s="41" t="s">
        <v>65</v>
      </c>
      <c r="H249" s="70" t="s">
        <v>121</v>
      </c>
      <c r="I249" s="59" t="e">
        <f t="shared" si="5"/>
        <v>#VALUE!</v>
      </c>
      <c r="J249" s="40" t="s">
        <v>121</v>
      </c>
      <c r="K249" s="40" t="s">
        <v>121</v>
      </c>
      <c r="L249" s="40"/>
      <c r="M249" s="40"/>
      <c r="N249" s="40"/>
      <c r="O249" s="40"/>
      <c r="P249" s="81" t="s">
        <v>608</v>
      </c>
    </row>
    <row r="250" spans="1:16" s="42" customFormat="1" ht="15.75" customHeight="1">
      <c r="A250" s="63" t="s">
        <v>40</v>
      </c>
      <c r="B250" s="56" t="s">
        <v>687</v>
      </c>
      <c r="C250" s="40" t="s">
        <v>56</v>
      </c>
      <c r="D250" s="57">
        <v>43444</v>
      </c>
      <c r="E250" s="41" t="s">
        <v>686</v>
      </c>
      <c r="F250" s="40" t="s">
        <v>57</v>
      </c>
      <c r="G250" s="41" t="s">
        <v>68</v>
      </c>
      <c r="H250" s="62">
        <v>43461</v>
      </c>
      <c r="I250" s="59">
        <f t="shared" si="5"/>
        <v>17</v>
      </c>
      <c r="J250" s="40" t="s">
        <v>59</v>
      </c>
      <c r="K250" s="40" t="s">
        <v>57</v>
      </c>
      <c r="L250" s="40"/>
      <c r="M250" s="40"/>
      <c r="N250" s="40"/>
      <c r="O250" s="40"/>
      <c r="P250" s="41" t="s">
        <v>688</v>
      </c>
    </row>
    <row r="251" spans="1:16" s="42" customFormat="1" ht="15.75" customHeight="1">
      <c r="A251" s="63" t="s">
        <v>40</v>
      </c>
      <c r="B251" s="61" t="s">
        <v>689</v>
      </c>
      <c r="C251" s="40" t="s">
        <v>56</v>
      </c>
      <c r="D251" s="57">
        <v>43445</v>
      </c>
      <c r="E251" s="41" t="s">
        <v>690</v>
      </c>
      <c r="F251" s="40" t="s">
        <v>57</v>
      </c>
      <c r="G251" s="41" t="s">
        <v>63</v>
      </c>
      <c r="H251" s="62">
        <v>43446</v>
      </c>
      <c r="I251" s="59">
        <f t="shared" si="5"/>
        <v>1</v>
      </c>
      <c r="J251" s="40" t="s">
        <v>59</v>
      </c>
      <c r="K251" s="40" t="s">
        <v>57</v>
      </c>
      <c r="L251" s="40"/>
      <c r="M251" s="40"/>
      <c r="N251" s="40"/>
      <c r="O251" s="40"/>
      <c r="P251" s="41" t="s">
        <v>691</v>
      </c>
    </row>
    <row r="252" spans="1:16" s="42" customFormat="1" ht="15.75" customHeight="1">
      <c r="A252" s="63" t="s">
        <v>40</v>
      </c>
      <c r="B252" s="56" t="s">
        <v>692</v>
      </c>
      <c r="C252" s="40" t="s">
        <v>56</v>
      </c>
      <c r="D252" s="57">
        <v>43447</v>
      </c>
      <c r="E252" s="41" t="s">
        <v>693</v>
      </c>
      <c r="F252" s="40" t="s">
        <v>57</v>
      </c>
      <c r="G252" s="41" t="s">
        <v>88</v>
      </c>
      <c r="H252" s="299" t="s">
        <v>124</v>
      </c>
      <c r="I252" s="299"/>
      <c r="J252" s="40" t="s">
        <v>121</v>
      </c>
      <c r="K252" s="40" t="s">
        <v>121</v>
      </c>
      <c r="L252" s="40"/>
      <c r="M252" s="40"/>
      <c r="N252" s="40"/>
      <c r="O252" s="40"/>
      <c r="P252" s="41" t="s">
        <v>121</v>
      </c>
    </row>
    <row r="253" spans="1:16" s="42" customFormat="1" ht="15.75" customHeight="1">
      <c r="A253" s="63" t="s">
        <v>40</v>
      </c>
      <c r="B253" s="61" t="s">
        <v>694</v>
      </c>
      <c r="C253" s="40" t="s">
        <v>56</v>
      </c>
      <c r="D253" s="57">
        <v>43450</v>
      </c>
      <c r="E253" s="41" t="s">
        <v>695</v>
      </c>
      <c r="F253" s="40" t="s">
        <v>57</v>
      </c>
      <c r="G253" s="41" t="s">
        <v>63</v>
      </c>
      <c r="H253" s="62">
        <v>43454</v>
      </c>
      <c r="I253" s="59">
        <f t="shared" si="5"/>
        <v>4</v>
      </c>
      <c r="J253" s="40" t="s">
        <v>59</v>
      </c>
      <c r="K253" s="40" t="s">
        <v>57</v>
      </c>
      <c r="L253" s="40"/>
      <c r="M253" s="40"/>
      <c r="N253" s="40"/>
      <c r="O253" s="40"/>
      <c r="P253" s="41" t="s">
        <v>691</v>
      </c>
    </row>
    <row r="254" spans="1:16" s="42" customFormat="1" ht="15.75" customHeight="1">
      <c r="A254" s="63" t="s">
        <v>40</v>
      </c>
      <c r="B254" s="56" t="s">
        <v>696</v>
      </c>
      <c r="C254" s="40" t="s">
        <v>56</v>
      </c>
      <c r="D254" s="57">
        <v>43451</v>
      </c>
      <c r="E254" s="41" t="s">
        <v>697</v>
      </c>
      <c r="F254" s="40" t="s">
        <v>57</v>
      </c>
      <c r="G254" s="41" t="s">
        <v>88</v>
      </c>
      <c r="H254" s="299" t="s">
        <v>124</v>
      </c>
      <c r="I254" s="299"/>
      <c r="J254" s="40" t="s">
        <v>121</v>
      </c>
      <c r="K254" s="40" t="s">
        <v>121</v>
      </c>
      <c r="L254" s="40"/>
      <c r="M254" s="40"/>
      <c r="N254" s="40"/>
      <c r="O254" s="40"/>
      <c r="P254" s="41" t="s">
        <v>121</v>
      </c>
    </row>
    <row r="255" spans="1:16" s="42" customFormat="1" ht="15.75" customHeight="1">
      <c r="A255" s="63" t="s">
        <v>40</v>
      </c>
      <c r="B255" s="61" t="s">
        <v>698</v>
      </c>
      <c r="C255" s="40" t="s">
        <v>56</v>
      </c>
      <c r="D255" s="57">
        <v>43457</v>
      </c>
      <c r="E255" s="41" t="s">
        <v>699</v>
      </c>
      <c r="F255" s="40" t="s">
        <v>57</v>
      </c>
      <c r="G255" s="41" t="s">
        <v>89</v>
      </c>
      <c r="H255" s="62">
        <v>43468</v>
      </c>
      <c r="I255" s="59">
        <f t="shared" si="5"/>
        <v>11</v>
      </c>
      <c r="J255" s="40" t="s">
        <v>59</v>
      </c>
      <c r="K255" s="40" t="s">
        <v>57</v>
      </c>
      <c r="L255" s="40"/>
      <c r="M255" s="40"/>
      <c r="N255" s="40"/>
      <c r="O255" s="40"/>
      <c r="P255" s="41" t="s">
        <v>700</v>
      </c>
    </row>
    <row r="256" spans="1:16" s="42" customFormat="1" ht="15.75" customHeight="1">
      <c r="A256" s="82" t="s">
        <v>41</v>
      </c>
      <c r="B256" s="82" t="s">
        <v>701</v>
      </c>
      <c r="C256" s="82" t="s">
        <v>56</v>
      </c>
      <c r="D256" s="83">
        <v>43479</v>
      </c>
      <c r="E256" s="84" t="s">
        <v>702</v>
      </c>
      <c r="F256" s="82" t="s">
        <v>57</v>
      </c>
      <c r="G256" s="84" t="s">
        <v>62</v>
      </c>
      <c r="H256" s="62">
        <v>43497</v>
      </c>
      <c r="I256" s="85">
        <f>H256-D256</f>
        <v>18</v>
      </c>
      <c r="J256" s="82" t="s">
        <v>59</v>
      </c>
      <c r="K256" s="82" t="s">
        <v>60</v>
      </c>
      <c r="L256" s="82"/>
      <c r="M256" s="82"/>
      <c r="N256" s="82"/>
      <c r="O256" s="82"/>
      <c r="P256" s="84" t="s">
        <v>214</v>
      </c>
    </row>
    <row r="257" spans="1:16" s="42" customFormat="1" ht="15.75" customHeight="1">
      <c r="A257" s="82" t="s">
        <v>41</v>
      </c>
      <c r="B257" s="82" t="s">
        <v>703</v>
      </c>
      <c r="C257" s="82" t="s">
        <v>56</v>
      </c>
      <c r="D257" s="83">
        <v>43483</v>
      </c>
      <c r="E257" s="84" t="s">
        <v>704</v>
      </c>
      <c r="F257" s="82" t="s">
        <v>57</v>
      </c>
      <c r="G257" s="84" t="s">
        <v>62</v>
      </c>
      <c r="H257" s="62">
        <v>43486</v>
      </c>
      <c r="I257" s="85">
        <f>H257-D257</f>
        <v>3</v>
      </c>
      <c r="J257" s="82" t="s">
        <v>59</v>
      </c>
      <c r="K257" s="40" t="s">
        <v>121</v>
      </c>
      <c r="L257" s="40"/>
      <c r="M257" s="40"/>
      <c r="N257" s="40"/>
      <c r="O257" s="40"/>
      <c r="P257" s="84" t="s">
        <v>214</v>
      </c>
    </row>
    <row r="258" spans="1:16" s="42" customFormat="1" ht="15.75" customHeight="1">
      <c r="A258" s="82" t="s">
        <v>41</v>
      </c>
      <c r="B258" s="82" t="s">
        <v>705</v>
      </c>
      <c r="C258" s="82" t="s">
        <v>56</v>
      </c>
      <c r="D258" s="83">
        <v>43494</v>
      </c>
      <c r="E258" s="84" t="s">
        <v>706</v>
      </c>
      <c r="F258" s="82" t="s">
        <v>57</v>
      </c>
      <c r="G258" s="84" t="s">
        <v>62</v>
      </c>
      <c r="H258" s="62">
        <v>43496</v>
      </c>
      <c r="I258" s="85">
        <f t="shared" ref="I258:I321" si="6">H258-D258</f>
        <v>2</v>
      </c>
      <c r="J258" s="82" t="s">
        <v>59</v>
      </c>
      <c r="K258" s="40" t="s">
        <v>121</v>
      </c>
      <c r="L258" s="40"/>
      <c r="M258" s="40"/>
      <c r="N258" s="40"/>
      <c r="O258" s="40"/>
      <c r="P258" s="84" t="s">
        <v>214</v>
      </c>
    </row>
    <row r="259" spans="1:16" s="42" customFormat="1" ht="15.75" customHeight="1">
      <c r="A259" s="82" t="s">
        <v>41</v>
      </c>
      <c r="B259" s="82" t="s">
        <v>707</v>
      </c>
      <c r="C259" s="82" t="s">
        <v>56</v>
      </c>
      <c r="D259" s="83">
        <v>43495</v>
      </c>
      <c r="E259" s="84" t="s">
        <v>708</v>
      </c>
      <c r="F259" s="82" t="s">
        <v>57</v>
      </c>
      <c r="G259" s="84" t="s">
        <v>68</v>
      </c>
      <c r="H259" s="62">
        <v>43510</v>
      </c>
      <c r="I259" s="85">
        <f t="shared" si="6"/>
        <v>15</v>
      </c>
      <c r="J259" s="82" t="s">
        <v>59</v>
      </c>
      <c r="K259" s="82" t="s">
        <v>60</v>
      </c>
      <c r="L259" s="82"/>
      <c r="M259" s="82"/>
      <c r="N259" s="82"/>
      <c r="O259" s="82"/>
      <c r="P259" s="84" t="s">
        <v>214</v>
      </c>
    </row>
    <row r="260" spans="1:16" s="42" customFormat="1" ht="15.75" customHeight="1">
      <c r="A260" s="82" t="s">
        <v>41</v>
      </c>
      <c r="B260" s="82" t="s">
        <v>709</v>
      </c>
      <c r="C260" s="82" t="s">
        <v>56</v>
      </c>
      <c r="D260" s="83">
        <v>43496</v>
      </c>
      <c r="E260" s="84" t="s">
        <v>710</v>
      </c>
      <c r="F260" s="82" t="s">
        <v>57</v>
      </c>
      <c r="G260" s="84" t="s">
        <v>62</v>
      </c>
      <c r="H260" s="62">
        <v>43508</v>
      </c>
      <c r="I260" s="85">
        <f t="shared" si="6"/>
        <v>12</v>
      </c>
      <c r="J260" s="82" t="s">
        <v>59</v>
      </c>
      <c r="K260" s="40" t="s">
        <v>121</v>
      </c>
      <c r="L260" s="40"/>
      <c r="M260" s="40"/>
      <c r="N260" s="40"/>
      <c r="O260" s="40"/>
      <c r="P260" s="84"/>
    </row>
    <row r="261" spans="1:16" s="42" customFormat="1" ht="15.75" customHeight="1">
      <c r="A261" s="82" t="s">
        <v>41</v>
      </c>
      <c r="B261" s="82" t="s">
        <v>711</v>
      </c>
      <c r="C261" s="82" t="s">
        <v>56</v>
      </c>
      <c r="D261" s="83">
        <v>43496</v>
      </c>
      <c r="E261" s="84" t="s">
        <v>712</v>
      </c>
      <c r="F261" s="82" t="s">
        <v>57</v>
      </c>
      <c r="G261" s="84" t="s">
        <v>607</v>
      </c>
      <c r="H261" s="62">
        <v>43497</v>
      </c>
      <c r="I261" s="85">
        <f t="shared" si="6"/>
        <v>1</v>
      </c>
      <c r="J261" s="82" t="s">
        <v>59</v>
      </c>
      <c r="K261" s="40" t="s">
        <v>121</v>
      </c>
      <c r="L261" s="40"/>
      <c r="M261" s="40"/>
      <c r="N261" s="40"/>
      <c r="O261" s="40"/>
      <c r="P261" s="84" t="s">
        <v>713</v>
      </c>
    </row>
    <row r="262" spans="1:16" s="42" customFormat="1" ht="15.75" customHeight="1">
      <c r="A262" s="82" t="s">
        <v>41</v>
      </c>
      <c r="B262" s="82" t="s">
        <v>714</v>
      </c>
      <c r="C262" s="82" t="s">
        <v>56</v>
      </c>
      <c r="D262" s="83">
        <v>43497</v>
      </c>
      <c r="E262" s="84" t="s">
        <v>715</v>
      </c>
      <c r="F262" s="82" t="s">
        <v>57</v>
      </c>
      <c r="G262" s="84" t="s">
        <v>607</v>
      </c>
      <c r="H262" s="62">
        <v>43497</v>
      </c>
      <c r="I262" s="85">
        <f t="shared" si="6"/>
        <v>0</v>
      </c>
      <c r="J262" s="82" t="s">
        <v>59</v>
      </c>
      <c r="K262" s="40" t="s">
        <v>121</v>
      </c>
      <c r="L262" s="40"/>
      <c r="M262" s="40"/>
      <c r="N262" s="40"/>
      <c r="O262" s="40"/>
      <c r="P262" s="84" t="s">
        <v>716</v>
      </c>
    </row>
    <row r="263" spans="1:16" s="42" customFormat="1" ht="15.75" customHeight="1">
      <c r="A263" s="82" t="s">
        <v>41</v>
      </c>
      <c r="B263" s="82" t="s">
        <v>717</v>
      </c>
      <c r="C263" s="82" t="s">
        <v>56</v>
      </c>
      <c r="D263" s="83">
        <v>43497</v>
      </c>
      <c r="E263" s="84" t="s">
        <v>718</v>
      </c>
      <c r="F263" s="82" t="s">
        <v>57</v>
      </c>
      <c r="G263" s="84" t="s">
        <v>607</v>
      </c>
      <c r="H263" s="62">
        <v>43497</v>
      </c>
      <c r="I263" s="85">
        <f t="shared" si="6"/>
        <v>0</v>
      </c>
      <c r="J263" s="82" t="s">
        <v>59</v>
      </c>
      <c r="K263" s="40" t="s">
        <v>121</v>
      </c>
      <c r="L263" s="40"/>
      <c r="M263" s="40"/>
      <c r="N263" s="40"/>
      <c r="O263" s="40"/>
      <c r="P263" s="84" t="s">
        <v>719</v>
      </c>
    </row>
    <row r="264" spans="1:16" s="42" customFormat="1" ht="15.75" customHeight="1">
      <c r="A264" s="82" t="s">
        <v>41</v>
      </c>
      <c r="B264" s="82" t="s">
        <v>720</v>
      </c>
      <c r="C264" s="82" t="s">
        <v>56</v>
      </c>
      <c r="D264" s="83">
        <v>43498</v>
      </c>
      <c r="E264" s="84" t="s">
        <v>721</v>
      </c>
      <c r="F264" s="82"/>
      <c r="G264" s="84" t="s">
        <v>62</v>
      </c>
      <c r="H264" s="62">
        <v>43535</v>
      </c>
      <c r="I264" s="85">
        <f t="shared" si="6"/>
        <v>37</v>
      </c>
      <c r="J264" s="82" t="s">
        <v>59</v>
      </c>
      <c r="K264" s="82" t="s">
        <v>60</v>
      </c>
      <c r="L264" s="82"/>
      <c r="M264" s="82"/>
      <c r="N264" s="82"/>
      <c r="O264" s="82"/>
      <c r="P264" s="84" t="s">
        <v>716</v>
      </c>
    </row>
    <row r="265" spans="1:16" s="42" customFormat="1" ht="15.75" customHeight="1">
      <c r="A265" s="82" t="s">
        <v>41</v>
      </c>
      <c r="B265" s="82" t="s">
        <v>722</v>
      </c>
      <c r="C265" s="82" t="s">
        <v>56</v>
      </c>
      <c r="D265" s="83">
        <v>43499</v>
      </c>
      <c r="E265" s="84" t="s">
        <v>723</v>
      </c>
      <c r="F265" s="82" t="s">
        <v>57</v>
      </c>
      <c r="G265" s="84" t="s">
        <v>62</v>
      </c>
      <c r="H265" s="62">
        <v>43500</v>
      </c>
      <c r="I265" s="85">
        <f t="shared" si="6"/>
        <v>1</v>
      </c>
      <c r="J265" s="82" t="s">
        <v>59</v>
      </c>
      <c r="K265" s="82" t="s">
        <v>60</v>
      </c>
      <c r="L265" s="82"/>
      <c r="M265" s="82"/>
      <c r="N265" s="82"/>
      <c r="O265" s="82"/>
      <c r="P265" s="41" t="s">
        <v>121</v>
      </c>
    </row>
    <row r="266" spans="1:16" s="42" customFormat="1" ht="15.75" customHeight="1">
      <c r="A266" s="82" t="s">
        <v>41</v>
      </c>
      <c r="B266" s="82" t="s">
        <v>724</v>
      </c>
      <c r="C266" s="82" t="s">
        <v>56</v>
      </c>
      <c r="D266" s="83">
        <v>43508</v>
      </c>
      <c r="E266" s="84" t="s">
        <v>725</v>
      </c>
      <c r="F266" s="82" t="s">
        <v>57</v>
      </c>
      <c r="G266" s="84" t="s">
        <v>62</v>
      </c>
      <c r="H266" s="62">
        <v>43508</v>
      </c>
      <c r="I266" s="85">
        <f t="shared" si="6"/>
        <v>0</v>
      </c>
      <c r="J266" s="82" t="s">
        <v>59</v>
      </c>
      <c r="K266" s="82" t="s">
        <v>60</v>
      </c>
      <c r="L266" s="82"/>
      <c r="M266" s="82"/>
      <c r="N266" s="82"/>
      <c r="O266" s="82"/>
      <c r="P266" s="84" t="s">
        <v>726</v>
      </c>
    </row>
    <row r="267" spans="1:16" s="42" customFormat="1" ht="15.75" customHeight="1">
      <c r="A267" s="82" t="s">
        <v>41</v>
      </c>
      <c r="B267" s="82" t="s">
        <v>727</v>
      </c>
      <c r="C267" s="82" t="s">
        <v>56</v>
      </c>
      <c r="D267" s="83">
        <v>43510</v>
      </c>
      <c r="E267" s="84" t="s">
        <v>728</v>
      </c>
      <c r="F267" s="82" t="s">
        <v>57</v>
      </c>
      <c r="G267" s="84" t="s">
        <v>62</v>
      </c>
      <c r="H267" s="62">
        <v>43514</v>
      </c>
      <c r="I267" s="85">
        <f t="shared" si="6"/>
        <v>4</v>
      </c>
      <c r="J267" s="82" t="s">
        <v>59</v>
      </c>
      <c r="K267" s="82" t="s">
        <v>60</v>
      </c>
      <c r="L267" s="82"/>
      <c r="M267" s="82"/>
      <c r="N267" s="82"/>
      <c r="O267" s="82"/>
      <c r="P267" s="84" t="s">
        <v>729</v>
      </c>
    </row>
    <row r="268" spans="1:16" s="42" customFormat="1" ht="15.75" customHeight="1">
      <c r="A268" s="82" t="s">
        <v>41</v>
      </c>
      <c r="B268" s="82" t="s">
        <v>730</v>
      </c>
      <c r="C268" s="82" t="s">
        <v>56</v>
      </c>
      <c r="D268" s="83">
        <v>43510</v>
      </c>
      <c r="E268" s="84" t="s">
        <v>728</v>
      </c>
      <c r="F268" s="82" t="s">
        <v>57</v>
      </c>
      <c r="G268" s="84" t="s">
        <v>62</v>
      </c>
      <c r="H268" s="62">
        <v>43514</v>
      </c>
      <c r="I268" s="85">
        <f t="shared" si="6"/>
        <v>4</v>
      </c>
      <c r="J268" s="82" t="s">
        <v>59</v>
      </c>
      <c r="K268" s="82" t="s">
        <v>60</v>
      </c>
      <c r="L268" s="82"/>
      <c r="M268" s="82"/>
      <c r="N268" s="82"/>
      <c r="O268" s="82"/>
      <c r="P268" s="84" t="s">
        <v>729</v>
      </c>
    </row>
    <row r="269" spans="1:16" s="42" customFormat="1" ht="15.75" customHeight="1">
      <c r="A269" s="82" t="s">
        <v>41</v>
      </c>
      <c r="B269" s="82" t="s">
        <v>731</v>
      </c>
      <c r="C269" s="82" t="s">
        <v>56</v>
      </c>
      <c r="D269" s="83">
        <v>43510</v>
      </c>
      <c r="E269" s="84" t="s">
        <v>732</v>
      </c>
      <c r="F269" s="82" t="s">
        <v>57</v>
      </c>
      <c r="G269" s="84" t="s">
        <v>62</v>
      </c>
      <c r="H269" s="62">
        <v>43515</v>
      </c>
      <c r="I269" s="85">
        <f t="shared" si="6"/>
        <v>5</v>
      </c>
      <c r="J269" s="82" t="s">
        <v>59</v>
      </c>
      <c r="K269" s="82" t="s">
        <v>60</v>
      </c>
      <c r="L269" s="82"/>
      <c r="M269" s="82"/>
      <c r="N269" s="82"/>
      <c r="O269" s="82"/>
      <c r="P269" s="84" t="s">
        <v>733</v>
      </c>
    </row>
    <row r="270" spans="1:16" s="42" customFormat="1" ht="15.75" customHeight="1">
      <c r="A270" s="82" t="s">
        <v>41</v>
      </c>
      <c r="B270" s="82" t="s">
        <v>734</v>
      </c>
      <c r="C270" s="82" t="s">
        <v>56</v>
      </c>
      <c r="D270" s="83">
        <v>43512</v>
      </c>
      <c r="E270" s="84" t="s">
        <v>735</v>
      </c>
      <c r="F270" s="82" t="s">
        <v>57</v>
      </c>
      <c r="G270" s="84" t="s">
        <v>62</v>
      </c>
      <c r="H270" s="62">
        <v>43516</v>
      </c>
      <c r="I270" s="85">
        <f t="shared" si="6"/>
        <v>4</v>
      </c>
      <c r="J270" s="82" t="s">
        <v>59</v>
      </c>
      <c r="K270" s="82" t="s">
        <v>60</v>
      </c>
      <c r="L270" s="82"/>
      <c r="M270" s="82"/>
      <c r="N270" s="82"/>
      <c r="O270" s="82"/>
      <c r="P270" s="84" t="s">
        <v>736</v>
      </c>
    </row>
    <row r="271" spans="1:16" s="42" customFormat="1" ht="15.75" customHeight="1">
      <c r="A271" s="82" t="s">
        <v>41</v>
      </c>
      <c r="B271" s="82" t="s">
        <v>737</v>
      </c>
      <c r="C271" s="82" t="s">
        <v>56</v>
      </c>
      <c r="D271" s="83">
        <v>43513</v>
      </c>
      <c r="E271" s="84" t="s">
        <v>738</v>
      </c>
      <c r="F271" s="82" t="s">
        <v>57</v>
      </c>
      <c r="G271" s="84" t="s">
        <v>62</v>
      </c>
      <c r="H271" s="62">
        <v>43515</v>
      </c>
      <c r="I271" s="85">
        <f t="shared" si="6"/>
        <v>2</v>
      </c>
      <c r="J271" s="82" t="s">
        <v>59</v>
      </c>
      <c r="K271" s="82" t="s">
        <v>60</v>
      </c>
      <c r="L271" s="82"/>
      <c r="M271" s="82"/>
      <c r="N271" s="82"/>
      <c r="O271" s="82"/>
      <c r="P271" s="84" t="s">
        <v>570</v>
      </c>
    </row>
    <row r="272" spans="1:16" s="42" customFormat="1" ht="15.75" customHeight="1">
      <c r="A272" s="82" t="s">
        <v>41</v>
      </c>
      <c r="B272" s="82" t="s">
        <v>739</v>
      </c>
      <c r="C272" s="82" t="s">
        <v>56</v>
      </c>
      <c r="D272" s="83">
        <v>43515</v>
      </c>
      <c r="E272" s="84" t="s">
        <v>740</v>
      </c>
      <c r="F272" s="82" t="s">
        <v>57</v>
      </c>
      <c r="G272" s="84" t="s">
        <v>62</v>
      </c>
      <c r="H272" s="62">
        <v>43517</v>
      </c>
      <c r="I272" s="85">
        <f t="shared" si="6"/>
        <v>2</v>
      </c>
      <c r="J272" s="82" t="s">
        <v>59</v>
      </c>
      <c r="K272" s="82" t="s">
        <v>60</v>
      </c>
      <c r="L272" s="82"/>
      <c r="M272" s="82"/>
      <c r="N272" s="82"/>
      <c r="O272" s="82"/>
      <c r="P272" s="84" t="s">
        <v>214</v>
      </c>
    </row>
    <row r="273" spans="1:16" s="42" customFormat="1" ht="15.75" customHeight="1">
      <c r="A273" s="82" t="s">
        <v>41</v>
      </c>
      <c r="B273" s="82" t="s">
        <v>741</v>
      </c>
      <c r="C273" s="82" t="s">
        <v>56</v>
      </c>
      <c r="D273" s="83">
        <v>43515</v>
      </c>
      <c r="E273" s="84" t="s">
        <v>742</v>
      </c>
      <c r="F273" s="82" t="s">
        <v>57</v>
      </c>
      <c r="G273" s="84" t="s">
        <v>62</v>
      </c>
      <c r="H273" s="62">
        <v>43517</v>
      </c>
      <c r="I273" s="85">
        <f t="shared" si="6"/>
        <v>2</v>
      </c>
      <c r="J273" s="82" t="s">
        <v>59</v>
      </c>
      <c r="K273" s="82" t="s">
        <v>60</v>
      </c>
      <c r="L273" s="82"/>
      <c r="M273" s="82"/>
      <c r="N273" s="82"/>
      <c r="O273" s="82"/>
      <c r="P273" s="84" t="s">
        <v>214</v>
      </c>
    </row>
    <row r="274" spans="1:16" s="42" customFormat="1" ht="15.75" customHeight="1">
      <c r="A274" s="82" t="s">
        <v>41</v>
      </c>
      <c r="B274" s="82" t="s">
        <v>743</v>
      </c>
      <c r="C274" s="82" t="s">
        <v>56</v>
      </c>
      <c r="D274" s="83">
        <v>43516</v>
      </c>
      <c r="E274" s="84" t="s">
        <v>744</v>
      </c>
      <c r="F274" s="82" t="s">
        <v>57</v>
      </c>
      <c r="G274" s="84" t="s">
        <v>62</v>
      </c>
      <c r="H274" s="62">
        <v>43522</v>
      </c>
      <c r="I274" s="85">
        <f t="shared" si="6"/>
        <v>6</v>
      </c>
      <c r="J274" s="82" t="s">
        <v>59</v>
      </c>
      <c r="K274" s="82" t="s">
        <v>60</v>
      </c>
      <c r="L274" s="82"/>
      <c r="M274" s="82"/>
      <c r="N274" s="82"/>
      <c r="O274" s="82"/>
      <c r="P274" s="41" t="s">
        <v>121</v>
      </c>
    </row>
    <row r="275" spans="1:16" s="42" customFormat="1" ht="15.75" customHeight="1">
      <c r="A275" s="82" t="s">
        <v>41</v>
      </c>
      <c r="B275" s="82" t="s">
        <v>745</v>
      </c>
      <c r="C275" s="82" t="s">
        <v>56</v>
      </c>
      <c r="D275" s="83">
        <v>43523</v>
      </c>
      <c r="E275" s="84" t="s">
        <v>746</v>
      </c>
      <c r="F275" s="82" t="s">
        <v>57</v>
      </c>
      <c r="G275" s="84" t="s">
        <v>62</v>
      </c>
      <c r="H275" s="62">
        <v>43543</v>
      </c>
      <c r="I275" s="85">
        <f t="shared" si="6"/>
        <v>20</v>
      </c>
      <c r="J275" s="82" t="s">
        <v>59</v>
      </c>
      <c r="K275" s="82" t="s">
        <v>60</v>
      </c>
      <c r="L275" s="82"/>
      <c r="M275" s="82"/>
      <c r="N275" s="82"/>
      <c r="O275" s="82"/>
      <c r="P275" s="84" t="s">
        <v>214</v>
      </c>
    </row>
    <row r="276" spans="1:16" s="42" customFormat="1" ht="15.75" customHeight="1">
      <c r="A276" s="82" t="s">
        <v>41</v>
      </c>
      <c r="B276" s="82" t="s">
        <v>747</v>
      </c>
      <c r="C276" s="82" t="s">
        <v>56</v>
      </c>
      <c r="D276" s="83">
        <v>43530</v>
      </c>
      <c r="E276" s="84" t="s">
        <v>748</v>
      </c>
      <c r="F276" s="82" t="s">
        <v>57</v>
      </c>
      <c r="G276" s="84" t="s">
        <v>607</v>
      </c>
      <c r="H276" s="62">
        <v>43543</v>
      </c>
      <c r="I276" s="85">
        <f t="shared" si="6"/>
        <v>13</v>
      </c>
      <c r="J276" s="82" t="s">
        <v>59</v>
      </c>
      <c r="K276" s="82" t="s">
        <v>60</v>
      </c>
      <c r="L276" s="82"/>
      <c r="M276" s="82"/>
      <c r="N276" s="82"/>
      <c r="O276" s="82"/>
      <c r="P276" s="84" t="s">
        <v>749</v>
      </c>
    </row>
    <row r="277" spans="1:16" s="42" customFormat="1" ht="15.75" customHeight="1">
      <c r="A277" s="82" t="s">
        <v>41</v>
      </c>
      <c r="B277" s="82" t="s">
        <v>750</v>
      </c>
      <c r="C277" s="82" t="s">
        <v>56</v>
      </c>
      <c r="D277" s="83">
        <v>43537</v>
      </c>
      <c r="E277" s="84" t="s">
        <v>751</v>
      </c>
      <c r="F277" s="82" t="s">
        <v>57</v>
      </c>
      <c r="G277" s="84" t="s">
        <v>62</v>
      </c>
      <c r="H277" s="62">
        <v>43538</v>
      </c>
      <c r="I277" s="85">
        <f t="shared" si="6"/>
        <v>1</v>
      </c>
      <c r="J277" s="82" t="s">
        <v>59</v>
      </c>
      <c r="K277" s="82" t="s">
        <v>60</v>
      </c>
      <c r="L277" s="82"/>
      <c r="M277" s="82"/>
      <c r="N277" s="82"/>
      <c r="O277" s="82"/>
      <c r="P277" s="84" t="s">
        <v>752</v>
      </c>
    </row>
    <row r="278" spans="1:16" s="42" customFormat="1" ht="15.75" customHeight="1">
      <c r="A278" s="82" t="s">
        <v>41</v>
      </c>
      <c r="B278" s="82" t="s">
        <v>753</v>
      </c>
      <c r="C278" s="82" t="s">
        <v>56</v>
      </c>
      <c r="D278" s="83">
        <v>43538</v>
      </c>
      <c r="E278" s="84" t="s">
        <v>754</v>
      </c>
      <c r="F278" s="82" t="s">
        <v>57</v>
      </c>
      <c r="G278" s="84" t="s">
        <v>62</v>
      </c>
      <c r="H278" s="62">
        <v>43538</v>
      </c>
      <c r="I278" s="85">
        <f t="shared" si="6"/>
        <v>0</v>
      </c>
      <c r="J278" s="82" t="s">
        <v>59</v>
      </c>
      <c r="K278" s="82" t="s">
        <v>60</v>
      </c>
      <c r="L278" s="82"/>
      <c r="M278" s="82"/>
      <c r="N278" s="82"/>
      <c r="O278" s="82"/>
      <c r="P278" s="84" t="s">
        <v>214</v>
      </c>
    </row>
    <row r="279" spans="1:16" s="42" customFormat="1" ht="15.75" customHeight="1">
      <c r="A279" s="82" t="s">
        <v>41</v>
      </c>
      <c r="B279" s="82" t="s">
        <v>755</v>
      </c>
      <c r="C279" s="82" t="s">
        <v>56</v>
      </c>
      <c r="D279" s="83">
        <v>43541</v>
      </c>
      <c r="E279" s="84" t="s">
        <v>756</v>
      </c>
      <c r="F279" s="82" t="s">
        <v>57</v>
      </c>
      <c r="G279" s="84" t="s">
        <v>62</v>
      </c>
      <c r="H279" s="62">
        <v>43544</v>
      </c>
      <c r="I279" s="85">
        <f t="shared" si="6"/>
        <v>3</v>
      </c>
      <c r="J279" s="82" t="s">
        <v>59</v>
      </c>
      <c r="K279" s="82" t="s">
        <v>60</v>
      </c>
      <c r="L279" s="82"/>
      <c r="M279" s="82"/>
      <c r="N279" s="82"/>
      <c r="O279" s="82"/>
      <c r="P279" s="41" t="s">
        <v>121</v>
      </c>
    </row>
    <row r="280" spans="1:16" s="42" customFormat="1" ht="15.75" customHeight="1">
      <c r="A280" s="82" t="s">
        <v>41</v>
      </c>
      <c r="B280" s="82" t="s">
        <v>757</v>
      </c>
      <c r="C280" s="82" t="s">
        <v>56</v>
      </c>
      <c r="D280" s="83">
        <v>43551</v>
      </c>
      <c r="E280" s="84" t="s">
        <v>758</v>
      </c>
      <c r="F280" s="82" t="s">
        <v>57</v>
      </c>
      <c r="G280" s="84" t="s">
        <v>62</v>
      </c>
      <c r="H280" s="62">
        <v>43556</v>
      </c>
      <c r="I280" s="85">
        <f t="shared" si="6"/>
        <v>5</v>
      </c>
      <c r="J280" s="82" t="s">
        <v>59</v>
      </c>
      <c r="K280" s="82" t="s">
        <v>60</v>
      </c>
      <c r="L280" s="82"/>
      <c r="M280" s="82"/>
      <c r="N280" s="82"/>
      <c r="O280" s="82"/>
      <c r="P280" s="41" t="s">
        <v>121</v>
      </c>
    </row>
    <row r="281" spans="1:16" s="42" customFormat="1" ht="15.75" customHeight="1">
      <c r="A281" s="82" t="s">
        <v>41</v>
      </c>
      <c r="B281" s="82" t="s">
        <v>759</v>
      </c>
      <c r="C281" s="82" t="s">
        <v>56</v>
      </c>
      <c r="D281" s="83">
        <v>43555</v>
      </c>
      <c r="E281" s="84" t="s">
        <v>760</v>
      </c>
      <c r="F281" s="82" t="s">
        <v>57</v>
      </c>
      <c r="G281" s="84" t="s">
        <v>62</v>
      </c>
      <c r="H281" s="62">
        <v>43556</v>
      </c>
      <c r="I281" s="85">
        <f t="shared" si="6"/>
        <v>1</v>
      </c>
      <c r="J281" s="82" t="s">
        <v>59</v>
      </c>
      <c r="K281" s="82" t="s">
        <v>60</v>
      </c>
      <c r="L281" s="82"/>
      <c r="M281" s="82"/>
      <c r="N281" s="82"/>
      <c r="O281" s="82"/>
      <c r="P281" s="41" t="s">
        <v>121</v>
      </c>
    </row>
    <row r="282" spans="1:16" s="42" customFormat="1" ht="15.75" customHeight="1">
      <c r="A282" s="82" t="s">
        <v>42</v>
      </c>
      <c r="B282" s="82" t="s">
        <v>761</v>
      </c>
      <c r="C282" s="82" t="s">
        <v>56</v>
      </c>
      <c r="D282" s="83">
        <v>43557</v>
      </c>
      <c r="E282" s="84" t="s">
        <v>762</v>
      </c>
      <c r="F282" s="82" t="s">
        <v>57</v>
      </c>
      <c r="G282" s="84" t="s">
        <v>607</v>
      </c>
      <c r="H282" s="62">
        <v>43571</v>
      </c>
      <c r="I282" s="85">
        <f t="shared" si="6"/>
        <v>14</v>
      </c>
      <c r="J282" s="40" t="s">
        <v>121</v>
      </c>
      <c r="K282" s="40" t="s">
        <v>121</v>
      </c>
      <c r="L282" s="40"/>
      <c r="M282" s="40"/>
      <c r="N282" s="40"/>
      <c r="O282" s="40"/>
      <c r="P282" s="84" t="s">
        <v>763</v>
      </c>
    </row>
    <row r="283" spans="1:16" s="42" customFormat="1" ht="15.75" customHeight="1">
      <c r="A283" s="82" t="s">
        <v>42</v>
      </c>
      <c r="B283" s="82" t="s">
        <v>764</v>
      </c>
      <c r="C283" s="82" t="s">
        <v>56</v>
      </c>
      <c r="D283" s="83">
        <v>43557</v>
      </c>
      <c r="E283" s="84" t="s">
        <v>765</v>
      </c>
      <c r="F283" s="82" t="s">
        <v>57</v>
      </c>
      <c r="G283" s="84" t="s">
        <v>62</v>
      </c>
      <c r="H283" s="62">
        <v>43577</v>
      </c>
      <c r="I283" s="85">
        <f t="shared" si="6"/>
        <v>20</v>
      </c>
      <c r="J283" s="82" t="s">
        <v>59</v>
      </c>
      <c r="K283" s="82" t="s">
        <v>60</v>
      </c>
      <c r="L283" s="82"/>
      <c r="M283" s="82"/>
      <c r="N283" s="82"/>
      <c r="O283" s="82"/>
      <c r="P283" s="41" t="s">
        <v>121</v>
      </c>
    </row>
    <row r="284" spans="1:16" s="42" customFormat="1" ht="15.75" customHeight="1">
      <c r="A284" s="82" t="s">
        <v>42</v>
      </c>
      <c r="B284" s="82" t="s">
        <v>766</v>
      </c>
      <c r="C284" s="82" t="s">
        <v>56</v>
      </c>
      <c r="D284" s="83">
        <v>43563</v>
      </c>
      <c r="E284" s="84" t="s">
        <v>767</v>
      </c>
      <c r="F284" s="82" t="s">
        <v>57</v>
      </c>
      <c r="G284" s="84" t="s">
        <v>66</v>
      </c>
      <c r="H284" s="62" t="s">
        <v>652</v>
      </c>
      <c r="I284" s="85" t="e">
        <f t="shared" si="6"/>
        <v>#VALUE!</v>
      </c>
      <c r="J284" s="40" t="s">
        <v>121</v>
      </c>
      <c r="K284" s="40" t="s">
        <v>121</v>
      </c>
      <c r="L284" s="40"/>
      <c r="M284" s="40"/>
      <c r="N284" s="40"/>
      <c r="O284" s="40"/>
      <c r="P284" s="84" t="s">
        <v>768</v>
      </c>
    </row>
    <row r="285" spans="1:16" s="42" customFormat="1" ht="15.75" customHeight="1">
      <c r="A285" s="82" t="s">
        <v>42</v>
      </c>
      <c r="B285" s="82" t="s">
        <v>769</v>
      </c>
      <c r="C285" s="82" t="s">
        <v>56</v>
      </c>
      <c r="D285" s="83">
        <v>43563</v>
      </c>
      <c r="E285" s="84" t="s">
        <v>770</v>
      </c>
      <c r="F285" s="82" t="s">
        <v>57</v>
      </c>
      <c r="G285" s="84" t="s">
        <v>62</v>
      </c>
      <c r="H285" s="62">
        <v>43567</v>
      </c>
      <c r="I285" s="85">
        <f t="shared" si="6"/>
        <v>4</v>
      </c>
      <c r="J285" s="82" t="s">
        <v>59</v>
      </c>
      <c r="K285" s="82" t="s">
        <v>60</v>
      </c>
      <c r="L285" s="82"/>
      <c r="M285" s="82"/>
      <c r="N285" s="82"/>
      <c r="O285" s="82"/>
      <c r="P285" s="41" t="s">
        <v>121</v>
      </c>
    </row>
    <row r="286" spans="1:16" s="42" customFormat="1" ht="15.75" customHeight="1">
      <c r="A286" s="82" t="s">
        <v>42</v>
      </c>
      <c r="B286" s="82" t="s">
        <v>771</v>
      </c>
      <c r="C286" s="82" t="s">
        <v>56</v>
      </c>
      <c r="D286" s="83">
        <v>43565</v>
      </c>
      <c r="E286" s="84" t="s">
        <v>772</v>
      </c>
      <c r="F286" s="82" t="s">
        <v>57</v>
      </c>
      <c r="G286" s="84" t="s">
        <v>62</v>
      </c>
      <c r="H286" s="62">
        <v>43567</v>
      </c>
      <c r="I286" s="85">
        <f t="shared" si="6"/>
        <v>2</v>
      </c>
      <c r="J286" s="82" t="s">
        <v>59</v>
      </c>
      <c r="K286" s="82" t="s">
        <v>60</v>
      </c>
      <c r="L286" s="82"/>
      <c r="M286" s="82"/>
      <c r="N286" s="82"/>
      <c r="O286" s="82"/>
      <c r="P286" s="41" t="s">
        <v>121</v>
      </c>
    </row>
    <row r="287" spans="1:16" s="42" customFormat="1" ht="15.75" customHeight="1">
      <c r="A287" s="82" t="s">
        <v>42</v>
      </c>
      <c r="B287" s="82" t="s">
        <v>773</v>
      </c>
      <c r="C287" s="82" t="s">
        <v>56</v>
      </c>
      <c r="D287" s="83">
        <v>43567</v>
      </c>
      <c r="E287" s="84" t="s">
        <v>774</v>
      </c>
      <c r="F287" s="82" t="s">
        <v>57</v>
      </c>
      <c r="G287" s="84" t="s">
        <v>62</v>
      </c>
      <c r="H287" s="62">
        <v>43571</v>
      </c>
      <c r="I287" s="85">
        <f t="shared" si="6"/>
        <v>4</v>
      </c>
      <c r="J287" s="82" t="s">
        <v>59</v>
      </c>
      <c r="K287" s="82" t="s">
        <v>60</v>
      </c>
      <c r="L287" s="82"/>
      <c r="M287" s="82"/>
      <c r="N287" s="82"/>
      <c r="O287" s="82"/>
      <c r="P287" s="41" t="s">
        <v>121</v>
      </c>
    </row>
    <row r="288" spans="1:16" s="42" customFormat="1" ht="15.75" customHeight="1">
      <c r="A288" s="82" t="s">
        <v>42</v>
      </c>
      <c r="B288" s="82" t="s">
        <v>775</v>
      </c>
      <c r="C288" s="82" t="s">
        <v>56</v>
      </c>
      <c r="D288" s="83">
        <v>43573</v>
      </c>
      <c r="E288" s="84" t="s">
        <v>776</v>
      </c>
      <c r="F288" s="82" t="s">
        <v>57</v>
      </c>
      <c r="G288" s="84" t="s">
        <v>62</v>
      </c>
      <c r="H288" s="62">
        <v>43589</v>
      </c>
      <c r="I288" s="85">
        <f t="shared" si="6"/>
        <v>16</v>
      </c>
      <c r="J288" s="82" t="s">
        <v>59</v>
      </c>
      <c r="K288" s="82" t="s">
        <v>60</v>
      </c>
      <c r="L288" s="82"/>
      <c r="M288" s="82"/>
      <c r="N288" s="82"/>
      <c r="O288" s="82"/>
      <c r="P288" s="84" t="s">
        <v>214</v>
      </c>
    </row>
    <row r="289" spans="1:16" s="42" customFormat="1" ht="15.75" customHeight="1">
      <c r="A289" s="82" t="s">
        <v>42</v>
      </c>
      <c r="B289" s="82" t="s">
        <v>777</v>
      </c>
      <c r="C289" s="82" t="s">
        <v>56</v>
      </c>
      <c r="D289" s="83">
        <v>43574</v>
      </c>
      <c r="E289" s="84" t="s">
        <v>778</v>
      </c>
      <c r="F289" s="82" t="s">
        <v>57</v>
      </c>
      <c r="G289" s="84" t="s">
        <v>62</v>
      </c>
      <c r="H289" s="62">
        <v>43577</v>
      </c>
      <c r="I289" s="85">
        <f t="shared" si="6"/>
        <v>3</v>
      </c>
      <c r="J289" s="82" t="s">
        <v>59</v>
      </c>
      <c r="K289" s="82" t="s">
        <v>60</v>
      </c>
      <c r="L289" s="82"/>
      <c r="M289" s="82"/>
      <c r="N289" s="82"/>
      <c r="O289" s="82"/>
      <c r="P289" s="41" t="s">
        <v>121</v>
      </c>
    </row>
    <row r="290" spans="1:16" s="42" customFormat="1" ht="15.75" customHeight="1">
      <c r="A290" s="82" t="s">
        <v>42</v>
      </c>
      <c r="B290" s="82" t="s">
        <v>779</v>
      </c>
      <c r="C290" s="82" t="s">
        <v>56</v>
      </c>
      <c r="D290" s="83">
        <v>43575</v>
      </c>
      <c r="E290" s="84" t="s">
        <v>780</v>
      </c>
      <c r="F290" s="82" t="s">
        <v>57</v>
      </c>
      <c r="G290" s="84" t="s">
        <v>62</v>
      </c>
      <c r="H290" s="62">
        <v>43589</v>
      </c>
      <c r="I290" s="85">
        <f t="shared" si="6"/>
        <v>14</v>
      </c>
      <c r="J290" s="82" t="s">
        <v>59</v>
      </c>
      <c r="K290" s="82" t="s">
        <v>60</v>
      </c>
      <c r="L290" s="82"/>
      <c r="M290" s="82"/>
      <c r="N290" s="82"/>
      <c r="O290" s="82"/>
      <c r="P290" s="84" t="s">
        <v>159</v>
      </c>
    </row>
    <row r="291" spans="1:16" s="42" customFormat="1" ht="15.75" customHeight="1">
      <c r="A291" s="82" t="s">
        <v>42</v>
      </c>
      <c r="B291" s="82" t="s">
        <v>781</v>
      </c>
      <c r="C291" s="82" t="s">
        <v>56</v>
      </c>
      <c r="D291" s="83">
        <v>43577</v>
      </c>
      <c r="E291" s="84" t="s">
        <v>782</v>
      </c>
      <c r="F291" s="82" t="s">
        <v>57</v>
      </c>
      <c r="G291" s="84" t="s">
        <v>62</v>
      </c>
      <c r="H291" s="62">
        <v>43577</v>
      </c>
      <c r="I291" s="85">
        <f>H291-D291</f>
        <v>0</v>
      </c>
      <c r="J291" s="82" t="s">
        <v>59</v>
      </c>
      <c r="K291" s="82" t="s">
        <v>60</v>
      </c>
      <c r="L291" s="82"/>
      <c r="M291" s="82"/>
      <c r="N291" s="82"/>
      <c r="O291" s="82"/>
      <c r="P291" s="84" t="s">
        <v>159</v>
      </c>
    </row>
    <row r="292" spans="1:16" s="42" customFormat="1" ht="15.75" customHeight="1">
      <c r="A292" s="82" t="s">
        <v>42</v>
      </c>
      <c r="B292" s="82" t="s">
        <v>783</v>
      </c>
      <c r="C292" s="82" t="s">
        <v>56</v>
      </c>
      <c r="D292" s="83">
        <v>43578</v>
      </c>
      <c r="E292" s="84" t="s">
        <v>784</v>
      </c>
      <c r="F292" s="82" t="s">
        <v>57</v>
      </c>
      <c r="G292" s="84" t="s">
        <v>62</v>
      </c>
      <c r="H292" s="62">
        <v>43579</v>
      </c>
      <c r="I292" s="85">
        <f t="shared" si="6"/>
        <v>1</v>
      </c>
      <c r="J292" s="82" t="s">
        <v>59</v>
      </c>
      <c r="K292" s="82" t="s">
        <v>60</v>
      </c>
      <c r="L292" s="82"/>
      <c r="M292" s="82"/>
      <c r="N292" s="82"/>
      <c r="O292" s="82"/>
      <c r="P292" s="84" t="s">
        <v>785</v>
      </c>
    </row>
    <row r="293" spans="1:16" s="42" customFormat="1" ht="15.75" customHeight="1">
      <c r="A293" s="82" t="s">
        <v>42</v>
      </c>
      <c r="B293" s="82" t="s">
        <v>786</v>
      </c>
      <c r="C293" s="82" t="s">
        <v>56</v>
      </c>
      <c r="D293" s="83">
        <v>43590</v>
      </c>
      <c r="E293" s="84" t="s">
        <v>143</v>
      </c>
      <c r="F293" s="82" t="s">
        <v>57</v>
      </c>
      <c r="G293" s="84" t="s">
        <v>62</v>
      </c>
      <c r="H293" s="62">
        <v>43593</v>
      </c>
      <c r="I293" s="85">
        <f t="shared" si="6"/>
        <v>3</v>
      </c>
      <c r="J293" s="82" t="s">
        <v>59</v>
      </c>
      <c r="K293" s="40" t="s">
        <v>121</v>
      </c>
      <c r="L293" s="40"/>
      <c r="M293" s="40"/>
      <c r="N293" s="40"/>
      <c r="O293" s="40"/>
      <c r="P293" s="41" t="s">
        <v>121</v>
      </c>
    </row>
    <row r="294" spans="1:16" s="42" customFormat="1" ht="15.75" customHeight="1">
      <c r="A294" s="82" t="s">
        <v>42</v>
      </c>
      <c r="B294" s="82" t="s">
        <v>787</v>
      </c>
      <c r="C294" s="82" t="s">
        <v>56</v>
      </c>
      <c r="D294" s="83">
        <v>43595</v>
      </c>
      <c r="E294" s="84" t="s">
        <v>788</v>
      </c>
      <c r="F294" s="82" t="s">
        <v>57</v>
      </c>
      <c r="G294" s="84" t="s">
        <v>62</v>
      </c>
      <c r="H294" s="62">
        <v>43605</v>
      </c>
      <c r="I294" s="85">
        <f t="shared" si="6"/>
        <v>10</v>
      </c>
      <c r="J294" s="82" t="s">
        <v>59</v>
      </c>
      <c r="K294" s="82" t="s">
        <v>60</v>
      </c>
      <c r="L294" s="82"/>
      <c r="M294" s="82"/>
      <c r="N294" s="82"/>
      <c r="O294" s="82"/>
      <c r="P294" s="41" t="s">
        <v>121</v>
      </c>
    </row>
    <row r="295" spans="1:16" s="42" customFormat="1" ht="15.75" customHeight="1">
      <c r="A295" s="82" t="s">
        <v>42</v>
      </c>
      <c r="B295" s="82" t="s">
        <v>789</v>
      </c>
      <c r="C295" s="82" t="s">
        <v>56</v>
      </c>
      <c r="D295" s="83">
        <v>43601</v>
      </c>
      <c r="E295" s="84" t="s">
        <v>790</v>
      </c>
      <c r="F295" s="82" t="s">
        <v>57</v>
      </c>
      <c r="G295" s="84" t="s">
        <v>62</v>
      </c>
      <c r="H295" s="62">
        <v>43621</v>
      </c>
      <c r="I295" s="85">
        <f t="shared" si="6"/>
        <v>20</v>
      </c>
      <c r="J295" s="82" t="s">
        <v>59</v>
      </c>
      <c r="K295" s="82" t="s">
        <v>60</v>
      </c>
      <c r="L295" s="82"/>
      <c r="M295" s="82"/>
      <c r="N295" s="82"/>
      <c r="O295" s="82"/>
      <c r="P295" s="84" t="s">
        <v>791</v>
      </c>
    </row>
    <row r="296" spans="1:16" s="42" customFormat="1" ht="15.75" customHeight="1">
      <c r="A296" s="82" t="s">
        <v>42</v>
      </c>
      <c r="B296" s="82" t="s">
        <v>792</v>
      </c>
      <c r="C296" s="82" t="s">
        <v>56</v>
      </c>
      <c r="D296" s="83">
        <v>43601</v>
      </c>
      <c r="E296" s="84" t="s">
        <v>793</v>
      </c>
      <c r="F296" s="82" t="s">
        <v>57</v>
      </c>
      <c r="G296" s="84" t="s">
        <v>62</v>
      </c>
      <c r="H296" s="62" t="s">
        <v>121</v>
      </c>
      <c r="I296" s="85" t="e">
        <f t="shared" si="6"/>
        <v>#VALUE!</v>
      </c>
      <c r="J296" s="82"/>
      <c r="K296" s="40" t="s">
        <v>121</v>
      </c>
      <c r="L296" s="40"/>
      <c r="M296" s="40"/>
      <c r="N296" s="40"/>
      <c r="O296" s="40"/>
      <c r="P296" s="84" t="s">
        <v>794</v>
      </c>
    </row>
    <row r="297" spans="1:16" s="42" customFormat="1" ht="15.75" customHeight="1">
      <c r="A297" s="82" t="s">
        <v>42</v>
      </c>
      <c r="B297" s="82" t="s">
        <v>795</v>
      </c>
      <c r="C297" s="82" t="s">
        <v>56</v>
      </c>
      <c r="D297" s="83">
        <v>43602</v>
      </c>
      <c r="E297" s="84" t="s">
        <v>796</v>
      </c>
      <c r="F297" s="82" t="s">
        <v>57</v>
      </c>
      <c r="G297" s="84" t="s">
        <v>607</v>
      </c>
      <c r="H297" s="62">
        <v>43613</v>
      </c>
      <c r="I297" s="85">
        <f t="shared" si="6"/>
        <v>11</v>
      </c>
      <c r="J297" s="82"/>
      <c r="K297" s="40" t="s">
        <v>121</v>
      </c>
      <c r="L297" s="40"/>
      <c r="M297" s="40"/>
      <c r="N297" s="40"/>
      <c r="O297" s="40"/>
      <c r="P297" s="84" t="s">
        <v>797</v>
      </c>
    </row>
    <row r="298" spans="1:16" s="42" customFormat="1" ht="15.75" customHeight="1">
      <c r="A298" s="82" t="s">
        <v>42</v>
      </c>
      <c r="B298" s="82" t="s">
        <v>798</v>
      </c>
      <c r="C298" s="82" t="s">
        <v>56</v>
      </c>
      <c r="D298" s="83">
        <v>43607</v>
      </c>
      <c r="E298" s="84" t="s">
        <v>799</v>
      </c>
      <c r="F298" s="82" t="s">
        <v>57</v>
      </c>
      <c r="G298" s="84" t="s">
        <v>62</v>
      </c>
      <c r="H298" s="62">
        <v>43609</v>
      </c>
      <c r="I298" s="85">
        <f t="shared" si="6"/>
        <v>2</v>
      </c>
      <c r="J298" s="82" t="s">
        <v>59</v>
      </c>
      <c r="K298" s="82" t="s">
        <v>60</v>
      </c>
      <c r="L298" s="82"/>
      <c r="M298" s="82"/>
      <c r="N298" s="82"/>
      <c r="O298" s="82"/>
      <c r="P298" s="84" t="s">
        <v>791</v>
      </c>
    </row>
    <row r="299" spans="1:16" s="42" customFormat="1" ht="15.75" customHeight="1">
      <c r="A299" s="82" t="s">
        <v>42</v>
      </c>
      <c r="B299" s="82" t="s">
        <v>800</v>
      </c>
      <c r="C299" s="82" t="s">
        <v>56</v>
      </c>
      <c r="D299" s="83">
        <v>43608</v>
      </c>
      <c r="E299" s="84" t="s">
        <v>801</v>
      </c>
      <c r="F299" s="82" t="s">
        <v>57</v>
      </c>
      <c r="G299" s="84" t="s">
        <v>62</v>
      </c>
      <c r="H299" s="62">
        <v>43619</v>
      </c>
      <c r="I299" s="85">
        <f t="shared" si="6"/>
        <v>11</v>
      </c>
      <c r="J299" s="82" t="s">
        <v>59</v>
      </c>
      <c r="K299" s="82" t="s">
        <v>60</v>
      </c>
      <c r="L299" s="82"/>
      <c r="M299" s="82"/>
      <c r="N299" s="82"/>
      <c r="O299" s="82"/>
      <c r="P299" s="41" t="s">
        <v>121</v>
      </c>
    </row>
    <row r="300" spans="1:16" s="42" customFormat="1" ht="15.75" customHeight="1">
      <c r="A300" s="82" t="s">
        <v>42</v>
      </c>
      <c r="B300" s="82" t="s">
        <v>802</v>
      </c>
      <c r="C300" s="82" t="s">
        <v>56</v>
      </c>
      <c r="D300" s="83">
        <v>43608</v>
      </c>
      <c r="E300" s="84" t="s">
        <v>143</v>
      </c>
      <c r="F300" s="82" t="s">
        <v>57</v>
      </c>
      <c r="G300" s="84" t="s">
        <v>62</v>
      </c>
      <c r="H300" s="62">
        <v>43609</v>
      </c>
      <c r="I300" s="85">
        <f t="shared" si="6"/>
        <v>1</v>
      </c>
      <c r="J300" s="82" t="s">
        <v>59</v>
      </c>
      <c r="K300" s="82" t="s">
        <v>60</v>
      </c>
      <c r="L300" s="82"/>
      <c r="M300" s="82"/>
      <c r="N300" s="82"/>
      <c r="O300" s="82"/>
      <c r="P300" s="84" t="s">
        <v>803</v>
      </c>
    </row>
    <row r="301" spans="1:16" s="42" customFormat="1" ht="15.75" customHeight="1">
      <c r="A301" s="82" t="s">
        <v>42</v>
      </c>
      <c r="B301" s="82" t="s">
        <v>804</v>
      </c>
      <c r="C301" s="82" t="s">
        <v>56</v>
      </c>
      <c r="D301" s="83">
        <v>43614</v>
      </c>
      <c r="E301" s="84" t="s">
        <v>805</v>
      </c>
      <c r="F301" s="82" t="s">
        <v>57</v>
      </c>
      <c r="G301" s="84" t="s">
        <v>62</v>
      </c>
      <c r="H301" s="62">
        <v>43615</v>
      </c>
      <c r="I301" s="85">
        <f t="shared" si="6"/>
        <v>1</v>
      </c>
      <c r="J301" s="82" t="s">
        <v>59</v>
      </c>
      <c r="K301" s="82" t="s">
        <v>60</v>
      </c>
      <c r="L301" s="82"/>
      <c r="M301" s="82"/>
      <c r="N301" s="82"/>
      <c r="O301" s="82"/>
      <c r="P301" s="84" t="s">
        <v>794</v>
      </c>
    </row>
    <row r="302" spans="1:16" s="42" customFormat="1" ht="15.75" customHeight="1">
      <c r="A302" s="82" t="s">
        <v>42</v>
      </c>
      <c r="B302" s="82" t="s">
        <v>806</v>
      </c>
      <c r="C302" s="82" t="s">
        <v>56</v>
      </c>
      <c r="D302" s="83">
        <v>43614</v>
      </c>
      <c r="E302" s="84" t="s">
        <v>793</v>
      </c>
      <c r="F302" s="82" t="s">
        <v>57</v>
      </c>
      <c r="G302" s="84" t="s">
        <v>62</v>
      </c>
      <c r="H302" s="62">
        <v>43615</v>
      </c>
      <c r="I302" s="85">
        <f t="shared" si="6"/>
        <v>1</v>
      </c>
      <c r="J302" s="82" t="s">
        <v>59</v>
      </c>
      <c r="K302" s="82" t="s">
        <v>60</v>
      </c>
      <c r="L302" s="82"/>
      <c r="M302" s="82"/>
      <c r="N302" s="82"/>
      <c r="O302" s="82"/>
      <c r="P302" s="84" t="s">
        <v>794</v>
      </c>
    </row>
    <row r="303" spans="1:16" s="42" customFormat="1" ht="15.75" customHeight="1">
      <c r="A303" s="82" t="s">
        <v>42</v>
      </c>
      <c r="B303" s="82" t="s">
        <v>807</v>
      </c>
      <c r="C303" s="82" t="s">
        <v>56</v>
      </c>
      <c r="D303" s="83">
        <v>43616</v>
      </c>
      <c r="E303" s="84" t="s">
        <v>808</v>
      </c>
      <c r="F303" s="82" t="s">
        <v>57</v>
      </c>
      <c r="G303" s="84" t="s">
        <v>62</v>
      </c>
      <c r="H303" s="62">
        <v>43633</v>
      </c>
      <c r="I303" s="85">
        <f t="shared" si="6"/>
        <v>17</v>
      </c>
      <c r="J303" s="82" t="s">
        <v>59</v>
      </c>
      <c r="K303" s="82" t="s">
        <v>60</v>
      </c>
      <c r="L303" s="82"/>
      <c r="M303" s="82"/>
      <c r="N303" s="82"/>
      <c r="O303" s="82"/>
      <c r="P303" s="41" t="s">
        <v>121</v>
      </c>
    </row>
    <row r="304" spans="1:16" s="42" customFormat="1" ht="15.75" customHeight="1">
      <c r="A304" s="82" t="s">
        <v>42</v>
      </c>
      <c r="B304" s="82" t="s">
        <v>809</v>
      </c>
      <c r="C304" s="82" t="s">
        <v>56</v>
      </c>
      <c r="D304" s="83">
        <v>43626</v>
      </c>
      <c r="E304" s="84" t="s">
        <v>810</v>
      </c>
      <c r="F304" s="82"/>
      <c r="G304" s="84" t="s">
        <v>62</v>
      </c>
      <c r="H304" s="62">
        <v>43634</v>
      </c>
      <c r="I304" s="85">
        <f t="shared" si="6"/>
        <v>8</v>
      </c>
      <c r="J304" s="82" t="s">
        <v>59</v>
      </c>
      <c r="K304" s="82" t="s">
        <v>60</v>
      </c>
      <c r="L304" s="82"/>
      <c r="M304" s="82"/>
      <c r="N304" s="82"/>
      <c r="O304" s="82"/>
      <c r="P304" s="84" t="s">
        <v>159</v>
      </c>
    </row>
    <row r="305" spans="1:16" s="42" customFormat="1" ht="15.75" customHeight="1">
      <c r="A305" s="82" t="s">
        <v>42</v>
      </c>
      <c r="B305" s="82" t="s">
        <v>811</v>
      </c>
      <c r="C305" s="82" t="s">
        <v>56</v>
      </c>
      <c r="D305" s="83">
        <v>43626</v>
      </c>
      <c r="E305" s="84" t="s">
        <v>812</v>
      </c>
      <c r="F305" s="82" t="s">
        <v>57</v>
      </c>
      <c r="G305" s="84" t="s">
        <v>62</v>
      </c>
      <c r="H305" s="62">
        <v>43626</v>
      </c>
      <c r="I305" s="85">
        <f t="shared" si="6"/>
        <v>0</v>
      </c>
      <c r="J305" s="82" t="s">
        <v>59</v>
      </c>
      <c r="K305" s="82" t="s">
        <v>60</v>
      </c>
      <c r="L305" s="82"/>
      <c r="M305" s="82"/>
      <c r="N305" s="82"/>
      <c r="O305" s="82"/>
      <c r="P305" s="84" t="s">
        <v>794</v>
      </c>
    </row>
    <row r="306" spans="1:16" s="42" customFormat="1" ht="15.75" customHeight="1">
      <c r="A306" s="82" t="s">
        <v>42</v>
      </c>
      <c r="B306" s="82" t="s">
        <v>813</v>
      </c>
      <c r="C306" s="82" t="s">
        <v>56</v>
      </c>
      <c r="D306" s="83">
        <v>43629</v>
      </c>
      <c r="E306" s="84" t="s">
        <v>814</v>
      </c>
      <c r="F306" s="82" t="s">
        <v>57</v>
      </c>
      <c r="G306" s="84" t="s">
        <v>62</v>
      </c>
      <c r="H306" s="62">
        <v>43630</v>
      </c>
      <c r="I306" s="85">
        <f t="shared" si="6"/>
        <v>1</v>
      </c>
      <c r="J306" s="82" t="s">
        <v>59</v>
      </c>
      <c r="K306" s="82" t="s">
        <v>60</v>
      </c>
      <c r="L306" s="82"/>
      <c r="M306" s="82"/>
      <c r="N306" s="82"/>
      <c r="O306" s="82"/>
      <c r="P306" s="84" t="s">
        <v>794</v>
      </c>
    </row>
    <row r="307" spans="1:16" s="42" customFormat="1" ht="15.75" customHeight="1">
      <c r="A307" s="82" t="s">
        <v>42</v>
      </c>
      <c r="B307" s="82" t="s">
        <v>815</v>
      </c>
      <c r="C307" s="82" t="s">
        <v>56</v>
      </c>
      <c r="D307" s="83">
        <v>43632</v>
      </c>
      <c r="E307" s="84" t="s">
        <v>143</v>
      </c>
      <c r="F307" s="82" t="s">
        <v>57</v>
      </c>
      <c r="G307" s="84" t="s">
        <v>62</v>
      </c>
      <c r="H307" s="62">
        <v>43637</v>
      </c>
      <c r="I307" s="85">
        <f t="shared" si="6"/>
        <v>5</v>
      </c>
      <c r="J307" s="82" t="s">
        <v>59</v>
      </c>
      <c r="K307" s="82" t="s">
        <v>60</v>
      </c>
      <c r="L307" s="82"/>
      <c r="M307" s="82"/>
      <c r="N307" s="82"/>
      <c r="O307" s="82"/>
      <c r="P307" s="41" t="s">
        <v>121</v>
      </c>
    </row>
    <row r="308" spans="1:16" s="42" customFormat="1" ht="15.75" customHeight="1">
      <c r="A308" s="82" t="s">
        <v>42</v>
      </c>
      <c r="B308" s="82" t="s">
        <v>816</v>
      </c>
      <c r="C308" s="82" t="s">
        <v>56</v>
      </c>
      <c r="D308" s="83">
        <v>43633</v>
      </c>
      <c r="E308" s="84" t="s">
        <v>817</v>
      </c>
      <c r="F308" s="82" t="s">
        <v>57</v>
      </c>
      <c r="G308" s="84" t="s">
        <v>607</v>
      </c>
      <c r="H308" s="62">
        <v>43633</v>
      </c>
      <c r="I308" s="85">
        <f t="shared" si="6"/>
        <v>0</v>
      </c>
      <c r="J308" s="82" t="s">
        <v>59</v>
      </c>
      <c r="K308" s="82" t="s">
        <v>60</v>
      </c>
      <c r="L308" s="82"/>
      <c r="M308" s="82"/>
      <c r="N308" s="82"/>
      <c r="O308" s="82"/>
      <c r="P308" s="84" t="s">
        <v>159</v>
      </c>
    </row>
    <row r="309" spans="1:16" s="42" customFormat="1" ht="15.75" customHeight="1">
      <c r="A309" s="82" t="s">
        <v>42</v>
      </c>
      <c r="B309" s="82" t="s">
        <v>818</v>
      </c>
      <c r="C309" s="82" t="s">
        <v>56</v>
      </c>
      <c r="D309" s="83">
        <v>43633</v>
      </c>
      <c r="E309" s="84" t="s">
        <v>819</v>
      </c>
      <c r="F309" s="82" t="s">
        <v>57</v>
      </c>
      <c r="G309" s="84" t="s">
        <v>62</v>
      </c>
      <c r="H309" s="62">
        <v>43634</v>
      </c>
      <c r="I309" s="85">
        <f t="shared" si="6"/>
        <v>1</v>
      </c>
      <c r="J309" s="82" t="s">
        <v>59</v>
      </c>
      <c r="K309" s="82" t="s">
        <v>60</v>
      </c>
      <c r="L309" s="82"/>
      <c r="M309" s="82"/>
      <c r="N309" s="82"/>
      <c r="O309" s="82"/>
      <c r="P309" s="84" t="s">
        <v>794</v>
      </c>
    </row>
    <row r="310" spans="1:16" s="42" customFormat="1" ht="15.75" customHeight="1">
      <c r="A310" s="82" t="s">
        <v>42</v>
      </c>
      <c r="B310" s="82" t="s">
        <v>820</v>
      </c>
      <c r="C310" s="82" t="s">
        <v>56</v>
      </c>
      <c r="D310" s="83">
        <v>43635</v>
      </c>
      <c r="E310" s="84" t="s">
        <v>821</v>
      </c>
      <c r="F310" s="82" t="s">
        <v>57</v>
      </c>
      <c r="G310" s="84" t="s">
        <v>62</v>
      </c>
      <c r="H310" s="62">
        <v>43635</v>
      </c>
      <c r="I310" s="85">
        <f t="shared" si="6"/>
        <v>0</v>
      </c>
      <c r="J310" s="82" t="s">
        <v>59</v>
      </c>
      <c r="K310" s="82" t="s">
        <v>60</v>
      </c>
      <c r="L310" s="82"/>
      <c r="M310" s="82"/>
      <c r="N310" s="82"/>
      <c r="O310" s="82"/>
      <c r="P310" s="84" t="s">
        <v>794</v>
      </c>
    </row>
    <row r="311" spans="1:16" s="42" customFormat="1" ht="15.75" customHeight="1">
      <c r="A311" s="82" t="s">
        <v>42</v>
      </c>
      <c r="B311" s="82" t="s">
        <v>822</v>
      </c>
      <c r="C311" s="82" t="s">
        <v>56</v>
      </c>
      <c r="D311" s="83">
        <v>43635</v>
      </c>
      <c r="E311" s="84" t="s">
        <v>823</v>
      </c>
      <c r="F311" s="82" t="s">
        <v>57</v>
      </c>
      <c r="G311" s="84" t="s">
        <v>62</v>
      </c>
      <c r="H311" s="62">
        <v>43635</v>
      </c>
      <c r="I311" s="85">
        <f t="shared" si="6"/>
        <v>0</v>
      </c>
      <c r="J311" s="82" t="s">
        <v>59</v>
      </c>
      <c r="K311" s="82" t="s">
        <v>60</v>
      </c>
      <c r="L311" s="82"/>
      <c r="M311" s="82"/>
      <c r="N311" s="82"/>
      <c r="O311" s="82"/>
      <c r="P311" s="84" t="s">
        <v>794</v>
      </c>
    </row>
    <row r="312" spans="1:16" s="42" customFormat="1" ht="15.75" customHeight="1">
      <c r="A312" s="82" t="s">
        <v>42</v>
      </c>
      <c r="B312" s="82" t="s">
        <v>824</v>
      </c>
      <c r="C312" s="82" t="s">
        <v>56</v>
      </c>
      <c r="D312" s="83">
        <v>43635</v>
      </c>
      <c r="E312" s="84" t="s">
        <v>825</v>
      </c>
      <c r="F312" s="82" t="s">
        <v>57</v>
      </c>
      <c r="G312" s="84" t="s">
        <v>62</v>
      </c>
      <c r="H312" s="62">
        <v>43636</v>
      </c>
      <c r="I312" s="85">
        <f t="shared" si="6"/>
        <v>1</v>
      </c>
      <c r="J312" s="82" t="s">
        <v>59</v>
      </c>
      <c r="K312" s="82" t="s">
        <v>60</v>
      </c>
      <c r="L312" s="82"/>
      <c r="M312" s="82"/>
      <c r="N312" s="82"/>
      <c r="O312" s="82"/>
      <c r="P312" s="41" t="s">
        <v>121</v>
      </c>
    </row>
    <row r="313" spans="1:16" s="42" customFormat="1" ht="15.75" customHeight="1">
      <c r="A313" s="82" t="s">
        <v>42</v>
      </c>
      <c r="B313" s="82" t="s">
        <v>826</v>
      </c>
      <c r="C313" s="82" t="s">
        <v>56</v>
      </c>
      <c r="D313" s="83">
        <v>43637</v>
      </c>
      <c r="E313" s="84" t="s">
        <v>827</v>
      </c>
      <c r="F313" s="82" t="s">
        <v>57</v>
      </c>
      <c r="G313" s="84" t="s">
        <v>62</v>
      </c>
      <c r="H313" s="62">
        <v>43637</v>
      </c>
      <c r="I313" s="85">
        <f t="shared" si="6"/>
        <v>0</v>
      </c>
      <c r="J313" s="82" t="s">
        <v>59</v>
      </c>
      <c r="K313" s="82" t="s">
        <v>60</v>
      </c>
      <c r="L313" s="82"/>
      <c r="M313" s="82"/>
      <c r="N313" s="82"/>
      <c r="O313" s="82"/>
      <c r="P313" s="84" t="s">
        <v>794</v>
      </c>
    </row>
    <row r="314" spans="1:16" s="42" customFormat="1" ht="15.75" customHeight="1">
      <c r="A314" s="82" t="s">
        <v>42</v>
      </c>
      <c r="B314" s="82" t="s">
        <v>828</v>
      </c>
      <c r="C314" s="82" t="s">
        <v>56</v>
      </c>
      <c r="D314" s="83">
        <v>43639</v>
      </c>
      <c r="E314" s="84" t="s">
        <v>829</v>
      </c>
      <c r="F314" s="82" t="s">
        <v>57</v>
      </c>
      <c r="G314" s="84" t="s">
        <v>62</v>
      </c>
      <c r="H314" s="62">
        <v>43641</v>
      </c>
      <c r="I314" s="85">
        <f t="shared" si="6"/>
        <v>2</v>
      </c>
      <c r="J314" s="82" t="s">
        <v>59</v>
      </c>
      <c r="K314" s="82" t="s">
        <v>60</v>
      </c>
      <c r="L314" s="82"/>
      <c r="M314" s="82"/>
      <c r="N314" s="82"/>
      <c r="O314" s="82"/>
      <c r="P314" s="41" t="s">
        <v>121</v>
      </c>
    </row>
    <row r="315" spans="1:16" s="42" customFormat="1" ht="15.75" customHeight="1">
      <c r="A315" s="82" t="s">
        <v>43</v>
      </c>
      <c r="B315" s="82" t="s">
        <v>830</v>
      </c>
      <c r="C315" s="82" t="s">
        <v>56</v>
      </c>
      <c r="D315" s="83">
        <v>43649</v>
      </c>
      <c r="E315" s="84" t="s">
        <v>831</v>
      </c>
      <c r="F315" s="82" t="s">
        <v>57</v>
      </c>
      <c r="G315" s="84" t="s">
        <v>62</v>
      </c>
      <c r="H315" s="62">
        <v>43649</v>
      </c>
      <c r="I315" s="85">
        <f t="shared" si="6"/>
        <v>0</v>
      </c>
      <c r="J315" s="82" t="s">
        <v>59</v>
      </c>
      <c r="K315" s="82" t="s">
        <v>57</v>
      </c>
      <c r="L315" s="82"/>
      <c r="M315" s="82"/>
      <c r="N315" s="82"/>
      <c r="O315" s="82"/>
      <c r="P315" s="41" t="s">
        <v>121</v>
      </c>
    </row>
    <row r="316" spans="1:16" s="42" customFormat="1" ht="15.75" customHeight="1">
      <c r="A316" s="82" t="s">
        <v>43</v>
      </c>
      <c r="B316" s="82" t="s">
        <v>832</v>
      </c>
      <c r="C316" s="82" t="s">
        <v>56</v>
      </c>
      <c r="D316" s="83">
        <v>43649</v>
      </c>
      <c r="E316" s="84" t="s">
        <v>833</v>
      </c>
      <c r="F316" s="82" t="s">
        <v>57</v>
      </c>
      <c r="G316" s="84" t="s">
        <v>62</v>
      </c>
      <c r="H316" s="62">
        <v>43650</v>
      </c>
      <c r="I316" s="85">
        <f t="shared" si="6"/>
        <v>1</v>
      </c>
      <c r="J316" s="82" t="s">
        <v>59</v>
      </c>
      <c r="K316" s="82" t="s">
        <v>60</v>
      </c>
      <c r="L316" s="82"/>
      <c r="M316" s="82"/>
      <c r="N316" s="82"/>
      <c r="O316" s="82"/>
      <c r="P316" s="41" t="s">
        <v>121</v>
      </c>
    </row>
    <row r="317" spans="1:16" s="42" customFormat="1" ht="15.75" customHeight="1">
      <c r="A317" s="82" t="s">
        <v>43</v>
      </c>
      <c r="B317" s="82" t="s">
        <v>834</v>
      </c>
      <c r="C317" s="82" t="s">
        <v>56</v>
      </c>
      <c r="D317" s="83">
        <v>43652</v>
      </c>
      <c r="E317" s="84" t="s">
        <v>835</v>
      </c>
      <c r="F317" s="82" t="s">
        <v>57</v>
      </c>
      <c r="G317" s="84" t="s">
        <v>62</v>
      </c>
      <c r="H317" s="62">
        <v>43656</v>
      </c>
      <c r="I317" s="85">
        <f t="shared" si="6"/>
        <v>4</v>
      </c>
      <c r="J317" s="82" t="s">
        <v>59</v>
      </c>
      <c r="K317" s="82" t="s">
        <v>60</v>
      </c>
      <c r="L317" s="82"/>
      <c r="M317" s="82"/>
      <c r="N317" s="82"/>
      <c r="O317" s="82"/>
      <c r="P317" s="84" t="s">
        <v>791</v>
      </c>
    </row>
    <row r="318" spans="1:16" s="42" customFormat="1" ht="15.75" customHeight="1">
      <c r="A318" s="82" t="s">
        <v>43</v>
      </c>
      <c r="B318" s="82" t="s">
        <v>836</v>
      </c>
      <c r="C318" s="82" t="s">
        <v>56</v>
      </c>
      <c r="D318" s="83">
        <v>43654</v>
      </c>
      <c r="E318" s="84" t="s">
        <v>837</v>
      </c>
      <c r="F318" s="82" t="s">
        <v>57</v>
      </c>
      <c r="G318" s="84" t="s">
        <v>607</v>
      </c>
      <c r="H318" s="62">
        <v>43655</v>
      </c>
      <c r="I318" s="85">
        <f t="shared" si="6"/>
        <v>1</v>
      </c>
      <c r="J318" s="82" t="s">
        <v>59</v>
      </c>
      <c r="K318" s="82" t="s">
        <v>60</v>
      </c>
      <c r="L318" s="82"/>
      <c r="M318" s="82"/>
      <c r="N318" s="82"/>
      <c r="O318" s="82"/>
      <c r="P318" s="84" t="s">
        <v>791</v>
      </c>
    </row>
    <row r="319" spans="1:16" s="42" customFormat="1" ht="15.75" customHeight="1">
      <c r="A319" s="82" t="s">
        <v>43</v>
      </c>
      <c r="B319" s="82" t="s">
        <v>838</v>
      </c>
      <c r="C319" s="82" t="s">
        <v>56</v>
      </c>
      <c r="D319" s="83">
        <v>43657</v>
      </c>
      <c r="E319" s="84" t="s">
        <v>839</v>
      </c>
      <c r="F319" s="82" t="s">
        <v>57</v>
      </c>
      <c r="G319" s="84" t="s">
        <v>62</v>
      </c>
      <c r="H319" s="62">
        <v>43682</v>
      </c>
      <c r="I319" s="85">
        <f>H319-D319</f>
        <v>25</v>
      </c>
      <c r="J319" s="82" t="s">
        <v>59</v>
      </c>
      <c r="K319" s="82" t="s">
        <v>60</v>
      </c>
      <c r="L319" s="82"/>
      <c r="M319" s="82"/>
      <c r="N319" s="82"/>
      <c r="O319" s="82"/>
      <c r="P319" s="41" t="s">
        <v>121</v>
      </c>
    </row>
    <row r="320" spans="1:16" s="42" customFormat="1" ht="15.75" customHeight="1">
      <c r="A320" s="82" t="s">
        <v>43</v>
      </c>
      <c r="B320" s="82" t="s">
        <v>840</v>
      </c>
      <c r="C320" s="82" t="s">
        <v>56</v>
      </c>
      <c r="D320" s="83">
        <v>43658</v>
      </c>
      <c r="E320" s="84" t="s">
        <v>841</v>
      </c>
      <c r="F320" s="82" t="s">
        <v>57</v>
      </c>
      <c r="G320" s="84" t="s">
        <v>607</v>
      </c>
      <c r="H320" s="62">
        <v>43658</v>
      </c>
      <c r="I320" s="85">
        <f t="shared" si="6"/>
        <v>0</v>
      </c>
      <c r="J320" s="82" t="s">
        <v>59</v>
      </c>
      <c r="K320" s="82" t="s">
        <v>57</v>
      </c>
      <c r="L320" s="82"/>
      <c r="M320" s="82"/>
      <c r="N320" s="82"/>
      <c r="O320" s="82"/>
      <c r="P320" s="84" t="s">
        <v>842</v>
      </c>
    </row>
    <row r="321" spans="1:16" s="42" customFormat="1" ht="15.75" customHeight="1">
      <c r="A321" s="82" t="s">
        <v>43</v>
      </c>
      <c r="B321" s="82" t="s">
        <v>843</v>
      </c>
      <c r="C321" s="82" t="s">
        <v>56</v>
      </c>
      <c r="D321" s="83">
        <v>43658</v>
      </c>
      <c r="E321" s="84" t="s">
        <v>844</v>
      </c>
      <c r="F321" s="82" t="s">
        <v>57</v>
      </c>
      <c r="G321" s="84" t="s">
        <v>62</v>
      </c>
      <c r="H321" s="62">
        <v>43661</v>
      </c>
      <c r="I321" s="85">
        <f t="shared" si="6"/>
        <v>3</v>
      </c>
      <c r="J321" s="82" t="s">
        <v>59</v>
      </c>
      <c r="K321" s="82" t="s">
        <v>60</v>
      </c>
      <c r="L321" s="82"/>
      <c r="M321" s="82"/>
      <c r="N321" s="82"/>
      <c r="O321" s="82"/>
      <c r="P321" s="84" t="s">
        <v>791</v>
      </c>
    </row>
    <row r="322" spans="1:16" s="42" customFormat="1" ht="15.75" customHeight="1">
      <c r="A322" s="82" t="s">
        <v>43</v>
      </c>
      <c r="B322" s="82" t="s">
        <v>845</v>
      </c>
      <c r="C322" s="82" t="s">
        <v>56</v>
      </c>
      <c r="D322" s="83">
        <v>43659</v>
      </c>
      <c r="E322" s="84" t="s">
        <v>831</v>
      </c>
      <c r="F322" s="82" t="s">
        <v>57</v>
      </c>
      <c r="G322" s="84" t="s">
        <v>62</v>
      </c>
      <c r="H322" s="62">
        <v>43661</v>
      </c>
      <c r="I322" s="85">
        <f t="shared" ref="I322:I346" si="7">H322-D322</f>
        <v>2</v>
      </c>
      <c r="J322" s="82" t="s">
        <v>59</v>
      </c>
      <c r="K322" s="82" t="s">
        <v>60</v>
      </c>
      <c r="L322" s="82"/>
      <c r="M322" s="82"/>
      <c r="N322" s="82"/>
      <c r="O322" s="82"/>
      <c r="P322" s="84" t="s">
        <v>846</v>
      </c>
    </row>
    <row r="323" spans="1:16" s="42" customFormat="1" ht="15.75" customHeight="1">
      <c r="A323" s="82" t="s">
        <v>43</v>
      </c>
      <c r="B323" s="82" t="s">
        <v>847</v>
      </c>
      <c r="C323" s="82" t="s">
        <v>56</v>
      </c>
      <c r="D323" s="83">
        <v>43661</v>
      </c>
      <c r="E323" s="84" t="s">
        <v>848</v>
      </c>
      <c r="F323" s="82" t="s">
        <v>57</v>
      </c>
      <c r="G323" s="84" t="s">
        <v>68</v>
      </c>
      <c r="H323" s="62">
        <v>43657</v>
      </c>
      <c r="I323" s="85">
        <f t="shared" si="7"/>
        <v>-4</v>
      </c>
      <c r="J323" s="82" t="s">
        <v>59</v>
      </c>
      <c r="K323" s="82" t="s">
        <v>60</v>
      </c>
      <c r="L323" s="82"/>
      <c r="M323" s="82"/>
      <c r="N323" s="82"/>
      <c r="O323" s="82"/>
      <c r="P323" s="41" t="s">
        <v>121</v>
      </c>
    </row>
    <row r="324" spans="1:16" s="42" customFormat="1" ht="15.75" customHeight="1">
      <c r="A324" s="82" t="s">
        <v>43</v>
      </c>
      <c r="B324" s="82" t="s">
        <v>849</v>
      </c>
      <c r="C324" s="82" t="s">
        <v>56</v>
      </c>
      <c r="D324" s="83">
        <v>43661</v>
      </c>
      <c r="E324" s="84" t="s">
        <v>848</v>
      </c>
      <c r="F324" s="82" t="s">
        <v>57</v>
      </c>
      <c r="G324" s="84" t="s">
        <v>68</v>
      </c>
      <c r="H324" s="62">
        <v>43657</v>
      </c>
      <c r="I324" s="85">
        <f t="shared" si="7"/>
        <v>-4</v>
      </c>
      <c r="J324" s="82" t="s">
        <v>59</v>
      </c>
      <c r="K324" s="82" t="s">
        <v>60</v>
      </c>
      <c r="L324" s="82"/>
      <c r="M324" s="82"/>
      <c r="N324" s="82"/>
      <c r="O324" s="82"/>
      <c r="P324" s="41" t="s">
        <v>121</v>
      </c>
    </row>
    <row r="325" spans="1:16" s="42" customFormat="1" ht="15.75" customHeight="1">
      <c r="A325" s="82" t="s">
        <v>43</v>
      </c>
      <c r="B325" s="82" t="s">
        <v>850</v>
      </c>
      <c r="C325" s="82" t="s">
        <v>56</v>
      </c>
      <c r="D325" s="83">
        <v>43661</v>
      </c>
      <c r="E325" s="84" t="s">
        <v>851</v>
      </c>
      <c r="F325" s="82" t="s">
        <v>57</v>
      </c>
      <c r="G325" s="84" t="s">
        <v>62</v>
      </c>
      <c r="H325" s="62">
        <v>43678</v>
      </c>
      <c r="I325" s="85">
        <f t="shared" si="7"/>
        <v>17</v>
      </c>
      <c r="J325" s="82" t="s">
        <v>59</v>
      </c>
      <c r="K325" s="82" t="s">
        <v>57</v>
      </c>
      <c r="L325" s="82"/>
      <c r="M325" s="82"/>
      <c r="N325" s="82"/>
      <c r="O325" s="82"/>
      <c r="P325" s="41" t="s">
        <v>121</v>
      </c>
    </row>
    <row r="326" spans="1:16" s="42" customFormat="1" ht="15.75" customHeight="1">
      <c r="A326" s="82" t="s">
        <v>43</v>
      </c>
      <c r="B326" s="82" t="s">
        <v>852</v>
      </c>
      <c r="C326" s="82" t="s">
        <v>56</v>
      </c>
      <c r="D326" s="83">
        <v>43662</v>
      </c>
      <c r="E326" s="84" t="s">
        <v>853</v>
      </c>
      <c r="F326" s="82" t="s">
        <v>57</v>
      </c>
      <c r="G326" s="84" t="s">
        <v>62</v>
      </c>
      <c r="H326" s="62">
        <v>43663</v>
      </c>
      <c r="I326" s="85">
        <f t="shared" si="7"/>
        <v>1</v>
      </c>
      <c r="J326" s="82" t="s">
        <v>59</v>
      </c>
      <c r="K326" s="82" t="s">
        <v>60</v>
      </c>
      <c r="L326" s="82"/>
      <c r="M326" s="82"/>
      <c r="N326" s="82"/>
      <c r="O326" s="82"/>
      <c r="P326" s="41" t="s">
        <v>121</v>
      </c>
    </row>
    <row r="327" spans="1:16" s="42" customFormat="1" ht="15.75" customHeight="1">
      <c r="A327" s="82" t="s">
        <v>43</v>
      </c>
      <c r="B327" s="82" t="s">
        <v>854</v>
      </c>
      <c r="C327" s="82" t="s">
        <v>56</v>
      </c>
      <c r="D327" s="83">
        <v>43662</v>
      </c>
      <c r="E327" s="84" t="s">
        <v>855</v>
      </c>
      <c r="F327" s="82" t="s">
        <v>57</v>
      </c>
      <c r="G327" s="84" t="s">
        <v>62</v>
      </c>
      <c r="H327" s="62">
        <v>43662</v>
      </c>
      <c r="I327" s="85">
        <f t="shared" si="7"/>
        <v>0</v>
      </c>
      <c r="J327" s="82" t="s">
        <v>59</v>
      </c>
      <c r="K327" s="82" t="s">
        <v>60</v>
      </c>
      <c r="L327" s="82"/>
      <c r="M327" s="82"/>
      <c r="N327" s="82"/>
      <c r="O327" s="82"/>
      <c r="P327" s="84" t="s">
        <v>794</v>
      </c>
    </row>
    <row r="328" spans="1:16" s="42" customFormat="1" ht="15.75" customHeight="1">
      <c r="A328" s="82" t="s">
        <v>43</v>
      </c>
      <c r="B328" s="82" t="s">
        <v>856</v>
      </c>
      <c r="C328" s="82" t="s">
        <v>56</v>
      </c>
      <c r="D328" s="83">
        <v>43665</v>
      </c>
      <c r="E328" s="84" t="s">
        <v>857</v>
      </c>
      <c r="F328" s="82" t="s">
        <v>57</v>
      </c>
      <c r="G328" s="84" t="s">
        <v>62</v>
      </c>
      <c r="H328" s="62">
        <v>43665</v>
      </c>
      <c r="I328" s="85">
        <f t="shared" si="7"/>
        <v>0</v>
      </c>
      <c r="J328" s="82" t="s">
        <v>59</v>
      </c>
      <c r="K328" s="82" t="s">
        <v>60</v>
      </c>
      <c r="L328" s="82"/>
      <c r="M328" s="82"/>
      <c r="N328" s="82"/>
      <c r="O328" s="82"/>
      <c r="P328" s="84" t="s">
        <v>794</v>
      </c>
    </row>
    <row r="329" spans="1:16" s="42" customFormat="1" ht="15.75" customHeight="1">
      <c r="A329" s="82" t="s">
        <v>43</v>
      </c>
      <c r="B329" s="82" t="s">
        <v>858</v>
      </c>
      <c r="C329" s="82" t="s">
        <v>56</v>
      </c>
      <c r="D329" s="83">
        <v>43670</v>
      </c>
      <c r="E329" s="84" t="s">
        <v>859</v>
      </c>
      <c r="F329" s="82" t="s">
        <v>57</v>
      </c>
      <c r="G329" s="84" t="s">
        <v>62</v>
      </c>
      <c r="H329" s="62">
        <v>43671</v>
      </c>
      <c r="I329" s="85">
        <f t="shared" si="7"/>
        <v>1</v>
      </c>
      <c r="J329" s="82" t="s">
        <v>59</v>
      </c>
      <c r="K329" s="82" t="s">
        <v>60</v>
      </c>
      <c r="L329" s="82"/>
      <c r="M329" s="82"/>
      <c r="N329" s="82"/>
      <c r="O329" s="82"/>
      <c r="P329" s="41" t="s">
        <v>121</v>
      </c>
    </row>
    <row r="330" spans="1:16" s="42" customFormat="1" ht="15.75" customHeight="1">
      <c r="A330" s="82" t="s">
        <v>43</v>
      </c>
      <c r="B330" s="82" t="s">
        <v>860</v>
      </c>
      <c r="C330" s="82" t="s">
        <v>56</v>
      </c>
      <c r="D330" s="83">
        <v>43671</v>
      </c>
      <c r="E330" s="84" t="s">
        <v>861</v>
      </c>
      <c r="F330" s="82" t="s">
        <v>57</v>
      </c>
      <c r="G330" s="84" t="s">
        <v>62</v>
      </c>
      <c r="H330" s="62">
        <v>43671</v>
      </c>
      <c r="I330" s="85">
        <f t="shared" si="7"/>
        <v>0</v>
      </c>
      <c r="J330" s="82" t="s">
        <v>59</v>
      </c>
      <c r="K330" s="82" t="s">
        <v>60</v>
      </c>
      <c r="L330" s="82"/>
      <c r="M330" s="82"/>
      <c r="N330" s="82"/>
      <c r="O330" s="82"/>
      <c r="P330" s="41" t="s">
        <v>121</v>
      </c>
    </row>
    <row r="331" spans="1:16" s="42" customFormat="1" ht="15.75" customHeight="1">
      <c r="A331" s="82" t="s">
        <v>43</v>
      </c>
      <c r="B331" s="82" t="s">
        <v>862</v>
      </c>
      <c r="C331" s="82" t="s">
        <v>56</v>
      </c>
      <c r="D331" s="83">
        <v>43676</v>
      </c>
      <c r="E331" s="84" t="s">
        <v>863</v>
      </c>
      <c r="F331" s="82" t="s">
        <v>57</v>
      </c>
      <c r="G331" s="84" t="s">
        <v>607</v>
      </c>
      <c r="H331" s="62">
        <v>43690</v>
      </c>
      <c r="I331" s="85">
        <f t="shared" si="7"/>
        <v>14</v>
      </c>
      <c r="J331" s="82" t="s">
        <v>59</v>
      </c>
      <c r="K331" s="82" t="s">
        <v>57</v>
      </c>
      <c r="L331" s="82"/>
      <c r="M331" s="82"/>
      <c r="N331" s="82"/>
      <c r="O331" s="82"/>
      <c r="P331" s="84" t="s">
        <v>864</v>
      </c>
    </row>
    <row r="332" spans="1:16" s="42" customFormat="1" ht="15.75" customHeight="1">
      <c r="A332" s="82" t="s">
        <v>43</v>
      </c>
      <c r="B332" s="82" t="s">
        <v>865</v>
      </c>
      <c r="C332" s="82" t="s">
        <v>56</v>
      </c>
      <c r="D332" s="83">
        <v>43678</v>
      </c>
      <c r="E332" s="84" t="s">
        <v>866</v>
      </c>
      <c r="F332" s="82" t="s">
        <v>57</v>
      </c>
      <c r="G332" s="84" t="s">
        <v>607</v>
      </c>
      <c r="H332" s="62">
        <v>43682</v>
      </c>
      <c r="I332" s="85">
        <f t="shared" si="7"/>
        <v>4</v>
      </c>
      <c r="J332" s="82" t="s">
        <v>59</v>
      </c>
      <c r="K332" s="82" t="s">
        <v>60</v>
      </c>
      <c r="L332" s="82"/>
      <c r="M332" s="82"/>
      <c r="N332" s="82"/>
      <c r="O332" s="82"/>
      <c r="P332" s="84" t="s">
        <v>794</v>
      </c>
    </row>
    <row r="333" spans="1:16" s="42" customFormat="1" ht="15.75" customHeight="1">
      <c r="A333" s="82" t="s">
        <v>43</v>
      </c>
      <c r="B333" s="82" t="s">
        <v>867</v>
      </c>
      <c r="C333" s="82" t="s">
        <v>56</v>
      </c>
      <c r="D333" s="83">
        <v>43683</v>
      </c>
      <c r="E333" s="84" t="s">
        <v>868</v>
      </c>
      <c r="F333" s="82" t="s">
        <v>57</v>
      </c>
      <c r="G333" s="84" t="s">
        <v>62</v>
      </c>
      <c r="H333" s="62">
        <v>43684</v>
      </c>
      <c r="I333" s="85">
        <f t="shared" si="7"/>
        <v>1</v>
      </c>
      <c r="J333" s="82" t="s">
        <v>59</v>
      </c>
      <c r="K333" s="82" t="s">
        <v>60</v>
      </c>
      <c r="L333" s="82"/>
      <c r="M333" s="82"/>
      <c r="N333" s="82"/>
      <c r="O333" s="82"/>
      <c r="P333" s="41" t="s">
        <v>121</v>
      </c>
    </row>
    <row r="334" spans="1:16" s="42" customFormat="1" ht="15.75" customHeight="1">
      <c r="A334" s="82" t="s">
        <v>43</v>
      </c>
      <c r="B334" s="82" t="s">
        <v>869</v>
      </c>
      <c r="C334" s="82" t="s">
        <v>56</v>
      </c>
      <c r="D334" s="83">
        <v>43683</v>
      </c>
      <c r="E334" s="84" t="s">
        <v>870</v>
      </c>
      <c r="F334" s="82" t="s">
        <v>57</v>
      </c>
      <c r="G334" s="84" t="s">
        <v>62</v>
      </c>
      <c r="H334" s="62">
        <v>43684</v>
      </c>
      <c r="I334" s="85">
        <f t="shared" si="7"/>
        <v>1</v>
      </c>
      <c r="J334" s="82" t="s">
        <v>59</v>
      </c>
      <c r="K334" s="82" t="s">
        <v>57</v>
      </c>
      <c r="L334" s="82"/>
      <c r="M334" s="82"/>
      <c r="N334" s="82"/>
      <c r="O334" s="82"/>
      <c r="P334" s="41" t="s">
        <v>121</v>
      </c>
    </row>
    <row r="335" spans="1:16" s="42" customFormat="1" ht="15.75" customHeight="1">
      <c r="A335" s="82" t="s">
        <v>43</v>
      </c>
      <c r="B335" s="82" t="s">
        <v>871</v>
      </c>
      <c r="C335" s="82" t="s">
        <v>56</v>
      </c>
      <c r="D335" s="83">
        <v>43690</v>
      </c>
      <c r="E335" s="84" t="s">
        <v>872</v>
      </c>
      <c r="F335" s="82" t="s">
        <v>57</v>
      </c>
      <c r="G335" s="84" t="s">
        <v>62</v>
      </c>
      <c r="H335" s="62">
        <v>43690</v>
      </c>
      <c r="I335" s="85">
        <f t="shared" si="7"/>
        <v>0</v>
      </c>
      <c r="J335" s="82" t="s">
        <v>59</v>
      </c>
      <c r="K335" s="82" t="s">
        <v>57</v>
      </c>
      <c r="L335" s="82"/>
      <c r="M335" s="82"/>
      <c r="N335" s="82"/>
      <c r="O335" s="82"/>
      <c r="P335" s="41" t="s">
        <v>121</v>
      </c>
    </row>
    <row r="336" spans="1:16" s="42" customFormat="1" ht="15.75" customHeight="1">
      <c r="A336" s="82" t="s">
        <v>43</v>
      </c>
      <c r="B336" s="82" t="s">
        <v>873</v>
      </c>
      <c r="C336" s="82" t="s">
        <v>56</v>
      </c>
      <c r="D336" s="83">
        <v>43693</v>
      </c>
      <c r="E336" s="84" t="s">
        <v>874</v>
      </c>
      <c r="F336" s="82" t="s">
        <v>57</v>
      </c>
      <c r="G336" s="84" t="s">
        <v>62</v>
      </c>
      <c r="H336" s="62">
        <v>43693</v>
      </c>
      <c r="I336" s="85">
        <f t="shared" si="7"/>
        <v>0</v>
      </c>
      <c r="J336" s="82" t="s">
        <v>59</v>
      </c>
      <c r="K336" s="82" t="s">
        <v>60</v>
      </c>
      <c r="L336" s="82"/>
      <c r="M336" s="82"/>
      <c r="N336" s="82"/>
      <c r="O336" s="82"/>
      <c r="P336" s="84" t="s">
        <v>794</v>
      </c>
    </row>
    <row r="337" spans="1:16" s="42" customFormat="1" ht="15.75" customHeight="1">
      <c r="A337" s="82" t="s">
        <v>43</v>
      </c>
      <c r="B337" s="82" t="s">
        <v>875</v>
      </c>
      <c r="C337" s="82" t="s">
        <v>56</v>
      </c>
      <c r="D337" s="83">
        <v>43693</v>
      </c>
      <c r="E337" s="84" t="s">
        <v>621</v>
      </c>
      <c r="F337" s="82" t="s">
        <v>57</v>
      </c>
      <c r="G337" s="84" t="s">
        <v>62</v>
      </c>
      <c r="H337" s="62">
        <v>43697</v>
      </c>
      <c r="I337" s="85">
        <f t="shared" si="7"/>
        <v>4</v>
      </c>
      <c r="J337" s="82" t="s">
        <v>59</v>
      </c>
      <c r="K337" s="82" t="s">
        <v>60</v>
      </c>
      <c r="L337" s="82"/>
      <c r="M337" s="82"/>
      <c r="N337" s="82"/>
      <c r="O337" s="82"/>
      <c r="P337" s="41" t="s">
        <v>121</v>
      </c>
    </row>
    <row r="338" spans="1:16" s="42" customFormat="1" ht="15.75" customHeight="1">
      <c r="A338" s="82" t="s">
        <v>43</v>
      </c>
      <c r="B338" s="82" t="s">
        <v>876</v>
      </c>
      <c r="C338" s="82" t="s">
        <v>56</v>
      </c>
      <c r="D338" s="83">
        <v>43696</v>
      </c>
      <c r="E338" s="84" t="s">
        <v>877</v>
      </c>
      <c r="F338" s="82" t="s">
        <v>57</v>
      </c>
      <c r="G338" s="84" t="s">
        <v>62</v>
      </c>
      <c r="H338" s="62">
        <v>43697</v>
      </c>
      <c r="I338" s="85">
        <f t="shared" si="7"/>
        <v>1</v>
      </c>
      <c r="J338" s="82" t="s">
        <v>59</v>
      </c>
      <c r="K338" s="82" t="s">
        <v>60</v>
      </c>
      <c r="L338" s="82"/>
      <c r="M338" s="82"/>
      <c r="N338" s="82"/>
      <c r="O338" s="82"/>
      <c r="P338" s="84" t="s">
        <v>794</v>
      </c>
    </row>
    <row r="339" spans="1:16" s="42" customFormat="1" ht="15.75" customHeight="1">
      <c r="A339" s="82" t="s">
        <v>43</v>
      </c>
      <c r="B339" s="82" t="s">
        <v>878</v>
      </c>
      <c r="C339" s="82" t="s">
        <v>56</v>
      </c>
      <c r="D339" s="83">
        <v>43697</v>
      </c>
      <c r="E339" s="84" t="s">
        <v>879</v>
      </c>
      <c r="F339" s="82" t="s">
        <v>57</v>
      </c>
      <c r="G339" s="84" t="s">
        <v>62</v>
      </c>
      <c r="H339" s="62">
        <v>43699</v>
      </c>
      <c r="I339" s="85">
        <f t="shared" si="7"/>
        <v>2</v>
      </c>
      <c r="J339" s="82" t="s">
        <v>59</v>
      </c>
      <c r="K339" s="82" t="s">
        <v>57</v>
      </c>
      <c r="L339" s="82"/>
      <c r="M339" s="82"/>
      <c r="N339" s="82"/>
      <c r="O339" s="82"/>
      <c r="P339" s="41" t="s">
        <v>121</v>
      </c>
    </row>
    <row r="340" spans="1:16" s="42" customFormat="1" ht="15.75" customHeight="1">
      <c r="A340" s="82" t="s">
        <v>43</v>
      </c>
      <c r="B340" s="82" t="s">
        <v>880</v>
      </c>
      <c r="C340" s="82" t="s">
        <v>56</v>
      </c>
      <c r="D340" s="83">
        <v>43698</v>
      </c>
      <c r="E340" s="84" t="s">
        <v>881</v>
      </c>
      <c r="F340" s="82" t="s">
        <v>57</v>
      </c>
      <c r="G340" s="84" t="s">
        <v>607</v>
      </c>
      <c r="H340" s="62">
        <v>43699</v>
      </c>
      <c r="I340" s="85">
        <f t="shared" si="7"/>
        <v>1</v>
      </c>
      <c r="J340" s="82" t="s">
        <v>59</v>
      </c>
      <c r="K340" s="82" t="s">
        <v>60</v>
      </c>
      <c r="L340" s="82"/>
      <c r="M340" s="82"/>
      <c r="N340" s="82"/>
      <c r="O340" s="82"/>
      <c r="P340" s="84" t="s">
        <v>864</v>
      </c>
    </row>
    <row r="341" spans="1:16" s="42" customFormat="1" ht="15.75" customHeight="1">
      <c r="A341" s="82" t="s">
        <v>43</v>
      </c>
      <c r="B341" s="82" t="s">
        <v>882</v>
      </c>
      <c r="C341" s="82" t="s">
        <v>56</v>
      </c>
      <c r="D341" s="83">
        <v>43702</v>
      </c>
      <c r="E341" s="84" t="s">
        <v>883</v>
      </c>
      <c r="F341" s="82" t="s">
        <v>57</v>
      </c>
      <c r="G341" s="84" t="s">
        <v>62</v>
      </c>
      <c r="H341" s="62">
        <v>43704</v>
      </c>
      <c r="I341" s="85">
        <f t="shared" si="7"/>
        <v>2</v>
      </c>
      <c r="J341" s="82" t="s">
        <v>59</v>
      </c>
      <c r="K341" s="82" t="s">
        <v>60</v>
      </c>
      <c r="L341" s="82"/>
      <c r="M341" s="82"/>
      <c r="N341" s="82"/>
      <c r="O341" s="82"/>
      <c r="P341" s="41" t="s">
        <v>121</v>
      </c>
    </row>
    <row r="342" spans="1:16" s="42" customFormat="1" ht="15.75" customHeight="1">
      <c r="A342" s="82" t="s">
        <v>43</v>
      </c>
      <c r="B342" s="82" t="s">
        <v>884</v>
      </c>
      <c r="C342" s="82" t="s">
        <v>56</v>
      </c>
      <c r="D342" s="83">
        <v>43703</v>
      </c>
      <c r="E342" s="84" t="s">
        <v>885</v>
      </c>
      <c r="F342" s="82" t="s">
        <v>57</v>
      </c>
      <c r="G342" s="84" t="s">
        <v>62</v>
      </c>
      <c r="H342" s="62">
        <v>43704</v>
      </c>
      <c r="I342" s="85">
        <f t="shared" si="7"/>
        <v>1</v>
      </c>
      <c r="J342" s="82" t="s">
        <v>59</v>
      </c>
      <c r="K342" s="82" t="s">
        <v>57</v>
      </c>
      <c r="L342" s="82"/>
      <c r="M342" s="82"/>
      <c r="N342" s="82"/>
      <c r="O342" s="82"/>
      <c r="P342" s="41" t="s">
        <v>121</v>
      </c>
    </row>
    <row r="343" spans="1:16" s="42" customFormat="1" ht="15.75" customHeight="1">
      <c r="A343" s="82" t="s">
        <v>43</v>
      </c>
      <c r="B343" s="82" t="s">
        <v>886</v>
      </c>
      <c r="C343" s="82" t="s">
        <v>56</v>
      </c>
      <c r="D343" s="83">
        <v>43705</v>
      </c>
      <c r="E343" s="84" t="s">
        <v>887</v>
      </c>
      <c r="F343" s="82" t="s">
        <v>57</v>
      </c>
      <c r="G343" s="84" t="s">
        <v>62</v>
      </c>
      <c r="H343" s="62">
        <v>43705</v>
      </c>
      <c r="I343" s="85">
        <f t="shared" si="7"/>
        <v>0</v>
      </c>
      <c r="J343" s="82" t="s">
        <v>59</v>
      </c>
      <c r="K343" s="82" t="s">
        <v>60</v>
      </c>
      <c r="L343" s="82"/>
      <c r="M343" s="82"/>
      <c r="N343" s="82"/>
      <c r="O343" s="82"/>
      <c r="P343" s="84" t="s">
        <v>794</v>
      </c>
    </row>
    <row r="344" spans="1:16" s="42" customFormat="1" ht="15.75" customHeight="1">
      <c r="A344" s="82" t="s">
        <v>43</v>
      </c>
      <c r="B344" s="82" t="s">
        <v>888</v>
      </c>
      <c r="C344" s="82" t="s">
        <v>56</v>
      </c>
      <c r="D344" s="83">
        <v>43705</v>
      </c>
      <c r="E344" s="84" t="s">
        <v>889</v>
      </c>
      <c r="F344" s="82" t="s">
        <v>57</v>
      </c>
      <c r="G344" s="84" t="s">
        <v>62</v>
      </c>
      <c r="H344" s="62">
        <v>43706</v>
      </c>
      <c r="I344" s="85">
        <f t="shared" si="7"/>
        <v>1</v>
      </c>
      <c r="J344" s="82" t="s">
        <v>59</v>
      </c>
      <c r="K344" s="82" t="s">
        <v>60</v>
      </c>
      <c r="L344" s="82"/>
      <c r="M344" s="82"/>
      <c r="N344" s="82"/>
      <c r="O344" s="82"/>
      <c r="P344" s="41" t="s">
        <v>121</v>
      </c>
    </row>
    <row r="345" spans="1:16" s="42" customFormat="1" ht="15.75" customHeight="1">
      <c r="A345" s="82" t="s">
        <v>43</v>
      </c>
      <c r="B345" s="82" t="s">
        <v>890</v>
      </c>
      <c r="C345" s="82" t="s">
        <v>56</v>
      </c>
      <c r="D345" s="83">
        <v>43707</v>
      </c>
      <c r="E345" s="84" t="s">
        <v>891</v>
      </c>
      <c r="F345" s="82" t="s">
        <v>57</v>
      </c>
      <c r="G345" s="84" t="s">
        <v>607</v>
      </c>
      <c r="H345" s="62">
        <v>43710</v>
      </c>
      <c r="I345" s="85">
        <f t="shared" si="7"/>
        <v>3</v>
      </c>
      <c r="J345" s="82" t="s">
        <v>59</v>
      </c>
      <c r="K345" s="82" t="s">
        <v>60</v>
      </c>
      <c r="L345" s="82"/>
      <c r="M345" s="82"/>
      <c r="N345" s="82"/>
      <c r="O345" s="82"/>
      <c r="P345" s="84" t="s">
        <v>892</v>
      </c>
    </row>
    <row r="346" spans="1:16" s="42" customFormat="1" ht="15.75" customHeight="1">
      <c r="A346" s="82" t="s">
        <v>43</v>
      </c>
      <c r="B346" s="82" t="s">
        <v>893</v>
      </c>
      <c r="C346" s="82" t="s">
        <v>56</v>
      </c>
      <c r="D346" s="83">
        <v>43709</v>
      </c>
      <c r="E346" s="84" t="s">
        <v>894</v>
      </c>
      <c r="F346" s="82" t="s">
        <v>57</v>
      </c>
      <c r="G346" s="84" t="s">
        <v>62</v>
      </c>
      <c r="H346" s="62">
        <v>43710</v>
      </c>
      <c r="I346" s="85">
        <f t="shared" si="7"/>
        <v>1</v>
      </c>
      <c r="J346" s="82" t="s">
        <v>59</v>
      </c>
      <c r="K346" s="82" t="s">
        <v>57</v>
      </c>
      <c r="L346" s="82"/>
      <c r="M346" s="82"/>
      <c r="N346" s="82"/>
      <c r="O346" s="82"/>
      <c r="P346" s="41" t="s">
        <v>121</v>
      </c>
    </row>
    <row r="347" spans="1:16" s="42" customFormat="1" ht="15.75" customHeight="1">
      <c r="A347" s="82" t="s">
        <v>43</v>
      </c>
      <c r="B347" s="82" t="s">
        <v>895</v>
      </c>
      <c r="C347" s="82" t="s">
        <v>56</v>
      </c>
      <c r="D347" s="83">
        <v>43710</v>
      </c>
      <c r="E347" s="84" t="s">
        <v>896</v>
      </c>
      <c r="F347" s="82" t="s">
        <v>57</v>
      </c>
      <c r="G347" s="84" t="s">
        <v>62</v>
      </c>
      <c r="H347" s="62">
        <v>43710</v>
      </c>
      <c r="I347" s="85">
        <f>H347-D347</f>
        <v>0</v>
      </c>
      <c r="J347" s="82" t="s">
        <v>59</v>
      </c>
      <c r="K347" s="82" t="s">
        <v>60</v>
      </c>
      <c r="L347" s="82"/>
      <c r="M347" s="82"/>
      <c r="N347" s="82"/>
      <c r="O347" s="82"/>
      <c r="P347" s="41" t="s">
        <v>121</v>
      </c>
    </row>
    <row r="348" spans="1:16" s="42" customFormat="1" ht="15.75" customHeight="1">
      <c r="A348" s="82" t="s">
        <v>43</v>
      </c>
      <c r="B348" s="82" t="s">
        <v>897</v>
      </c>
      <c r="C348" s="82" t="s">
        <v>56</v>
      </c>
      <c r="D348" s="83">
        <v>43711</v>
      </c>
      <c r="E348" s="84" t="s">
        <v>898</v>
      </c>
      <c r="F348" s="82" t="s">
        <v>57</v>
      </c>
      <c r="G348" s="84" t="s">
        <v>607</v>
      </c>
      <c r="H348" s="62">
        <v>43712</v>
      </c>
      <c r="I348" s="85">
        <f t="shared" ref="I348:I362" si="8">H348-D348</f>
        <v>1</v>
      </c>
      <c r="J348" s="82" t="s">
        <v>59</v>
      </c>
      <c r="K348" s="82" t="s">
        <v>60</v>
      </c>
      <c r="L348" s="82"/>
      <c r="M348" s="82"/>
      <c r="N348" s="82"/>
      <c r="O348" s="82"/>
      <c r="P348" s="84" t="s">
        <v>899</v>
      </c>
    </row>
    <row r="349" spans="1:16" s="42" customFormat="1" ht="15.75" customHeight="1">
      <c r="A349" s="82" t="s">
        <v>43</v>
      </c>
      <c r="B349" s="82" t="s">
        <v>900</v>
      </c>
      <c r="C349" s="82" t="s">
        <v>56</v>
      </c>
      <c r="D349" s="83">
        <v>43711</v>
      </c>
      <c r="E349" s="84" t="s">
        <v>901</v>
      </c>
      <c r="F349" s="82" t="s">
        <v>57</v>
      </c>
      <c r="G349" s="84" t="s">
        <v>62</v>
      </c>
      <c r="H349" s="62">
        <v>43712</v>
      </c>
      <c r="I349" s="85">
        <f t="shared" si="8"/>
        <v>1</v>
      </c>
      <c r="J349" s="82" t="s">
        <v>59</v>
      </c>
      <c r="K349" s="82" t="s">
        <v>57</v>
      </c>
      <c r="L349" s="82"/>
      <c r="M349" s="82"/>
      <c r="N349" s="82"/>
      <c r="O349" s="82"/>
      <c r="P349" s="41" t="s">
        <v>121</v>
      </c>
    </row>
    <row r="350" spans="1:16" s="42" customFormat="1" ht="15.75" customHeight="1">
      <c r="A350" s="82" t="s">
        <v>43</v>
      </c>
      <c r="B350" s="82" t="s">
        <v>902</v>
      </c>
      <c r="C350" s="82" t="s">
        <v>56</v>
      </c>
      <c r="D350" s="83">
        <v>43711</v>
      </c>
      <c r="E350" s="84" t="s">
        <v>143</v>
      </c>
      <c r="F350" s="82" t="s">
        <v>57</v>
      </c>
      <c r="G350" s="84" t="s">
        <v>62</v>
      </c>
      <c r="H350" s="62">
        <v>43712</v>
      </c>
      <c r="I350" s="85">
        <f t="shared" si="8"/>
        <v>1</v>
      </c>
      <c r="J350" s="82" t="s">
        <v>59</v>
      </c>
      <c r="K350" s="82" t="s">
        <v>60</v>
      </c>
      <c r="L350" s="82"/>
      <c r="M350" s="82"/>
      <c r="N350" s="82"/>
      <c r="O350" s="82"/>
      <c r="P350" s="41" t="s">
        <v>121</v>
      </c>
    </row>
    <row r="351" spans="1:16" s="42" customFormat="1" ht="15.75" customHeight="1">
      <c r="A351" s="82" t="s">
        <v>43</v>
      </c>
      <c r="B351" s="82" t="s">
        <v>903</v>
      </c>
      <c r="C351" s="82" t="s">
        <v>56</v>
      </c>
      <c r="D351" s="83">
        <v>43712</v>
      </c>
      <c r="E351" s="84" t="s">
        <v>904</v>
      </c>
      <c r="F351" s="82" t="s">
        <v>57</v>
      </c>
      <c r="G351" s="84" t="s">
        <v>62</v>
      </c>
      <c r="H351" s="62">
        <v>43713</v>
      </c>
      <c r="I351" s="85">
        <f t="shared" si="8"/>
        <v>1</v>
      </c>
      <c r="J351" s="82" t="s">
        <v>59</v>
      </c>
      <c r="K351" s="82" t="s">
        <v>60</v>
      </c>
      <c r="L351" s="82"/>
      <c r="M351" s="82"/>
      <c r="N351" s="82"/>
      <c r="O351" s="82"/>
      <c r="P351" s="41" t="s">
        <v>121</v>
      </c>
    </row>
    <row r="352" spans="1:16" s="42" customFormat="1" ht="15.75" customHeight="1">
      <c r="A352" s="82" t="s">
        <v>43</v>
      </c>
      <c r="B352" s="82" t="s">
        <v>905</v>
      </c>
      <c r="C352" s="82" t="s">
        <v>56</v>
      </c>
      <c r="D352" s="83">
        <v>43714</v>
      </c>
      <c r="E352" s="84" t="s">
        <v>906</v>
      </c>
      <c r="F352" s="82" t="s">
        <v>57</v>
      </c>
      <c r="G352" s="84" t="s">
        <v>62</v>
      </c>
      <c r="H352" s="62">
        <v>43721</v>
      </c>
      <c r="I352" s="85">
        <f t="shared" si="8"/>
        <v>7</v>
      </c>
      <c r="J352" s="82" t="s">
        <v>59</v>
      </c>
      <c r="K352" s="82" t="s">
        <v>60</v>
      </c>
      <c r="L352" s="82"/>
      <c r="M352" s="82"/>
      <c r="N352" s="82"/>
      <c r="O352" s="82"/>
      <c r="P352" s="41" t="s">
        <v>121</v>
      </c>
    </row>
    <row r="353" spans="1:16" s="42" customFormat="1" ht="15.75" customHeight="1">
      <c r="A353" s="82" t="s">
        <v>43</v>
      </c>
      <c r="B353" s="82" t="s">
        <v>907</v>
      </c>
      <c r="C353" s="82" t="s">
        <v>56</v>
      </c>
      <c r="D353" s="83">
        <v>43717</v>
      </c>
      <c r="E353" s="84" t="s">
        <v>908</v>
      </c>
      <c r="F353" s="82" t="s">
        <v>57</v>
      </c>
      <c r="G353" s="84" t="s">
        <v>68</v>
      </c>
      <c r="H353" s="62">
        <v>43726</v>
      </c>
      <c r="I353" s="85">
        <f t="shared" si="8"/>
        <v>9</v>
      </c>
      <c r="J353" s="82" t="s">
        <v>59</v>
      </c>
      <c r="K353" s="82" t="s">
        <v>60</v>
      </c>
      <c r="L353" s="82"/>
      <c r="M353" s="82"/>
      <c r="N353" s="82"/>
      <c r="O353" s="82"/>
      <c r="P353" s="41" t="s">
        <v>121</v>
      </c>
    </row>
    <row r="354" spans="1:16" s="42" customFormat="1" ht="15.75" customHeight="1">
      <c r="A354" s="82" t="s">
        <v>43</v>
      </c>
      <c r="B354" s="82" t="s">
        <v>909</v>
      </c>
      <c r="C354" s="82" t="s">
        <v>56</v>
      </c>
      <c r="D354" s="83">
        <v>43719</v>
      </c>
      <c r="E354" s="84" t="s">
        <v>910</v>
      </c>
      <c r="F354" s="82" t="s">
        <v>57</v>
      </c>
      <c r="G354" s="84" t="s">
        <v>62</v>
      </c>
      <c r="H354" s="62">
        <v>43720</v>
      </c>
      <c r="I354" s="85">
        <f t="shared" si="8"/>
        <v>1</v>
      </c>
      <c r="J354" s="82" t="s">
        <v>59</v>
      </c>
      <c r="K354" s="82" t="s">
        <v>57</v>
      </c>
      <c r="L354" s="82"/>
      <c r="M354" s="82"/>
      <c r="N354" s="82"/>
      <c r="O354" s="82"/>
      <c r="P354" s="41" t="s">
        <v>121</v>
      </c>
    </row>
    <row r="355" spans="1:16" s="42" customFormat="1" ht="15.75" customHeight="1">
      <c r="A355" s="82" t="s">
        <v>43</v>
      </c>
      <c r="B355" s="82" t="s">
        <v>911</v>
      </c>
      <c r="C355" s="82" t="s">
        <v>56</v>
      </c>
      <c r="D355" s="83">
        <v>43721</v>
      </c>
      <c r="E355" s="84" t="s">
        <v>912</v>
      </c>
      <c r="F355" s="82" t="s">
        <v>57</v>
      </c>
      <c r="G355" s="84" t="s">
        <v>62</v>
      </c>
      <c r="H355" s="62">
        <v>43724</v>
      </c>
      <c r="I355" s="85">
        <f t="shared" si="8"/>
        <v>3</v>
      </c>
      <c r="J355" s="82" t="s">
        <v>59</v>
      </c>
      <c r="K355" s="82" t="s">
        <v>60</v>
      </c>
      <c r="L355" s="82"/>
      <c r="M355" s="82"/>
      <c r="N355" s="82"/>
      <c r="O355" s="82"/>
      <c r="P355" s="84" t="s">
        <v>899</v>
      </c>
    </row>
    <row r="356" spans="1:16" s="42" customFormat="1" ht="15.75" customHeight="1">
      <c r="A356" s="82" t="s">
        <v>43</v>
      </c>
      <c r="B356" s="82" t="s">
        <v>913</v>
      </c>
      <c r="C356" s="82" t="s">
        <v>56</v>
      </c>
      <c r="D356" s="83">
        <v>43724</v>
      </c>
      <c r="E356" s="84" t="s">
        <v>914</v>
      </c>
      <c r="F356" s="82" t="s">
        <v>57</v>
      </c>
      <c r="G356" s="84" t="s">
        <v>607</v>
      </c>
      <c r="H356" s="62">
        <v>43726</v>
      </c>
      <c r="I356" s="85">
        <f t="shared" si="8"/>
        <v>2</v>
      </c>
      <c r="J356" s="82" t="s">
        <v>59</v>
      </c>
      <c r="K356" s="82" t="s">
        <v>60</v>
      </c>
      <c r="L356" s="82"/>
      <c r="M356" s="82"/>
      <c r="N356" s="82"/>
      <c r="O356" s="82"/>
      <c r="P356" s="41" t="s">
        <v>121</v>
      </c>
    </row>
    <row r="357" spans="1:16" s="42" customFormat="1" ht="15.75" customHeight="1">
      <c r="A357" s="82" t="s">
        <v>43</v>
      </c>
      <c r="B357" s="82" t="s">
        <v>915</v>
      </c>
      <c r="C357" s="82" t="s">
        <v>56</v>
      </c>
      <c r="D357" s="83">
        <v>43725</v>
      </c>
      <c r="E357" s="84" t="s">
        <v>916</v>
      </c>
      <c r="F357" s="82" t="s">
        <v>57</v>
      </c>
      <c r="G357" s="84" t="s">
        <v>62</v>
      </c>
      <c r="H357" s="62">
        <v>43725</v>
      </c>
      <c r="I357" s="85">
        <f t="shared" si="8"/>
        <v>0</v>
      </c>
      <c r="J357" s="82" t="s">
        <v>59</v>
      </c>
      <c r="K357" s="82" t="s">
        <v>60</v>
      </c>
      <c r="L357" s="82"/>
      <c r="M357" s="82"/>
      <c r="N357" s="82"/>
      <c r="O357" s="82"/>
      <c r="P357" s="84" t="s">
        <v>899</v>
      </c>
    </row>
    <row r="358" spans="1:16" s="42" customFormat="1" ht="15.75" customHeight="1">
      <c r="A358" s="82" t="s">
        <v>43</v>
      </c>
      <c r="B358" s="82" t="s">
        <v>917</v>
      </c>
      <c r="C358" s="82" t="s">
        <v>56</v>
      </c>
      <c r="D358" s="83">
        <v>43732</v>
      </c>
      <c r="E358" s="84" t="s">
        <v>918</v>
      </c>
      <c r="F358" s="82" t="s">
        <v>57</v>
      </c>
      <c r="G358" s="84" t="s">
        <v>68</v>
      </c>
      <c r="H358" s="62">
        <v>43753</v>
      </c>
      <c r="I358" s="85">
        <f t="shared" si="8"/>
        <v>21</v>
      </c>
      <c r="J358" s="82" t="s">
        <v>59</v>
      </c>
      <c r="K358" s="82" t="s">
        <v>60</v>
      </c>
      <c r="L358" s="82"/>
      <c r="M358" s="82"/>
      <c r="N358" s="82"/>
      <c r="O358" s="82"/>
      <c r="P358" s="84" t="s">
        <v>919</v>
      </c>
    </row>
    <row r="359" spans="1:16" s="42" customFormat="1" ht="15.75" customHeight="1">
      <c r="A359" s="82" t="s">
        <v>43</v>
      </c>
      <c r="B359" s="82" t="s">
        <v>920</v>
      </c>
      <c r="C359" s="82" t="s">
        <v>56</v>
      </c>
      <c r="D359" s="83">
        <v>43732</v>
      </c>
      <c r="E359" s="84" t="s">
        <v>921</v>
      </c>
      <c r="F359" s="82" t="s">
        <v>57</v>
      </c>
      <c r="G359" s="84" t="s">
        <v>62</v>
      </c>
      <c r="H359" s="62">
        <v>43732</v>
      </c>
      <c r="I359" s="85">
        <f t="shared" si="8"/>
        <v>0</v>
      </c>
      <c r="J359" s="82" t="s">
        <v>59</v>
      </c>
      <c r="K359" s="82" t="s">
        <v>60</v>
      </c>
      <c r="L359" s="82"/>
      <c r="M359" s="82"/>
      <c r="N359" s="82"/>
      <c r="O359" s="82"/>
      <c r="P359" s="84" t="s">
        <v>899</v>
      </c>
    </row>
    <row r="360" spans="1:16" s="42" customFormat="1" ht="15.75" customHeight="1">
      <c r="A360" s="82" t="s">
        <v>43</v>
      </c>
      <c r="B360" s="82" t="s">
        <v>922</v>
      </c>
      <c r="C360" s="82" t="s">
        <v>56</v>
      </c>
      <c r="D360" s="83">
        <v>43733</v>
      </c>
      <c r="E360" s="84" t="s">
        <v>923</v>
      </c>
      <c r="F360" s="82" t="s">
        <v>57</v>
      </c>
      <c r="G360" s="84" t="s">
        <v>62</v>
      </c>
      <c r="H360" s="62">
        <v>43733</v>
      </c>
      <c r="I360" s="85">
        <f t="shared" si="8"/>
        <v>0</v>
      </c>
      <c r="J360" s="82" t="s">
        <v>59</v>
      </c>
      <c r="K360" s="82" t="s">
        <v>60</v>
      </c>
      <c r="L360" s="82"/>
      <c r="M360" s="82"/>
      <c r="N360" s="82"/>
      <c r="O360" s="82"/>
      <c r="P360" s="41" t="s">
        <v>121</v>
      </c>
    </row>
    <row r="361" spans="1:16" s="42" customFormat="1" ht="15.75" customHeight="1">
      <c r="A361" s="82" t="s">
        <v>43</v>
      </c>
      <c r="B361" s="82" t="s">
        <v>924</v>
      </c>
      <c r="C361" s="82" t="s">
        <v>56</v>
      </c>
      <c r="D361" s="83">
        <v>43735</v>
      </c>
      <c r="E361" s="84" t="s">
        <v>925</v>
      </c>
      <c r="F361" s="82" t="s">
        <v>57</v>
      </c>
      <c r="G361" s="84" t="s">
        <v>62</v>
      </c>
      <c r="H361" s="62">
        <v>43739</v>
      </c>
      <c r="I361" s="85">
        <f t="shared" si="8"/>
        <v>4</v>
      </c>
      <c r="J361" s="82" t="s">
        <v>59</v>
      </c>
      <c r="K361" s="40" t="s">
        <v>121</v>
      </c>
      <c r="L361" s="40"/>
      <c r="M361" s="40"/>
      <c r="N361" s="40"/>
      <c r="O361" s="40"/>
      <c r="P361" s="41" t="s">
        <v>121</v>
      </c>
    </row>
    <row r="362" spans="1:16" s="42" customFormat="1" ht="15.75" customHeight="1">
      <c r="A362" s="82" t="s">
        <v>43</v>
      </c>
      <c r="B362" s="82" t="s">
        <v>926</v>
      </c>
      <c r="C362" s="82" t="s">
        <v>56</v>
      </c>
      <c r="D362" s="83">
        <v>43737</v>
      </c>
      <c r="E362" s="84" t="s">
        <v>143</v>
      </c>
      <c r="F362" s="82" t="s">
        <v>57</v>
      </c>
      <c r="G362" s="84" t="s">
        <v>62</v>
      </c>
      <c r="H362" s="62">
        <v>43739</v>
      </c>
      <c r="I362" s="85">
        <f t="shared" si="8"/>
        <v>2</v>
      </c>
      <c r="J362" s="82" t="s">
        <v>59</v>
      </c>
      <c r="K362" s="40" t="s">
        <v>121</v>
      </c>
      <c r="L362" s="40"/>
      <c r="M362" s="40"/>
      <c r="N362" s="40"/>
      <c r="O362" s="40"/>
      <c r="P362" s="41" t="s">
        <v>121</v>
      </c>
    </row>
    <row r="363" spans="1:16" s="42" customFormat="1" ht="15.75" customHeight="1">
      <c r="A363" s="82" t="s">
        <v>44</v>
      </c>
      <c r="B363" s="82" t="s">
        <v>927</v>
      </c>
      <c r="C363" s="82" t="s">
        <v>56</v>
      </c>
      <c r="D363" s="83">
        <v>43739</v>
      </c>
      <c r="E363" s="84" t="s">
        <v>928</v>
      </c>
      <c r="F363" s="82" t="s">
        <v>60</v>
      </c>
      <c r="G363" s="84" t="s">
        <v>62</v>
      </c>
      <c r="H363" s="62">
        <v>43740</v>
      </c>
      <c r="I363" s="85">
        <f>H363-D363</f>
        <v>1</v>
      </c>
      <c r="J363" s="82" t="s">
        <v>59</v>
      </c>
      <c r="K363" s="82" t="s">
        <v>60</v>
      </c>
      <c r="L363" s="82"/>
      <c r="M363" s="82"/>
      <c r="N363" s="82"/>
      <c r="O363" s="82"/>
      <c r="P363" s="41" t="s">
        <v>121</v>
      </c>
    </row>
    <row r="364" spans="1:16" s="42" customFormat="1" ht="15.75" customHeight="1">
      <c r="A364" s="82" t="s">
        <v>44</v>
      </c>
      <c r="B364" s="82" t="s">
        <v>929</v>
      </c>
      <c r="C364" s="82" t="s">
        <v>56</v>
      </c>
      <c r="D364" s="83">
        <v>43740</v>
      </c>
      <c r="E364" s="84" t="s">
        <v>143</v>
      </c>
      <c r="F364" s="82" t="s">
        <v>57</v>
      </c>
      <c r="G364" s="84" t="s">
        <v>62</v>
      </c>
      <c r="H364" s="62">
        <v>43740</v>
      </c>
      <c r="I364" s="85">
        <f>H364-D364</f>
        <v>0</v>
      </c>
      <c r="J364" s="82" t="s">
        <v>59</v>
      </c>
      <c r="K364" s="82" t="s">
        <v>60</v>
      </c>
      <c r="L364" s="82"/>
      <c r="M364" s="82"/>
      <c r="N364" s="82"/>
      <c r="O364" s="82"/>
      <c r="P364" s="41" t="s">
        <v>121</v>
      </c>
    </row>
    <row r="365" spans="1:16" s="42" customFormat="1" ht="15.75" customHeight="1">
      <c r="A365" s="82" t="s">
        <v>44</v>
      </c>
      <c r="B365" s="82" t="s">
        <v>930</v>
      </c>
      <c r="C365" s="82" t="s">
        <v>56</v>
      </c>
      <c r="D365" s="83">
        <v>43740</v>
      </c>
      <c r="E365" s="84" t="s">
        <v>931</v>
      </c>
      <c r="F365" s="82" t="s">
        <v>57</v>
      </c>
      <c r="G365" s="84" t="s">
        <v>607</v>
      </c>
      <c r="H365" s="62">
        <v>43740</v>
      </c>
      <c r="I365" s="85">
        <f>H365-D365</f>
        <v>0</v>
      </c>
      <c r="J365" s="40" t="s">
        <v>121</v>
      </c>
      <c r="K365" s="40" t="s">
        <v>121</v>
      </c>
      <c r="L365" s="40"/>
      <c r="M365" s="40"/>
      <c r="N365" s="40"/>
      <c r="O365" s="40"/>
      <c r="P365" s="84" t="s">
        <v>932</v>
      </c>
    </row>
    <row r="366" spans="1:16" s="42" customFormat="1" ht="15.75" customHeight="1">
      <c r="A366" s="82" t="s">
        <v>44</v>
      </c>
      <c r="B366" s="82" t="s">
        <v>933</v>
      </c>
      <c r="C366" s="82" t="s">
        <v>56</v>
      </c>
      <c r="D366" s="83">
        <v>43740</v>
      </c>
      <c r="E366" s="84" t="s">
        <v>934</v>
      </c>
      <c r="F366" s="82" t="s">
        <v>57</v>
      </c>
      <c r="G366" s="84" t="s">
        <v>62</v>
      </c>
      <c r="H366" s="62">
        <v>43741</v>
      </c>
      <c r="I366" s="85">
        <f>H366-D366</f>
        <v>1</v>
      </c>
      <c r="J366" s="82" t="s">
        <v>59</v>
      </c>
      <c r="K366" s="82" t="s">
        <v>60</v>
      </c>
      <c r="L366" s="82"/>
      <c r="M366" s="82"/>
      <c r="N366" s="82"/>
      <c r="O366" s="82"/>
      <c r="P366" s="41" t="s">
        <v>121</v>
      </c>
    </row>
    <row r="367" spans="1:16" s="42" customFormat="1" ht="15.75" customHeight="1">
      <c r="A367" s="82" t="s">
        <v>44</v>
      </c>
      <c r="B367" s="82" t="s">
        <v>935</v>
      </c>
      <c r="C367" s="82" t="s">
        <v>56</v>
      </c>
      <c r="D367" s="83">
        <v>43742</v>
      </c>
      <c r="E367" s="84" t="s">
        <v>936</v>
      </c>
      <c r="F367" s="82" t="s">
        <v>57</v>
      </c>
      <c r="G367" s="84" t="s">
        <v>62</v>
      </c>
      <c r="H367" s="62">
        <v>43745</v>
      </c>
      <c r="I367" s="85">
        <f>H367-D367</f>
        <v>3</v>
      </c>
      <c r="J367" s="82" t="s">
        <v>59</v>
      </c>
      <c r="K367" s="82" t="s">
        <v>60</v>
      </c>
      <c r="L367" s="82"/>
      <c r="M367" s="82"/>
      <c r="N367" s="82"/>
      <c r="O367" s="82"/>
      <c r="P367" s="41" t="s">
        <v>121</v>
      </c>
    </row>
    <row r="368" spans="1:16" s="42" customFormat="1" ht="15.75" customHeight="1">
      <c r="A368" s="82" t="s">
        <v>44</v>
      </c>
      <c r="B368" s="82" t="s">
        <v>937</v>
      </c>
      <c r="C368" s="82" t="s">
        <v>56</v>
      </c>
      <c r="D368" s="83">
        <v>43745</v>
      </c>
      <c r="E368" s="84" t="s">
        <v>938</v>
      </c>
      <c r="F368" s="82" t="s">
        <v>57</v>
      </c>
      <c r="G368" s="84" t="s">
        <v>62</v>
      </c>
      <c r="H368" s="62">
        <v>43746</v>
      </c>
      <c r="I368" s="85">
        <f t="shared" ref="I368:I431" si="9">H368-D368</f>
        <v>1</v>
      </c>
      <c r="J368" s="82" t="s">
        <v>59</v>
      </c>
      <c r="K368" s="82" t="s">
        <v>60</v>
      </c>
      <c r="L368" s="82"/>
      <c r="M368" s="82"/>
      <c r="N368" s="82"/>
      <c r="O368" s="82"/>
      <c r="P368" s="84" t="s">
        <v>791</v>
      </c>
    </row>
    <row r="369" spans="1:16" s="42" customFormat="1" ht="15.75" customHeight="1">
      <c r="A369" s="82" t="s">
        <v>44</v>
      </c>
      <c r="B369" s="82" t="s">
        <v>939</v>
      </c>
      <c r="C369" s="82" t="s">
        <v>56</v>
      </c>
      <c r="D369" s="83">
        <v>43746</v>
      </c>
      <c r="E369" s="84" t="s">
        <v>940</v>
      </c>
      <c r="F369" s="82" t="s">
        <v>57</v>
      </c>
      <c r="G369" s="84" t="s">
        <v>607</v>
      </c>
      <c r="H369" s="62">
        <v>43746</v>
      </c>
      <c r="I369" s="85">
        <f t="shared" si="9"/>
        <v>0</v>
      </c>
      <c r="J369" s="82" t="s">
        <v>59</v>
      </c>
      <c r="K369" s="82" t="s">
        <v>60</v>
      </c>
      <c r="L369" s="82"/>
      <c r="M369" s="82"/>
      <c r="N369" s="82"/>
      <c r="O369" s="82"/>
      <c r="P369" s="84" t="s">
        <v>941</v>
      </c>
    </row>
    <row r="370" spans="1:16" s="42" customFormat="1" ht="15.75" customHeight="1">
      <c r="A370" s="82" t="s">
        <v>44</v>
      </c>
      <c r="B370" s="82" t="s">
        <v>942</v>
      </c>
      <c r="C370" s="82" t="s">
        <v>56</v>
      </c>
      <c r="D370" s="83">
        <v>43750</v>
      </c>
      <c r="E370" s="84" t="s">
        <v>943</v>
      </c>
      <c r="F370" s="82" t="s">
        <v>57</v>
      </c>
      <c r="G370" s="84" t="s">
        <v>62</v>
      </c>
      <c r="H370" s="62">
        <v>43752</v>
      </c>
      <c r="I370" s="85">
        <f t="shared" si="9"/>
        <v>2</v>
      </c>
      <c r="J370" s="82" t="s">
        <v>59</v>
      </c>
      <c r="K370" s="82" t="s">
        <v>60</v>
      </c>
      <c r="L370" s="82"/>
      <c r="M370" s="82"/>
      <c r="N370" s="82"/>
      <c r="O370" s="82"/>
      <c r="P370" s="41" t="s">
        <v>121</v>
      </c>
    </row>
    <row r="371" spans="1:16" s="42" customFormat="1" ht="15.75" customHeight="1">
      <c r="A371" s="82" t="s">
        <v>44</v>
      </c>
      <c r="B371" s="82" t="s">
        <v>944</v>
      </c>
      <c r="C371" s="82" t="s">
        <v>56</v>
      </c>
      <c r="D371" s="83">
        <v>43750</v>
      </c>
      <c r="E371" s="84" t="s">
        <v>945</v>
      </c>
      <c r="F371" s="82" t="s">
        <v>57</v>
      </c>
      <c r="G371" s="84" t="s">
        <v>62</v>
      </c>
      <c r="H371" s="62">
        <v>43752</v>
      </c>
      <c r="I371" s="85">
        <f t="shared" si="9"/>
        <v>2</v>
      </c>
      <c r="J371" s="82" t="s">
        <v>59</v>
      </c>
      <c r="K371" s="82" t="s">
        <v>60</v>
      </c>
      <c r="L371" s="82"/>
      <c r="M371" s="82"/>
      <c r="N371" s="82"/>
      <c r="O371" s="82"/>
      <c r="P371" s="84" t="s">
        <v>791</v>
      </c>
    </row>
    <row r="372" spans="1:16" s="42" customFormat="1" ht="15.75" customHeight="1">
      <c r="A372" s="82" t="s">
        <v>44</v>
      </c>
      <c r="B372" s="82" t="s">
        <v>946</v>
      </c>
      <c r="C372" s="82" t="s">
        <v>56</v>
      </c>
      <c r="D372" s="83">
        <v>43750</v>
      </c>
      <c r="E372" s="84" t="s">
        <v>947</v>
      </c>
      <c r="F372" s="82" t="s">
        <v>57</v>
      </c>
      <c r="G372" s="84" t="s">
        <v>62</v>
      </c>
      <c r="H372" s="62">
        <v>43752</v>
      </c>
      <c r="I372" s="85">
        <f t="shared" si="9"/>
        <v>2</v>
      </c>
      <c r="J372" s="82" t="s">
        <v>59</v>
      </c>
      <c r="K372" s="82" t="s">
        <v>60</v>
      </c>
      <c r="L372" s="82"/>
      <c r="M372" s="82"/>
      <c r="N372" s="82"/>
      <c r="O372" s="82"/>
      <c r="P372" s="84" t="s">
        <v>791</v>
      </c>
    </row>
    <row r="373" spans="1:16" s="42" customFormat="1" ht="15.75" customHeight="1">
      <c r="A373" s="82" t="s">
        <v>44</v>
      </c>
      <c r="B373" s="82" t="s">
        <v>948</v>
      </c>
      <c r="C373" s="82" t="s">
        <v>56</v>
      </c>
      <c r="D373" s="83">
        <v>43751</v>
      </c>
      <c r="E373" s="84" t="s">
        <v>143</v>
      </c>
      <c r="F373" s="82" t="s">
        <v>57</v>
      </c>
      <c r="G373" s="84" t="s">
        <v>62</v>
      </c>
      <c r="H373" s="62">
        <v>43752</v>
      </c>
      <c r="I373" s="85">
        <f t="shared" si="9"/>
        <v>1</v>
      </c>
      <c r="J373" s="82" t="s">
        <v>59</v>
      </c>
      <c r="K373" s="82" t="s">
        <v>60</v>
      </c>
      <c r="L373" s="82"/>
      <c r="M373" s="82"/>
      <c r="N373" s="82"/>
      <c r="O373" s="82"/>
      <c r="P373" s="84" t="s">
        <v>949</v>
      </c>
    </row>
    <row r="374" spans="1:16" s="42" customFormat="1" ht="15.75" customHeight="1">
      <c r="A374" s="82" t="s">
        <v>44</v>
      </c>
      <c r="B374" s="82" t="s">
        <v>950</v>
      </c>
      <c r="C374" s="82" t="s">
        <v>56</v>
      </c>
      <c r="D374" s="83">
        <v>43752</v>
      </c>
      <c r="E374" s="84" t="s">
        <v>951</v>
      </c>
      <c r="F374" s="82" t="s">
        <v>57</v>
      </c>
      <c r="G374" s="84" t="s">
        <v>62</v>
      </c>
      <c r="H374" s="62">
        <v>43754</v>
      </c>
      <c r="I374" s="85">
        <f t="shared" si="9"/>
        <v>2</v>
      </c>
      <c r="J374" s="82" t="s">
        <v>59</v>
      </c>
      <c r="K374" s="82" t="s">
        <v>60</v>
      </c>
      <c r="L374" s="82"/>
      <c r="M374" s="82"/>
      <c r="N374" s="82"/>
      <c r="O374" s="82"/>
      <c r="P374" s="41" t="s">
        <v>121</v>
      </c>
    </row>
    <row r="375" spans="1:16" s="42" customFormat="1" ht="15.75" customHeight="1">
      <c r="A375" s="82" t="s">
        <v>44</v>
      </c>
      <c r="B375" s="82" t="s">
        <v>952</v>
      </c>
      <c r="C375" s="82" t="s">
        <v>56</v>
      </c>
      <c r="D375" s="83">
        <v>43752</v>
      </c>
      <c r="E375" s="84" t="s">
        <v>953</v>
      </c>
      <c r="F375" s="82" t="s">
        <v>57</v>
      </c>
      <c r="G375" s="84" t="s">
        <v>62</v>
      </c>
      <c r="H375" s="62">
        <v>43752</v>
      </c>
      <c r="I375" s="85">
        <f t="shared" si="9"/>
        <v>0</v>
      </c>
      <c r="J375" s="82" t="s">
        <v>59</v>
      </c>
      <c r="K375" s="82" t="s">
        <v>60</v>
      </c>
      <c r="L375" s="82"/>
      <c r="M375" s="82"/>
      <c r="N375" s="82"/>
      <c r="O375" s="82"/>
      <c r="P375" s="84" t="s">
        <v>791</v>
      </c>
    </row>
    <row r="376" spans="1:16" s="42" customFormat="1" ht="15.75" customHeight="1">
      <c r="A376" s="82" t="s">
        <v>44</v>
      </c>
      <c r="B376" s="82" t="s">
        <v>954</v>
      </c>
      <c r="C376" s="82" t="s">
        <v>56</v>
      </c>
      <c r="D376" s="83">
        <v>43754</v>
      </c>
      <c r="E376" s="84" t="s">
        <v>908</v>
      </c>
      <c r="F376" s="82" t="s">
        <v>57</v>
      </c>
      <c r="G376" s="84" t="s">
        <v>62</v>
      </c>
      <c r="H376" s="62">
        <v>43756</v>
      </c>
      <c r="I376" s="85">
        <f t="shared" si="9"/>
        <v>2</v>
      </c>
      <c r="J376" s="82" t="s">
        <v>59</v>
      </c>
      <c r="K376" s="82" t="s">
        <v>60</v>
      </c>
      <c r="L376" s="82"/>
      <c r="M376" s="82"/>
      <c r="N376" s="82"/>
      <c r="O376" s="82"/>
      <c r="P376" s="41" t="s">
        <v>121</v>
      </c>
    </row>
    <row r="377" spans="1:16" s="42" customFormat="1" ht="15.75" customHeight="1">
      <c r="A377" s="82" t="s">
        <v>44</v>
      </c>
      <c r="B377" s="82" t="s">
        <v>955</v>
      </c>
      <c r="C377" s="82" t="s">
        <v>56</v>
      </c>
      <c r="D377" s="83">
        <v>43754</v>
      </c>
      <c r="E377" s="84" t="s">
        <v>956</v>
      </c>
      <c r="F377" s="82" t="s">
        <v>57</v>
      </c>
      <c r="G377" s="84" t="s">
        <v>62</v>
      </c>
      <c r="H377" s="62">
        <v>43755</v>
      </c>
      <c r="I377" s="85">
        <f t="shared" si="9"/>
        <v>1</v>
      </c>
      <c r="J377" s="82" t="s">
        <v>59</v>
      </c>
      <c r="K377" s="82" t="s">
        <v>60</v>
      </c>
      <c r="L377" s="82"/>
      <c r="M377" s="82"/>
      <c r="N377" s="82"/>
      <c r="O377" s="82"/>
      <c r="P377" s="41" t="s">
        <v>121</v>
      </c>
    </row>
    <row r="378" spans="1:16" s="42" customFormat="1" ht="15.75" customHeight="1">
      <c r="A378" s="82" t="s">
        <v>44</v>
      </c>
      <c r="B378" s="82" t="s">
        <v>957</v>
      </c>
      <c r="C378" s="82" t="s">
        <v>56</v>
      </c>
      <c r="D378" s="83">
        <v>43755</v>
      </c>
      <c r="E378" s="84" t="s">
        <v>958</v>
      </c>
      <c r="F378" s="82" t="s">
        <v>57</v>
      </c>
      <c r="G378" s="84" t="s">
        <v>68</v>
      </c>
      <c r="H378" s="62">
        <v>43766</v>
      </c>
      <c r="I378" s="85">
        <f t="shared" si="9"/>
        <v>11</v>
      </c>
      <c r="J378" s="82" t="s">
        <v>59</v>
      </c>
      <c r="K378" s="82" t="s">
        <v>60</v>
      </c>
      <c r="L378" s="82"/>
      <c r="M378" s="82"/>
      <c r="N378" s="82"/>
      <c r="O378" s="82"/>
      <c r="P378" s="41" t="s">
        <v>121</v>
      </c>
    </row>
    <row r="379" spans="1:16" s="42" customFormat="1" ht="15.75" customHeight="1">
      <c r="A379" s="82" t="s">
        <v>44</v>
      </c>
      <c r="B379" s="82" t="s">
        <v>959</v>
      </c>
      <c r="C379" s="82" t="s">
        <v>56</v>
      </c>
      <c r="D379" s="83">
        <v>43756</v>
      </c>
      <c r="E379" s="84" t="s">
        <v>960</v>
      </c>
      <c r="F379" s="82" t="s">
        <v>57</v>
      </c>
      <c r="G379" s="84" t="s">
        <v>607</v>
      </c>
      <c r="H379" s="62">
        <v>43766</v>
      </c>
      <c r="I379" s="85">
        <f t="shared" si="9"/>
        <v>10</v>
      </c>
      <c r="J379" s="82"/>
      <c r="K379" s="40" t="s">
        <v>121</v>
      </c>
      <c r="L379" s="40"/>
      <c r="M379" s="40"/>
      <c r="N379" s="40"/>
      <c r="O379" s="40"/>
      <c r="P379" s="84" t="s">
        <v>961</v>
      </c>
    </row>
    <row r="380" spans="1:16" s="42" customFormat="1" ht="15.75" customHeight="1">
      <c r="A380" s="82" t="s">
        <v>44</v>
      </c>
      <c r="B380" s="82" t="s">
        <v>962</v>
      </c>
      <c r="C380" s="82" t="s">
        <v>56</v>
      </c>
      <c r="D380" s="83">
        <v>43757</v>
      </c>
      <c r="E380" s="84" t="s">
        <v>963</v>
      </c>
      <c r="F380" s="82" t="s">
        <v>57</v>
      </c>
      <c r="G380" s="84" t="s">
        <v>62</v>
      </c>
      <c r="H380" s="62">
        <v>43759</v>
      </c>
      <c r="I380" s="85">
        <f t="shared" si="9"/>
        <v>2</v>
      </c>
      <c r="J380" s="82" t="s">
        <v>59</v>
      </c>
      <c r="K380" s="82" t="s">
        <v>60</v>
      </c>
      <c r="L380" s="82"/>
      <c r="M380" s="82"/>
      <c r="N380" s="82"/>
      <c r="O380" s="82"/>
      <c r="P380" s="84" t="s">
        <v>964</v>
      </c>
    </row>
    <row r="381" spans="1:16" s="42" customFormat="1" ht="15.75" customHeight="1">
      <c r="A381" s="82" t="s">
        <v>44</v>
      </c>
      <c r="B381" s="82" t="s">
        <v>965</v>
      </c>
      <c r="C381" s="82" t="s">
        <v>56</v>
      </c>
      <c r="D381" s="83">
        <v>43760</v>
      </c>
      <c r="E381" s="84" t="s">
        <v>966</v>
      </c>
      <c r="F381" s="82" t="s">
        <v>57</v>
      </c>
      <c r="G381" s="84" t="s">
        <v>62</v>
      </c>
      <c r="H381" s="62">
        <v>43760</v>
      </c>
      <c r="I381" s="85">
        <f t="shared" si="9"/>
        <v>0</v>
      </c>
      <c r="J381" s="82" t="s">
        <v>59</v>
      </c>
      <c r="K381" s="82" t="s">
        <v>60</v>
      </c>
      <c r="L381" s="82"/>
      <c r="M381" s="82"/>
      <c r="N381" s="82"/>
      <c r="O381" s="82"/>
      <c r="P381" s="84" t="s">
        <v>964</v>
      </c>
    </row>
    <row r="382" spans="1:16" s="42" customFormat="1" ht="15.75" customHeight="1">
      <c r="A382" s="82" t="s">
        <v>44</v>
      </c>
      <c r="B382" s="82" t="s">
        <v>967</v>
      </c>
      <c r="C382" s="82" t="s">
        <v>56</v>
      </c>
      <c r="D382" s="83">
        <v>43760</v>
      </c>
      <c r="E382" s="84" t="s">
        <v>968</v>
      </c>
      <c r="F382" s="82" t="s">
        <v>57</v>
      </c>
      <c r="G382" s="84" t="s">
        <v>62</v>
      </c>
      <c r="H382" s="62">
        <v>43761</v>
      </c>
      <c r="I382" s="85">
        <f t="shared" si="9"/>
        <v>1</v>
      </c>
      <c r="J382" s="82" t="s">
        <v>59</v>
      </c>
      <c r="K382" s="82" t="s">
        <v>60</v>
      </c>
      <c r="L382" s="82"/>
      <c r="M382" s="82"/>
      <c r="N382" s="82"/>
      <c r="O382" s="82"/>
      <c r="P382" s="84" t="s">
        <v>791</v>
      </c>
    </row>
    <row r="383" spans="1:16" s="42" customFormat="1" ht="15.75" customHeight="1">
      <c r="A383" s="82" t="s">
        <v>44</v>
      </c>
      <c r="B383" s="82" t="s">
        <v>969</v>
      </c>
      <c r="C383" s="82" t="s">
        <v>56</v>
      </c>
      <c r="D383" s="83">
        <v>43761</v>
      </c>
      <c r="E383" s="84" t="s">
        <v>970</v>
      </c>
      <c r="F383" s="82" t="s">
        <v>57</v>
      </c>
      <c r="G383" s="84" t="s">
        <v>62</v>
      </c>
      <c r="H383" s="62">
        <v>43766</v>
      </c>
      <c r="I383" s="85">
        <f t="shared" si="9"/>
        <v>5</v>
      </c>
      <c r="J383" s="82" t="s">
        <v>59</v>
      </c>
      <c r="K383" s="82" t="s">
        <v>60</v>
      </c>
      <c r="L383" s="82"/>
      <c r="M383" s="82"/>
      <c r="N383" s="82"/>
      <c r="O383" s="82"/>
      <c r="P383" s="84" t="s">
        <v>791</v>
      </c>
    </row>
    <row r="384" spans="1:16" s="42" customFormat="1" ht="15.75" customHeight="1">
      <c r="A384" s="82" t="s">
        <v>44</v>
      </c>
      <c r="B384" s="82" t="s">
        <v>971</v>
      </c>
      <c r="C384" s="82" t="s">
        <v>56</v>
      </c>
      <c r="D384" s="83">
        <v>43761</v>
      </c>
      <c r="E384" s="84" t="s">
        <v>972</v>
      </c>
      <c r="F384" s="82" t="s">
        <v>57</v>
      </c>
      <c r="G384" s="84" t="s">
        <v>62</v>
      </c>
      <c r="H384" s="62">
        <v>43766</v>
      </c>
      <c r="I384" s="85">
        <f t="shared" si="9"/>
        <v>5</v>
      </c>
      <c r="J384" s="82" t="s">
        <v>59</v>
      </c>
      <c r="K384" s="82" t="s">
        <v>60</v>
      </c>
      <c r="L384" s="82"/>
      <c r="M384" s="82"/>
      <c r="N384" s="82"/>
      <c r="O384" s="82"/>
      <c r="P384" s="84" t="s">
        <v>791</v>
      </c>
    </row>
    <row r="385" spans="1:16" s="42" customFormat="1" ht="15.75" customHeight="1">
      <c r="A385" s="82" t="s">
        <v>44</v>
      </c>
      <c r="B385" s="82" t="s">
        <v>973</v>
      </c>
      <c r="C385" s="82" t="s">
        <v>56</v>
      </c>
      <c r="D385" s="83">
        <v>43762</v>
      </c>
      <c r="E385" s="84" t="s">
        <v>974</v>
      </c>
      <c r="F385" s="82" t="s">
        <v>57</v>
      </c>
      <c r="G385" s="84" t="s">
        <v>62</v>
      </c>
      <c r="H385" s="62">
        <v>43766</v>
      </c>
      <c r="I385" s="85">
        <f t="shared" si="9"/>
        <v>4</v>
      </c>
      <c r="J385" s="82" t="s">
        <v>59</v>
      </c>
      <c r="K385" s="82" t="s">
        <v>60</v>
      </c>
      <c r="L385" s="82"/>
      <c r="M385" s="82"/>
      <c r="N385" s="82"/>
      <c r="O385" s="82"/>
      <c r="P385" s="84" t="s">
        <v>975</v>
      </c>
    </row>
    <row r="386" spans="1:16" s="42" customFormat="1" ht="15.75" customHeight="1">
      <c r="A386" s="82" t="s">
        <v>44</v>
      </c>
      <c r="B386" s="82" t="s">
        <v>976</v>
      </c>
      <c r="C386" s="82" t="s">
        <v>56</v>
      </c>
      <c r="D386" s="83">
        <v>43762</v>
      </c>
      <c r="E386" s="84" t="s">
        <v>977</v>
      </c>
      <c r="F386" s="82" t="s">
        <v>57</v>
      </c>
      <c r="G386" s="84" t="s">
        <v>62</v>
      </c>
      <c r="H386" s="62">
        <v>43762</v>
      </c>
      <c r="I386" s="85">
        <f t="shared" si="9"/>
        <v>0</v>
      </c>
      <c r="J386" s="82" t="s">
        <v>59</v>
      </c>
      <c r="K386" s="82" t="s">
        <v>60</v>
      </c>
      <c r="L386" s="82"/>
      <c r="M386" s="82"/>
      <c r="N386" s="82"/>
      <c r="O386" s="82"/>
      <c r="P386" s="41" t="s">
        <v>121</v>
      </c>
    </row>
    <row r="387" spans="1:16" s="42" customFormat="1" ht="15.75" customHeight="1">
      <c r="A387" s="82" t="s">
        <v>44</v>
      </c>
      <c r="B387" s="82" t="s">
        <v>978</v>
      </c>
      <c r="C387" s="82" t="s">
        <v>56</v>
      </c>
      <c r="D387" s="83">
        <v>43763</v>
      </c>
      <c r="E387" s="84" t="s">
        <v>979</v>
      </c>
      <c r="F387" s="82" t="s">
        <v>57</v>
      </c>
      <c r="G387" s="84" t="s">
        <v>62</v>
      </c>
      <c r="H387" s="62">
        <v>43780</v>
      </c>
      <c r="I387" s="85">
        <f t="shared" si="9"/>
        <v>17</v>
      </c>
      <c r="J387" s="82" t="s">
        <v>59</v>
      </c>
      <c r="K387" s="82" t="s">
        <v>60</v>
      </c>
      <c r="L387" s="82"/>
      <c r="M387" s="82"/>
      <c r="N387" s="82"/>
      <c r="O387" s="82"/>
      <c r="P387" s="84" t="s">
        <v>980</v>
      </c>
    </row>
    <row r="388" spans="1:16" s="42" customFormat="1" ht="15.75" customHeight="1">
      <c r="A388" s="82" t="s">
        <v>44</v>
      </c>
      <c r="B388" s="82" t="s">
        <v>981</v>
      </c>
      <c r="C388" s="82" t="s">
        <v>56</v>
      </c>
      <c r="D388" s="83">
        <v>43766</v>
      </c>
      <c r="E388" s="84" t="s">
        <v>982</v>
      </c>
      <c r="F388" s="82" t="s">
        <v>57</v>
      </c>
      <c r="G388" s="84" t="s">
        <v>62</v>
      </c>
      <c r="H388" s="62">
        <v>43767</v>
      </c>
      <c r="I388" s="85">
        <f t="shared" si="9"/>
        <v>1</v>
      </c>
      <c r="J388" s="82" t="s">
        <v>59</v>
      </c>
      <c r="K388" s="82" t="s">
        <v>60</v>
      </c>
      <c r="L388" s="82"/>
      <c r="M388" s="82"/>
      <c r="N388" s="82"/>
      <c r="O388" s="82"/>
      <c r="P388" s="84" t="s">
        <v>964</v>
      </c>
    </row>
    <row r="389" spans="1:16" s="42" customFormat="1" ht="15.75" customHeight="1">
      <c r="A389" s="82" t="s">
        <v>44</v>
      </c>
      <c r="B389" s="82" t="s">
        <v>983</v>
      </c>
      <c r="C389" s="82" t="s">
        <v>56</v>
      </c>
      <c r="D389" s="83">
        <v>43766</v>
      </c>
      <c r="E389" s="84" t="s">
        <v>984</v>
      </c>
      <c r="F389" s="82" t="s">
        <v>57</v>
      </c>
      <c r="G389" s="84" t="s">
        <v>62</v>
      </c>
      <c r="H389" s="62">
        <v>43768</v>
      </c>
      <c r="I389" s="85">
        <f t="shared" si="9"/>
        <v>2</v>
      </c>
      <c r="J389" s="82" t="s">
        <v>59</v>
      </c>
      <c r="K389" s="82" t="s">
        <v>60</v>
      </c>
      <c r="L389" s="82"/>
      <c r="M389" s="82"/>
      <c r="N389" s="82"/>
      <c r="O389" s="82"/>
      <c r="P389" s="84" t="s">
        <v>791</v>
      </c>
    </row>
    <row r="390" spans="1:16" s="42" customFormat="1" ht="15.75" customHeight="1">
      <c r="A390" s="82" t="s">
        <v>44</v>
      </c>
      <c r="B390" s="82" t="s">
        <v>985</v>
      </c>
      <c r="C390" s="82" t="s">
        <v>56</v>
      </c>
      <c r="D390" s="83">
        <v>43767</v>
      </c>
      <c r="E390" s="84" t="s">
        <v>986</v>
      </c>
      <c r="F390" s="82" t="s">
        <v>57</v>
      </c>
      <c r="G390" s="84" t="s">
        <v>62</v>
      </c>
      <c r="H390" s="62">
        <v>43768</v>
      </c>
      <c r="I390" s="85">
        <f t="shared" si="9"/>
        <v>1</v>
      </c>
      <c r="J390" s="82" t="s">
        <v>59</v>
      </c>
      <c r="K390" s="82" t="s">
        <v>60</v>
      </c>
      <c r="L390" s="82"/>
      <c r="M390" s="82"/>
      <c r="N390" s="82"/>
      <c r="O390" s="82"/>
      <c r="P390" s="84" t="s">
        <v>791</v>
      </c>
    </row>
    <row r="391" spans="1:16" s="42" customFormat="1" ht="15.75" customHeight="1">
      <c r="A391" s="82" t="s">
        <v>44</v>
      </c>
      <c r="B391" s="82" t="s">
        <v>987</v>
      </c>
      <c r="C391" s="82" t="s">
        <v>56</v>
      </c>
      <c r="D391" s="83">
        <v>43770</v>
      </c>
      <c r="E391" s="84" t="s">
        <v>988</v>
      </c>
      <c r="F391" s="82" t="s">
        <v>57</v>
      </c>
      <c r="G391" s="84" t="s">
        <v>62</v>
      </c>
      <c r="H391" s="62">
        <v>43780</v>
      </c>
      <c r="I391" s="85">
        <f t="shared" si="9"/>
        <v>10</v>
      </c>
      <c r="J391" s="82" t="s">
        <v>59</v>
      </c>
      <c r="K391" s="82" t="s">
        <v>60</v>
      </c>
      <c r="L391" s="82"/>
      <c r="M391" s="82"/>
      <c r="N391" s="82"/>
      <c r="O391" s="82"/>
      <c r="P391" s="41" t="s">
        <v>121</v>
      </c>
    </row>
    <row r="392" spans="1:16" s="42" customFormat="1" ht="15.75" customHeight="1">
      <c r="A392" s="82" t="s">
        <v>44</v>
      </c>
      <c r="B392" s="82" t="s">
        <v>989</v>
      </c>
      <c r="C392" s="82" t="s">
        <v>56</v>
      </c>
      <c r="D392" s="83">
        <v>43779</v>
      </c>
      <c r="E392" s="84" t="s">
        <v>990</v>
      </c>
      <c r="F392" s="82" t="s">
        <v>57</v>
      </c>
      <c r="G392" s="84" t="s">
        <v>62</v>
      </c>
      <c r="H392" s="62">
        <v>43783</v>
      </c>
      <c r="I392" s="85">
        <f t="shared" si="9"/>
        <v>4</v>
      </c>
      <c r="J392" s="82" t="s">
        <v>59</v>
      </c>
      <c r="K392" s="82" t="s">
        <v>60</v>
      </c>
      <c r="L392" s="82"/>
      <c r="M392" s="82"/>
      <c r="N392" s="82"/>
      <c r="O392" s="82"/>
      <c r="P392" s="41" t="s">
        <v>121</v>
      </c>
    </row>
    <row r="393" spans="1:16" s="42" customFormat="1" ht="15.75" customHeight="1">
      <c r="A393" s="82" t="s">
        <v>44</v>
      </c>
      <c r="B393" s="82" t="s">
        <v>991</v>
      </c>
      <c r="C393" s="82" t="s">
        <v>56</v>
      </c>
      <c r="D393" s="83">
        <v>43781</v>
      </c>
      <c r="E393" s="84" t="s">
        <v>992</v>
      </c>
      <c r="F393" s="82" t="s">
        <v>57</v>
      </c>
      <c r="G393" s="84" t="s">
        <v>62</v>
      </c>
      <c r="H393" s="62">
        <v>43784</v>
      </c>
      <c r="I393" s="85">
        <f t="shared" si="9"/>
        <v>3</v>
      </c>
      <c r="J393" s="82" t="s">
        <v>59</v>
      </c>
      <c r="K393" s="82" t="s">
        <v>60</v>
      </c>
      <c r="L393" s="82"/>
      <c r="M393" s="82"/>
      <c r="N393" s="82"/>
      <c r="O393" s="82"/>
      <c r="P393" s="41" t="s">
        <v>121</v>
      </c>
    </row>
    <row r="394" spans="1:16" s="42" customFormat="1" ht="15.75" customHeight="1">
      <c r="A394" s="82" t="s">
        <v>44</v>
      </c>
      <c r="B394" s="82" t="s">
        <v>993</v>
      </c>
      <c r="C394" s="82" t="s">
        <v>56</v>
      </c>
      <c r="D394" s="83">
        <v>43781</v>
      </c>
      <c r="E394" s="84" t="s">
        <v>994</v>
      </c>
      <c r="F394" s="82" t="s">
        <v>57</v>
      </c>
      <c r="G394" s="84" t="s">
        <v>62</v>
      </c>
      <c r="H394" s="62">
        <v>43784</v>
      </c>
      <c r="I394" s="85">
        <f t="shared" si="9"/>
        <v>3</v>
      </c>
      <c r="J394" s="82" t="s">
        <v>59</v>
      </c>
      <c r="K394" s="82" t="s">
        <v>60</v>
      </c>
      <c r="L394" s="82"/>
      <c r="M394" s="82"/>
      <c r="N394" s="82"/>
      <c r="O394" s="82"/>
      <c r="P394" s="41" t="s">
        <v>121</v>
      </c>
    </row>
    <row r="395" spans="1:16" s="42" customFormat="1" ht="15.75" customHeight="1">
      <c r="A395" s="82" t="s">
        <v>44</v>
      </c>
      <c r="B395" s="82" t="s">
        <v>995</v>
      </c>
      <c r="C395" s="82" t="s">
        <v>56</v>
      </c>
      <c r="D395" s="83">
        <v>43782</v>
      </c>
      <c r="E395" s="84" t="s">
        <v>996</v>
      </c>
      <c r="F395" s="82" t="s">
        <v>57</v>
      </c>
      <c r="G395" s="84" t="s">
        <v>62</v>
      </c>
      <c r="H395" s="62">
        <v>43784</v>
      </c>
      <c r="I395" s="85">
        <f t="shared" si="9"/>
        <v>2</v>
      </c>
      <c r="J395" s="82" t="s">
        <v>59</v>
      </c>
      <c r="K395" s="82" t="s">
        <v>60</v>
      </c>
      <c r="L395" s="82"/>
      <c r="M395" s="82"/>
      <c r="N395" s="82"/>
      <c r="O395" s="82"/>
      <c r="P395" s="84" t="s">
        <v>997</v>
      </c>
    </row>
    <row r="396" spans="1:16" s="42" customFormat="1" ht="15.75" customHeight="1">
      <c r="A396" s="82" t="s">
        <v>44</v>
      </c>
      <c r="B396" s="82" t="s">
        <v>998</v>
      </c>
      <c r="C396" s="82" t="s">
        <v>56</v>
      </c>
      <c r="D396" s="83">
        <v>43783</v>
      </c>
      <c r="E396" s="84" t="s">
        <v>912</v>
      </c>
      <c r="F396" s="82" t="s">
        <v>57</v>
      </c>
      <c r="G396" s="84" t="s">
        <v>62</v>
      </c>
      <c r="H396" s="62">
        <v>43787</v>
      </c>
      <c r="I396" s="85">
        <f t="shared" si="9"/>
        <v>4</v>
      </c>
      <c r="J396" s="82" t="s">
        <v>59</v>
      </c>
      <c r="K396" s="82" t="s">
        <v>60</v>
      </c>
      <c r="L396" s="82"/>
      <c r="M396" s="82"/>
      <c r="N396" s="82"/>
      <c r="O396" s="82"/>
      <c r="P396" s="84" t="s">
        <v>964</v>
      </c>
    </row>
    <row r="397" spans="1:16" s="42" customFormat="1" ht="15.75" customHeight="1">
      <c r="A397" s="82" t="s">
        <v>44</v>
      </c>
      <c r="B397" s="82" t="s">
        <v>999</v>
      </c>
      <c r="C397" s="82" t="s">
        <v>56</v>
      </c>
      <c r="D397" s="83">
        <v>43783</v>
      </c>
      <c r="E397" s="84" t="s">
        <v>1000</v>
      </c>
      <c r="F397" s="82" t="s">
        <v>57</v>
      </c>
      <c r="G397" s="84" t="s">
        <v>62</v>
      </c>
      <c r="H397" s="62">
        <v>43784</v>
      </c>
      <c r="I397" s="85">
        <f t="shared" si="9"/>
        <v>1</v>
      </c>
      <c r="J397" s="82" t="s">
        <v>59</v>
      </c>
      <c r="K397" s="82" t="s">
        <v>60</v>
      </c>
      <c r="L397" s="82"/>
      <c r="M397" s="82"/>
      <c r="N397" s="82"/>
      <c r="O397" s="82"/>
      <c r="P397" s="84" t="s">
        <v>791</v>
      </c>
    </row>
    <row r="398" spans="1:16" s="42" customFormat="1" ht="15.75" customHeight="1">
      <c r="A398" s="82" t="s">
        <v>44</v>
      </c>
      <c r="B398" s="82" t="s">
        <v>1001</v>
      </c>
      <c r="C398" s="82" t="s">
        <v>56</v>
      </c>
      <c r="D398" s="83">
        <v>43784</v>
      </c>
      <c r="E398" s="84" t="s">
        <v>1002</v>
      </c>
      <c r="F398" s="82" t="s">
        <v>57</v>
      </c>
      <c r="G398" s="84" t="s">
        <v>62</v>
      </c>
      <c r="H398" s="62">
        <v>43784</v>
      </c>
      <c r="I398" s="85">
        <f t="shared" si="9"/>
        <v>0</v>
      </c>
      <c r="J398" s="82" t="s">
        <v>59</v>
      </c>
      <c r="K398" s="82" t="s">
        <v>60</v>
      </c>
      <c r="L398" s="82"/>
      <c r="M398" s="82"/>
      <c r="N398" s="82"/>
      <c r="O398" s="82"/>
      <c r="P398" s="84" t="s">
        <v>1003</v>
      </c>
    </row>
    <row r="399" spans="1:16" s="42" customFormat="1" ht="15.75" customHeight="1">
      <c r="A399" s="82" t="s">
        <v>44</v>
      </c>
      <c r="B399" s="82" t="s">
        <v>1004</v>
      </c>
      <c r="C399" s="82" t="s">
        <v>56</v>
      </c>
      <c r="D399" s="83">
        <v>43788</v>
      </c>
      <c r="E399" s="84" t="s">
        <v>1005</v>
      </c>
      <c r="F399" s="82" t="s">
        <v>57</v>
      </c>
      <c r="G399" s="84" t="s">
        <v>62</v>
      </c>
      <c r="H399" s="62">
        <v>43788</v>
      </c>
      <c r="I399" s="85">
        <f t="shared" si="9"/>
        <v>0</v>
      </c>
      <c r="J399" s="82" t="s">
        <v>59</v>
      </c>
      <c r="K399" s="82" t="s">
        <v>60</v>
      </c>
      <c r="L399" s="82"/>
      <c r="M399" s="82"/>
      <c r="N399" s="82"/>
      <c r="O399" s="82"/>
      <c r="P399" s="84" t="s">
        <v>964</v>
      </c>
    </row>
    <row r="400" spans="1:16" s="42" customFormat="1" ht="15.75" customHeight="1">
      <c r="A400" s="82" t="s">
        <v>44</v>
      </c>
      <c r="B400" s="82" t="s">
        <v>1006</v>
      </c>
      <c r="C400" s="82" t="s">
        <v>56</v>
      </c>
      <c r="D400" s="83">
        <v>43791</v>
      </c>
      <c r="E400" s="84" t="s">
        <v>1007</v>
      </c>
      <c r="F400" s="82" t="s">
        <v>57</v>
      </c>
      <c r="G400" s="84" t="s">
        <v>62</v>
      </c>
      <c r="H400" s="62">
        <v>43796</v>
      </c>
      <c r="I400" s="85">
        <f t="shared" si="9"/>
        <v>5</v>
      </c>
      <c r="J400" s="82" t="s">
        <v>59</v>
      </c>
      <c r="K400" s="82" t="s">
        <v>60</v>
      </c>
      <c r="L400" s="82"/>
      <c r="M400" s="82"/>
      <c r="N400" s="82"/>
      <c r="O400" s="82"/>
      <c r="P400" s="41" t="s">
        <v>121</v>
      </c>
    </row>
    <row r="401" spans="1:16" s="42" customFormat="1" ht="15.75" customHeight="1">
      <c r="A401" s="82" t="s">
        <v>44</v>
      </c>
      <c r="B401" s="82" t="s">
        <v>1008</v>
      </c>
      <c r="C401" s="82" t="s">
        <v>56</v>
      </c>
      <c r="D401" s="83">
        <v>43791</v>
      </c>
      <c r="E401" s="84" t="s">
        <v>1009</v>
      </c>
      <c r="F401" s="82" t="s">
        <v>57</v>
      </c>
      <c r="G401" s="84" t="s">
        <v>607</v>
      </c>
      <c r="H401" s="62">
        <v>43795</v>
      </c>
      <c r="I401" s="85">
        <f t="shared" si="9"/>
        <v>4</v>
      </c>
      <c r="J401" s="82" t="s">
        <v>59</v>
      </c>
      <c r="K401" s="82" t="s">
        <v>60</v>
      </c>
      <c r="L401" s="82"/>
      <c r="M401" s="82"/>
      <c r="N401" s="82"/>
      <c r="O401" s="82"/>
      <c r="P401" s="84" t="s">
        <v>1010</v>
      </c>
    </row>
    <row r="402" spans="1:16" s="42" customFormat="1" ht="15.75" customHeight="1">
      <c r="A402" s="82" t="s">
        <v>44</v>
      </c>
      <c r="B402" s="82" t="s">
        <v>1011</v>
      </c>
      <c r="C402" s="82" t="s">
        <v>56</v>
      </c>
      <c r="D402" s="83">
        <v>43793</v>
      </c>
      <c r="E402" s="84" t="s">
        <v>1012</v>
      </c>
      <c r="F402" s="82" t="s">
        <v>57</v>
      </c>
      <c r="G402" s="84" t="s">
        <v>607</v>
      </c>
      <c r="H402" s="62">
        <v>43795</v>
      </c>
      <c r="I402" s="85">
        <f t="shared" si="9"/>
        <v>2</v>
      </c>
      <c r="J402" s="82" t="s">
        <v>59</v>
      </c>
      <c r="K402" s="82" t="s">
        <v>60</v>
      </c>
      <c r="L402" s="82"/>
      <c r="M402" s="82"/>
      <c r="N402" s="82"/>
      <c r="O402" s="82"/>
      <c r="P402" s="84" t="s">
        <v>1013</v>
      </c>
    </row>
    <row r="403" spans="1:16" s="42" customFormat="1" ht="15.75" customHeight="1">
      <c r="A403" s="82" t="s">
        <v>44</v>
      </c>
      <c r="B403" s="82" t="s">
        <v>1014</v>
      </c>
      <c r="C403" s="82" t="s">
        <v>56</v>
      </c>
      <c r="D403" s="83">
        <v>43793</v>
      </c>
      <c r="E403" s="84" t="s">
        <v>1015</v>
      </c>
      <c r="F403" s="82" t="s">
        <v>57</v>
      </c>
      <c r="G403" s="84" t="s">
        <v>62</v>
      </c>
      <c r="H403" s="62">
        <v>43802</v>
      </c>
      <c r="I403" s="85">
        <f t="shared" si="9"/>
        <v>9</v>
      </c>
      <c r="J403" s="82" t="s">
        <v>59</v>
      </c>
      <c r="K403" s="82" t="s">
        <v>60</v>
      </c>
      <c r="L403" s="82"/>
      <c r="M403" s="82"/>
      <c r="N403" s="82"/>
      <c r="O403" s="82"/>
      <c r="P403" s="41" t="s">
        <v>121</v>
      </c>
    </row>
    <row r="404" spans="1:16" s="42" customFormat="1" ht="15.75" customHeight="1">
      <c r="A404" s="82" t="s">
        <v>44</v>
      </c>
      <c r="B404" s="82" t="s">
        <v>1016</v>
      </c>
      <c r="C404" s="82" t="s">
        <v>56</v>
      </c>
      <c r="D404" s="83">
        <v>43795</v>
      </c>
      <c r="E404" s="84" t="s">
        <v>1017</v>
      </c>
      <c r="F404" s="82" t="s">
        <v>57</v>
      </c>
      <c r="G404" s="84" t="s">
        <v>607</v>
      </c>
      <c r="H404" s="62">
        <v>43795</v>
      </c>
      <c r="I404" s="85">
        <f t="shared" si="9"/>
        <v>0</v>
      </c>
      <c r="J404" s="82" t="s">
        <v>59</v>
      </c>
      <c r="K404" s="82" t="s">
        <v>60</v>
      </c>
      <c r="L404" s="82"/>
      <c r="M404" s="82"/>
      <c r="N404" s="82"/>
      <c r="O404" s="82"/>
      <c r="P404" s="84" t="s">
        <v>1018</v>
      </c>
    </row>
    <row r="405" spans="1:16" s="42" customFormat="1" ht="15.75" customHeight="1">
      <c r="A405" s="82" t="s">
        <v>44</v>
      </c>
      <c r="B405" s="82" t="s">
        <v>1019</v>
      </c>
      <c r="C405" s="82" t="s">
        <v>56</v>
      </c>
      <c r="D405" s="83">
        <v>43795</v>
      </c>
      <c r="E405" s="84" t="s">
        <v>327</v>
      </c>
      <c r="F405" s="82" t="s">
        <v>57</v>
      </c>
      <c r="G405" s="84" t="s">
        <v>62</v>
      </c>
      <c r="H405" s="62">
        <v>43796</v>
      </c>
      <c r="I405" s="85">
        <f t="shared" si="9"/>
        <v>1</v>
      </c>
      <c r="J405" s="82" t="s">
        <v>59</v>
      </c>
      <c r="K405" s="82" t="s">
        <v>60</v>
      </c>
      <c r="L405" s="82"/>
      <c r="M405" s="82"/>
      <c r="N405" s="82"/>
      <c r="O405" s="82"/>
      <c r="P405" s="84" t="s">
        <v>791</v>
      </c>
    </row>
    <row r="406" spans="1:16" s="42" customFormat="1" ht="15.75" customHeight="1">
      <c r="A406" s="82" t="s">
        <v>44</v>
      </c>
      <c r="B406" s="82" t="s">
        <v>1020</v>
      </c>
      <c r="C406" s="82" t="s">
        <v>56</v>
      </c>
      <c r="D406" s="83">
        <v>43798</v>
      </c>
      <c r="E406" s="84" t="s">
        <v>1021</v>
      </c>
      <c r="F406" s="82" t="s">
        <v>57</v>
      </c>
      <c r="G406" s="84" t="s">
        <v>62</v>
      </c>
      <c r="H406" s="62">
        <v>43816</v>
      </c>
      <c r="I406" s="85">
        <f t="shared" si="9"/>
        <v>18</v>
      </c>
      <c r="J406" s="82" t="s">
        <v>59</v>
      </c>
      <c r="K406" s="82" t="s">
        <v>60</v>
      </c>
      <c r="L406" s="82"/>
      <c r="M406" s="82"/>
      <c r="N406" s="82"/>
      <c r="O406" s="82"/>
      <c r="P406" s="41" t="s">
        <v>121</v>
      </c>
    </row>
    <row r="407" spans="1:16" s="42" customFormat="1" ht="15.75" customHeight="1">
      <c r="A407" s="82" t="s">
        <v>44</v>
      </c>
      <c r="B407" s="82" t="s">
        <v>1022</v>
      </c>
      <c r="C407" s="82" t="s">
        <v>56</v>
      </c>
      <c r="D407" s="83">
        <v>43802</v>
      </c>
      <c r="E407" s="84" t="s">
        <v>1023</v>
      </c>
      <c r="F407" s="82" t="s">
        <v>57</v>
      </c>
      <c r="G407" s="84" t="s">
        <v>62</v>
      </c>
      <c r="H407" s="62">
        <v>43812</v>
      </c>
      <c r="I407" s="85">
        <f t="shared" si="9"/>
        <v>10</v>
      </c>
      <c r="J407" s="82" t="s">
        <v>59</v>
      </c>
      <c r="K407" s="82" t="s">
        <v>60</v>
      </c>
      <c r="L407" s="82"/>
      <c r="M407" s="82"/>
      <c r="N407" s="82"/>
      <c r="O407" s="82"/>
      <c r="P407" s="41" t="s">
        <v>121</v>
      </c>
    </row>
    <row r="408" spans="1:16" s="42" customFormat="1" ht="15.75" customHeight="1">
      <c r="A408" s="82" t="s">
        <v>44</v>
      </c>
      <c r="B408" s="82" t="s">
        <v>1024</v>
      </c>
      <c r="C408" s="82" t="s">
        <v>56</v>
      </c>
      <c r="D408" s="83">
        <v>43803</v>
      </c>
      <c r="E408" s="84" t="s">
        <v>1025</v>
      </c>
      <c r="F408" s="82" t="s">
        <v>57</v>
      </c>
      <c r="G408" s="84" t="s">
        <v>62</v>
      </c>
      <c r="H408" s="62">
        <v>43805</v>
      </c>
      <c r="I408" s="85">
        <f t="shared" si="9"/>
        <v>2</v>
      </c>
      <c r="J408" s="82" t="s">
        <v>59</v>
      </c>
      <c r="K408" s="82" t="s">
        <v>60</v>
      </c>
      <c r="L408" s="82"/>
      <c r="M408" s="82"/>
      <c r="N408" s="82"/>
      <c r="O408" s="82"/>
      <c r="P408" s="41" t="s">
        <v>121</v>
      </c>
    </row>
    <row r="409" spans="1:16" s="42" customFormat="1" ht="15.75" customHeight="1">
      <c r="A409" s="82" t="s">
        <v>44</v>
      </c>
      <c r="B409" s="82" t="s">
        <v>1026</v>
      </c>
      <c r="C409" s="82" t="s">
        <v>56</v>
      </c>
      <c r="D409" s="83">
        <v>43803</v>
      </c>
      <c r="E409" s="84" t="s">
        <v>1027</v>
      </c>
      <c r="F409" s="82" t="s">
        <v>57</v>
      </c>
      <c r="G409" s="84" t="s">
        <v>62</v>
      </c>
      <c r="H409" s="62">
        <v>43805</v>
      </c>
      <c r="I409" s="85">
        <f t="shared" si="9"/>
        <v>2</v>
      </c>
      <c r="J409" s="82" t="s">
        <v>59</v>
      </c>
      <c r="K409" s="82" t="s">
        <v>60</v>
      </c>
      <c r="L409" s="82"/>
      <c r="M409" s="82"/>
      <c r="N409" s="82"/>
      <c r="O409" s="82"/>
      <c r="P409" s="41" t="s">
        <v>121</v>
      </c>
    </row>
    <row r="410" spans="1:16" s="42" customFormat="1" ht="15.75" customHeight="1">
      <c r="A410" s="82" t="s">
        <v>44</v>
      </c>
      <c r="B410" s="82" t="s">
        <v>1028</v>
      </c>
      <c r="C410" s="82" t="s">
        <v>56</v>
      </c>
      <c r="D410" s="83">
        <v>43809</v>
      </c>
      <c r="E410" s="84" t="s">
        <v>1029</v>
      </c>
      <c r="F410" s="82" t="s">
        <v>57</v>
      </c>
      <c r="G410" s="84" t="s">
        <v>62</v>
      </c>
      <c r="H410" s="62">
        <v>43810</v>
      </c>
      <c r="I410" s="85">
        <f t="shared" si="9"/>
        <v>1</v>
      </c>
      <c r="J410" s="82" t="s">
        <v>59</v>
      </c>
      <c r="K410" s="82" t="s">
        <v>60</v>
      </c>
      <c r="L410" s="82"/>
      <c r="M410" s="82"/>
      <c r="N410" s="82"/>
      <c r="O410" s="82"/>
      <c r="P410" s="84" t="s">
        <v>1030</v>
      </c>
    </row>
    <row r="411" spans="1:16" s="42" customFormat="1" ht="15.75" customHeight="1">
      <c r="A411" s="82" t="s">
        <v>44</v>
      </c>
      <c r="B411" s="82" t="s">
        <v>1031</v>
      </c>
      <c r="C411" s="82" t="s">
        <v>56</v>
      </c>
      <c r="D411" s="83">
        <v>43809</v>
      </c>
      <c r="E411" s="84" t="s">
        <v>1032</v>
      </c>
      <c r="F411" s="82" t="s">
        <v>57</v>
      </c>
      <c r="G411" s="84" t="s">
        <v>62</v>
      </c>
      <c r="H411" s="62">
        <v>43812</v>
      </c>
      <c r="I411" s="85">
        <f t="shared" si="9"/>
        <v>3</v>
      </c>
      <c r="J411" s="82" t="s">
        <v>59</v>
      </c>
      <c r="K411" s="82" t="s">
        <v>60</v>
      </c>
      <c r="L411" s="82"/>
      <c r="M411" s="82"/>
      <c r="N411" s="82"/>
      <c r="O411" s="82"/>
      <c r="P411" s="84" t="s">
        <v>791</v>
      </c>
    </row>
    <row r="412" spans="1:16" s="42" customFormat="1" ht="15.75" customHeight="1">
      <c r="A412" s="82" t="s">
        <v>44</v>
      </c>
      <c r="B412" s="82" t="s">
        <v>1033</v>
      </c>
      <c r="C412" s="82" t="s">
        <v>56</v>
      </c>
      <c r="D412" s="83">
        <v>43809</v>
      </c>
      <c r="E412" s="84" t="s">
        <v>1034</v>
      </c>
      <c r="F412" s="82" t="s">
        <v>57</v>
      </c>
      <c r="G412" s="84" t="s">
        <v>62</v>
      </c>
      <c r="H412" s="62">
        <v>43818</v>
      </c>
      <c r="I412" s="85">
        <f t="shared" si="9"/>
        <v>9</v>
      </c>
      <c r="J412" s="82" t="s">
        <v>59</v>
      </c>
      <c r="K412" s="82" t="s">
        <v>57</v>
      </c>
      <c r="L412" s="82"/>
      <c r="M412" s="82"/>
      <c r="N412" s="82"/>
      <c r="O412" s="82"/>
      <c r="P412" s="41" t="s">
        <v>121</v>
      </c>
    </row>
    <row r="413" spans="1:16" s="42" customFormat="1" ht="15.75" customHeight="1">
      <c r="A413" s="82" t="s">
        <v>44</v>
      </c>
      <c r="B413" s="82" t="s">
        <v>1035</v>
      </c>
      <c r="C413" s="82" t="s">
        <v>56</v>
      </c>
      <c r="D413" s="83">
        <v>43811</v>
      </c>
      <c r="E413" s="84" t="s">
        <v>1036</v>
      </c>
      <c r="F413" s="82" t="s">
        <v>57</v>
      </c>
      <c r="G413" s="84" t="s">
        <v>62</v>
      </c>
      <c r="H413" s="62">
        <v>43811</v>
      </c>
      <c r="I413" s="85">
        <f t="shared" si="9"/>
        <v>0</v>
      </c>
      <c r="J413" s="82" t="s">
        <v>59</v>
      </c>
      <c r="K413" s="82" t="s">
        <v>60</v>
      </c>
      <c r="L413" s="82"/>
      <c r="M413" s="82"/>
      <c r="N413" s="82"/>
      <c r="O413" s="82"/>
      <c r="P413" s="84" t="s">
        <v>791</v>
      </c>
    </row>
    <row r="414" spans="1:16" s="42" customFormat="1" ht="15.75" customHeight="1">
      <c r="A414" s="82" t="s">
        <v>44</v>
      </c>
      <c r="B414" s="82" t="s">
        <v>1037</v>
      </c>
      <c r="C414" s="82" t="s">
        <v>56</v>
      </c>
      <c r="D414" s="83">
        <v>43811</v>
      </c>
      <c r="E414" s="84" t="s">
        <v>1038</v>
      </c>
      <c r="F414" s="82" t="s">
        <v>57</v>
      </c>
      <c r="G414" s="84" t="s">
        <v>62</v>
      </c>
      <c r="H414" s="62">
        <v>43811</v>
      </c>
      <c r="I414" s="85">
        <f t="shared" si="9"/>
        <v>0</v>
      </c>
      <c r="J414" s="82" t="s">
        <v>59</v>
      </c>
      <c r="K414" s="82" t="s">
        <v>60</v>
      </c>
      <c r="L414" s="82"/>
      <c r="M414" s="82"/>
      <c r="N414" s="82"/>
      <c r="O414" s="82"/>
      <c r="P414" s="84" t="s">
        <v>964</v>
      </c>
    </row>
    <row r="415" spans="1:16" s="42" customFormat="1" ht="15.75" customHeight="1">
      <c r="A415" s="82" t="s">
        <v>44</v>
      </c>
      <c r="B415" s="82" t="s">
        <v>1039</v>
      </c>
      <c r="C415" s="82" t="s">
        <v>56</v>
      </c>
      <c r="D415" s="83">
        <v>43817</v>
      </c>
      <c r="E415" s="84" t="s">
        <v>1040</v>
      </c>
      <c r="F415" s="82" t="s">
        <v>57</v>
      </c>
      <c r="G415" s="84" t="s">
        <v>607</v>
      </c>
      <c r="H415" s="62">
        <v>43818</v>
      </c>
      <c r="I415" s="85">
        <f t="shared" si="9"/>
        <v>1</v>
      </c>
      <c r="J415" s="82" t="s">
        <v>59</v>
      </c>
      <c r="K415" s="82" t="s">
        <v>60</v>
      </c>
      <c r="L415" s="82"/>
      <c r="M415" s="82"/>
      <c r="N415" s="82"/>
      <c r="O415" s="82"/>
      <c r="P415" s="84" t="s">
        <v>1041</v>
      </c>
    </row>
    <row r="416" spans="1:16" s="42" customFormat="1" ht="15.75" customHeight="1">
      <c r="A416" s="82" t="s">
        <v>44</v>
      </c>
      <c r="B416" s="82" t="s">
        <v>1042</v>
      </c>
      <c r="C416" s="82" t="s">
        <v>56</v>
      </c>
      <c r="D416" s="83">
        <v>43818</v>
      </c>
      <c r="E416" s="84" t="s">
        <v>1043</v>
      </c>
      <c r="F416" s="82" t="s">
        <v>57</v>
      </c>
      <c r="G416" s="84" t="s">
        <v>607</v>
      </c>
      <c r="H416" s="62">
        <v>43818</v>
      </c>
      <c r="I416" s="85">
        <f t="shared" si="9"/>
        <v>0</v>
      </c>
      <c r="J416" s="82" t="s">
        <v>59</v>
      </c>
      <c r="K416" s="82" t="s">
        <v>60</v>
      </c>
      <c r="L416" s="82"/>
      <c r="M416" s="82"/>
      <c r="N416" s="82"/>
      <c r="O416" s="82"/>
      <c r="P416" s="84" t="s">
        <v>1044</v>
      </c>
    </row>
    <row r="417" spans="1:16" s="42" customFormat="1" ht="15.75" customHeight="1">
      <c r="A417" s="82" t="s">
        <v>44</v>
      </c>
      <c r="B417" s="82" t="s">
        <v>1045</v>
      </c>
      <c r="C417" s="82" t="s">
        <v>56</v>
      </c>
      <c r="D417" s="83">
        <v>43818</v>
      </c>
      <c r="E417" s="84" t="s">
        <v>1046</v>
      </c>
      <c r="F417" s="82" t="s">
        <v>57</v>
      </c>
      <c r="G417" s="84" t="s">
        <v>62</v>
      </c>
      <c r="H417" s="62">
        <v>43819</v>
      </c>
      <c r="I417" s="85">
        <f t="shared" si="9"/>
        <v>1</v>
      </c>
      <c r="J417" s="82" t="s">
        <v>59</v>
      </c>
      <c r="K417" s="82" t="s">
        <v>60</v>
      </c>
      <c r="L417" s="82"/>
      <c r="M417" s="82"/>
      <c r="N417" s="82"/>
      <c r="O417" s="82"/>
      <c r="P417" s="84" t="s">
        <v>1047</v>
      </c>
    </row>
    <row r="418" spans="1:16" s="42" customFormat="1" ht="15.75" customHeight="1">
      <c r="A418" s="82" t="s">
        <v>44</v>
      </c>
      <c r="B418" s="82" t="s">
        <v>1048</v>
      </c>
      <c r="C418" s="82" t="s">
        <v>56</v>
      </c>
      <c r="D418" s="83">
        <v>43818</v>
      </c>
      <c r="E418" s="84" t="s">
        <v>1049</v>
      </c>
      <c r="F418" s="82" t="s">
        <v>57</v>
      </c>
      <c r="G418" s="84" t="s">
        <v>62</v>
      </c>
      <c r="H418" s="62">
        <v>43825</v>
      </c>
      <c r="I418" s="85">
        <f t="shared" si="9"/>
        <v>7</v>
      </c>
      <c r="J418" s="82" t="s">
        <v>59</v>
      </c>
      <c r="K418" s="82" t="s">
        <v>60</v>
      </c>
      <c r="L418" s="82"/>
      <c r="M418" s="82"/>
      <c r="N418" s="82"/>
      <c r="O418" s="82"/>
      <c r="P418" s="41" t="s">
        <v>121</v>
      </c>
    </row>
    <row r="419" spans="1:16" s="42" customFormat="1" ht="15.75" customHeight="1">
      <c r="A419" s="82" t="s">
        <v>44</v>
      </c>
      <c r="B419" s="82" t="s">
        <v>1050</v>
      </c>
      <c r="C419" s="82" t="s">
        <v>56</v>
      </c>
      <c r="D419" s="83">
        <v>43819</v>
      </c>
      <c r="E419" s="84" t="s">
        <v>1051</v>
      </c>
      <c r="F419" s="82" t="s">
        <v>57</v>
      </c>
      <c r="G419" s="84" t="s">
        <v>88</v>
      </c>
      <c r="H419" s="300" t="s">
        <v>124</v>
      </c>
      <c r="I419" s="300"/>
      <c r="J419" s="82"/>
      <c r="K419" s="40" t="s">
        <v>121</v>
      </c>
      <c r="L419" s="40"/>
      <c r="M419" s="40"/>
      <c r="N419" s="40"/>
      <c r="O419" s="40"/>
      <c r="P419" s="41" t="s">
        <v>121</v>
      </c>
    </row>
    <row r="420" spans="1:16" s="42" customFormat="1" ht="15.75" customHeight="1">
      <c r="A420" s="82" t="s">
        <v>44</v>
      </c>
      <c r="B420" s="82" t="s">
        <v>1052</v>
      </c>
      <c r="C420" s="82" t="s">
        <v>56</v>
      </c>
      <c r="D420" s="83">
        <v>43825</v>
      </c>
      <c r="E420" s="84" t="s">
        <v>1053</v>
      </c>
      <c r="F420" s="82" t="s">
        <v>57</v>
      </c>
      <c r="G420" s="84" t="s">
        <v>90</v>
      </c>
      <c r="H420" s="300" t="s">
        <v>124</v>
      </c>
      <c r="I420" s="300"/>
      <c r="J420" s="82"/>
      <c r="K420" s="40" t="s">
        <v>121</v>
      </c>
      <c r="L420" s="40"/>
      <c r="M420" s="40"/>
      <c r="N420" s="40"/>
      <c r="O420" s="40"/>
      <c r="P420" s="41" t="s">
        <v>121</v>
      </c>
    </row>
    <row r="421" spans="1:16" s="42" customFormat="1" ht="15.75" customHeight="1">
      <c r="A421" s="82" t="s">
        <v>44</v>
      </c>
      <c r="B421" s="82" t="s">
        <v>1054</v>
      </c>
      <c r="C421" s="82" t="s">
        <v>56</v>
      </c>
      <c r="D421" s="83">
        <v>43827</v>
      </c>
      <c r="E421" s="84" t="s">
        <v>1055</v>
      </c>
      <c r="F421" s="82" t="s">
        <v>57</v>
      </c>
      <c r="G421" s="84" t="s">
        <v>88</v>
      </c>
      <c r="H421" s="300" t="s">
        <v>124</v>
      </c>
      <c r="I421" s="300"/>
      <c r="J421" s="82"/>
      <c r="K421" s="40" t="s">
        <v>121</v>
      </c>
      <c r="L421" s="40"/>
      <c r="M421" s="40"/>
      <c r="N421" s="40"/>
      <c r="O421" s="40"/>
      <c r="P421" s="41" t="s">
        <v>121</v>
      </c>
    </row>
    <row r="422" spans="1:16" s="42" customFormat="1" ht="15.75" customHeight="1">
      <c r="A422" s="86" t="s">
        <v>45</v>
      </c>
      <c r="B422" s="87" t="s">
        <v>1056</v>
      </c>
      <c r="C422" s="86" t="s">
        <v>56</v>
      </c>
      <c r="D422" s="88">
        <v>43832</v>
      </c>
      <c r="E422" s="89" t="s">
        <v>1057</v>
      </c>
      <c r="F422" s="86" t="s">
        <v>57</v>
      </c>
      <c r="G422" s="89" t="s">
        <v>62</v>
      </c>
      <c r="H422" s="90">
        <v>43833</v>
      </c>
      <c r="I422" s="91">
        <f t="shared" si="9"/>
        <v>1</v>
      </c>
      <c r="J422" s="86" t="s">
        <v>59</v>
      </c>
      <c r="K422" s="86" t="s">
        <v>60</v>
      </c>
      <c r="L422" s="86"/>
      <c r="M422" s="86"/>
      <c r="N422" s="86"/>
      <c r="O422" s="86"/>
      <c r="P422" s="92" t="s">
        <v>1058</v>
      </c>
    </row>
    <row r="423" spans="1:16" s="42" customFormat="1" ht="15.75" customHeight="1">
      <c r="A423" s="86" t="s">
        <v>45</v>
      </c>
      <c r="B423" s="87" t="s">
        <v>1059</v>
      </c>
      <c r="C423" s="86" t="s">
        <v>56</v>
      </c>
      <c r="D423" s="88">
        <v>43832</v>
      </c>
      <c r="E423" s="89" t="s">
        <v>1060</v>
      </c>
      <c r="F423" s="86" t="s">
        <v>57</v>
      </c>
      <c r="G423" s="89" t="s">
        <v>62</v>
      </c>
      <c r="H423" s="90">
        <v>43836</v>
      </c>
      <c r="I423" s="91">
        <f t="shared" si="9"/>
        <v>4</v>
      </c>
      <c r="J423" s="86" t="s">
        <v>59</v>
      </c>
      <c r="K423" s="86" t="s">
        <v>60</v>
      </c>
      <c r="L423" s="86"/>
      <c r="M423" s="86"/>
      <c r="N423" s="86"/>
      <c r="O423" s="86"/>
      <c r="P423" s="89" t="s">
        <v>791</v>
      </c>
    </row>
    <row r="424" spans="1:16" s="42" customFormat="1" ht="15.75" customHeight="1">
      <c r="A424" s="86" t="s">
        <v>45</v>
      </c>
      <c r="B424" s="87" t="s">
        <v>1061</v>
      </c>
      <c r="C424" s="86" t="s">
        <v>56</v>
      </c>
      <c r="D424" s="88">
        <v>43835</v>
      </c>
      <c r="E424" s="89" t="s">
        <v>1062</v>
      </c>
      <c r="F424" s="86" t="s">
        <v>57</v>
      </c>
      <c r="G424" s="89" t="s">
        <v>62</v>
      </c>
      <c r="H424" s="90">
        <v>43836</v>
      </c>
      <c r="I424" s="91">
        <f t="shared" si="9"/>
        <v>1</v>
      </c>
      <c r="J424" s="86" t="s">
        <v>59</v>
      </c>
      <c r="K424" s="86" t="s">
        <v>60</v>
      </c>
      <c r="L424" s="86"/>
      <c r="M424" s="86"/>
      <c r="N424" s="86"/>
      <c r="O424" s="86"/>
      <c r="P424" s="89" t="s">
        <v>1063</v>
      </c>
    </row>
    <row r="425" spans="1:16" s="42" customFormat="1" ht="15.75" customHeight="1">
      <c r="A425" s="86" t="s">
        <v>45</v>
      </c>
      <c r="B425" s="87" t="s">
        <v>1064</v>
      </c>
      <c r="C425" s="86" t="s">
        <v>56</v>
      </c>
      <c r="D425" s="88">
        <v>43837</v>
      </c>
      <c r="E425" s="89" t="s">
        <v>1065</v>
      </c>
      <c r="F425" s="86" t="s">
        <v>57</v>
      </c>
      <c r="G425" s="89" t="s">
        <v>62</v>
      </c>
      <c r="H425" s="90">
        <v>43860</v>
      </c>
      <c r="I425" s="91">
        <f t="shared" si="9"/>
        <v>23</v>
      </c>
      <c r="J425" s="86" t="s">
        <v>59</v>
      </c>
      <c r="K425" s="86" t="s">
        <v>60</v>
      </c>
      <c r="L425" s="86"/>
      <c r="M425" s="86"/>
      <c r="N425" s="86"/>
      <c r="O425" s="86"/>
      <c r="P425" s="89" t="s">
        <v>1066</v>
      </c>
    </row>
    <row r="426" spans="1:16" s="42" customFormat="1" ht="15.75" customHeight="1">
      <c r="A426" s="86" t="s">
        <v>45</v>
      </c>
      <c r="B426" s="92" t="s">
        <v>1067</v>
      </c>
      <c r="C426" s="86" t="s">
        <v>56</v>
      </c>
      <c r="D426" s="88">
        <v>43840</v>
      </c>
      <c r="E426" s="93" t="s">
        <v>1068</v>
      </c>
      <c r="F426" s="86" t="s">
        <v>57</v>
      </c>
      <c r="G426" s="89" t="s">
        <v>62</v>
      </c>
      <c r="H426" s="90">
        <v>43844</v>
      </c>
      <c r="I426" s="91">
        <f t="shared" si="9"/>
        <v>4</v>
      </c>
      <c r="J426" s="86" t="s">
        <v>59</v>
      </c>
      <c r="K426" s="86" t="s">
        <v>60</v>
      </c>
      <c r="L426" s="86"/>
      <c r="M426" s="86"/>
      <c r="N426" s="86"/>
      <c r="O426" s="86"/>
      <c r="P426" s="89" t="s">
        <v>791</v>
      </c>
    </row>
    <row r="427" spans="1:16" s="42" customFormat="1" ht="15.75" customHeight="1">
      <c r="A427" s="86" t="s">
        <v>45</v>
      </c>
      <c r="B427" s="92" t="s">
        <v>1069</v>
      </c>
      <c r="C427" s="86" t="s">
        <v>56</v>
      </c>
      <c r="D427" s="88">
        <v>43841</v>
      </c>
      <c r="E427" s="92" t="s">
        <v>1070</v>
      </c>
      <c r="F427" s="86" t="s">
        <v>57</v>
      </c>
      <c r="G427" s="89" t="s">
        <v>68</v>
      </c>
      <c r="H427" s="90">
        <v>43853</v>
      </c>
      <c r="I427" s="91">
        <f t="shared" si="9"/>
        <v>12</v>
      </c>
      <c r="J427" s="86" t="s">
        <v>59</v>
      </c>
      <c r="K427" s="86" t="s">
        <v>60</v>
      </c>
      <c r="L427" s="86"/>
      <c r="M427" s="86"/>
      <c r="N427" s="86"/>
      <c r="O427" s="86"/>
      <c r="P427" s="89" t="s">
        <v>791</v>
      </c>
    </row>
    <row r="428" spans="1:16" s="42" customFormat="1" ht="15.75" customHeight="1">
      <c r="A428" s="86" t="s">
        <v>45</v>
      </c>
      <c r="B428" s="92" t="s">
        <v>1071</v>
      </c>
      <c r="C428" s="86" t="s">
        <v>56</v>
      </c>
      <c r="D428" s="88">
        <v>43843</v>
      </c>
      <c r="E428" s="92" t="s">
        <v>887</v>
      </c>
      <c r="F428" s="86" t="s">
        <v>57</v>
      </c>
      <c r="G428" s="89" t="s">
        <v>62</v>
      </c>
      <c r="H428" s="90">
        <v>43844</v>
      </c>
      <c r="I428" s="91">
        <f t="shared" si="9"/>
        <v>1</v>
      </c>
      <c r="J428" s="86" t="s">
        <v>59</v>
      </c>
      <c r="K428" s="86" t="s">
        <v>60</v>
      </c>
      <c r="L428" s="86"/>
      <c r="M428" s="86"/>
      <c r="N428" s="86"/>
      <c r="O428" s="86"/>
      <c r="P428" s="89" t="s">
        <v>964</v>
      </c>
    </row>
    <row r="429" spans="1:16" s="42" customFormat="1" ht="15.75" customHeight="1">
      <c r="A429" s="86" t="s">
        <v>45</v>
      </c>
      <c r="B429" s="92" t="s">
        <v>1072</v>
      </c>
      <c r="C429" s="86" t="s">
        <v>56</v>
      </c>
      <c r="D429" s="88">
        <v>43845</v>
      </c>
      <c r="E429" s="92" t="s">
        <v>1073</v>
      </c>
      <c r="F429" s="86" t="s">
        <v>57</v>
      </c>
      <c r="G429" s="89" t="s">
        <v>62</v>
      </c>
      <c r="H429" s="90">
        <v>43846</v>
      </c>
      <c r="I429" s="91">
        <f t="shared" si="9"/>
        <v>1</v>
      </c>
      <c r="J429" s="86" t="s">
        <v>59</v>
      </c>
      <c r="K429" s="86" t="s">
        <v>60</v>
      </c>
      <c r="L429" s="86"/>
      <c r="M429" s="86"/>
      <c r="N429" s="86"/>
      <c r="O429" s="86"/>
      <c r="P429" s="89" t="s">
        <v>964</v>
      </c>
    </row>
    <row r="430" spans="1:16" s="42" customFormat="1" ht="15.75" customHeight="1">
      <c r="A430" s="86" t="s">
        <v>45</v>
      </c>
      <c r="B430" s="92" t="s">
        <v>1074</v>
      </c>
      <c r="C430" s="86" t="s">
        <v>56</v>
      </c>
      <c r="D430" s="88">
        <v>43845</v>
      </c>
      <c r="E430" s="92" t="s">
        <v>1075</v>
      </c>
      <c r="F430" s="86" t="s">
        <v>57</v>
      </c>
      <c r="G430" s="89" t="s">
        <v>62</v>
      </c>
      <c r="H430" s="90">
        <v>43846</v>
      </c>
      <c r="I430" s="91">
        <f t="shared" si="9"/>
        <v>1</v>
      </c>
      <c r="J430" s="86" t="s">
        <v>59</v>
      </c>
      <c r="K430" s="86" t="s">
        <v>60</v>
      </c>
      <c r="L430" s="86"/>
      <c r="M430" s="86"/>
      <c r="N430" s="86"/>
      <c r="O430" s="86"/>
      <c r="P430" s="89" t="s">
        <v>964</v>
      </c>
    </row>
    <row r="431" spans="1:16" s="42" customFormat="1" ht="15.75" customHeight="1">
      <c r="A431" s="86" t="s">
        <v>45</v>
      </c>
      <c r="B431" s="92" t="s">
        <v>1076</v>
      </c>
      <c r="C431" s="86" t="s">
        <v>56</v>
      </c>
      <c r="D431" s="88">
        <v>43846</v>
      </c>
      <c r="E431" s="92" t="s">
        <v>1077</v>
      </c>
      <c r="F431" s="86" t="s">
        <v>57</v>
      </c>
      <c r="G431" s="89" t="s">
        <v>62</v>
      </c>
      <c r="H431" s="90">
        <v>43852</v>
      </c>
      <c r="I431" s="91">
        <f t="shared" si="9"/>
        <v>6</v>
      </c>
      <c r="J431" s="86" t="s">
        <v>59</v>
      </c>
      <c r="K431" s="86" t="s">
        <v>60</v>
      </c>
      <c r="L431" s="86"/>
      <c r="M431" s="86"/>
      <c r="N431" s="86"/>
      <c r="O431" s="86"/>
      <c r="P431" s="41" t="s">
        <v>121</v>
      </c>
    </row>
    <row r="432" spans="1:16" s="42" customFormat="1" ht="15.75" customHeight="1">
      <c r="A432" s="86" t="s">
        <v>45</v>
      </c>
      <c r="B432" s="92" t="s">
        <v>1078</v>
      </c>
      <c r="C432" s="86" t="s">
        <v>56</v>
      </c>
      <c r="D432" s="88">
        <v>43849</v>
      </c>
      <c r="E432" s="92" t="s">
        <v>979</v>
      </c>
      <c r="F432" s="86" t="s">
        <v>57</v>
      </c>
      <c r="G432" s="89" t="s">
        <v>62</v>
      </c>
      <c r="H432" s="90">
        <v>43852</v>
      </c>
      <c r="I432" s="91">
        <f t="shared" ref="I432:I484" si="10">H432-D432</f>
        <v>3</v>
      </c>
      <c r="J432" s="86" t="s">
        <v>59</v>
      </c>
      <c r="K432" s="86" t="s">
        <v>60</v>
      </c>
      <c r="L432" s="86"/>
      <c r="M432" s="86"/>
      <c r="N432" s="86"/>
      <c r="O432" s="86"/>
      <c r="P432" s="41" t="s">
        <v>121</v>
      </c>
    </row>
    <row r="433" spans="1:16" s="42" customFormat="1" ht="15.75" customHeight="1">
      <c r="A433" s="86" t="s">
        <v>45</v>
      </c>
      <c r="B433" s="92" t="s">
        <v>1079</v>
      </c>
      <c r="C433" s="86" t="s">
        <v>56</v>
      </c>
      <c r="D433" s="88">
        <v>43850</v>
      </c>
      <c r="E433" s="92" t="s">
        <v>1080</v>
      </c>
      <c r="F433" s="86" t="s">
        <v>57</v>
      </c>
      <c r="G433" s="89" t="s">
        <v>62</v>
      </c>
      <c r="H433" s="90">
        <v>43852</v>
      </c>
      <c r="I433" s="91">
        <f t="shared" si="10"/>
        <v>2</v>
      </c>
      <c r="J433" s="86" t="s">
        <v>59</v>
      </c>
      <c r="K433" s="86" t="s">
        <v>60</v>
      </c>
      <c r="L433" s="86"/>
      <c r="M433" s="86"/>
      <c r="N433" s="86"/>
      <c r="O433" s="86"/>
      <c r="P433" s="41" t="s">
        <v>121</v>
      </c>
    </row>
    <row r="434" spans="1:16" s="42" customFormat="1" ht="15.75" customHeight="1">
      <c r="A434" s="86" t="s">
        <v>45</v>
      </c>
      <c r="B434" s="92" t="s">
        <v>1081</v>
      </c>
      <c r="C434" s="86" t="s">
        <v>56</v>
      </c>
      <c r="D434" s="88">
        <v>43851</v>
      </c>
      <c r="E434" s="92" t="s">
        <v>1082</v>
      </c>
      <c r="F434" s="86" t="s">
        <v>57</v>
      </c>
      <c r="G434" s="89" t="s">
        <v>62</v>
      </c>
      <c r="H434" s="90">
        <v>43852</v>
      </c>
      <c r="I434" s="91">
        <f t="shared" si="10"/>
        <v>1</v>
      </c>
      <c r="J434" s="86" t="s">
        <v>59</v>
      </c>
      <c r="K434" s="86" t="s">
        <v>60</v>
      </c>
      <c r="L434" s="86"/>
      <c r="M434" s="86"/>
      <c r="N434" s="86"/>
      <c r="O434" s="86"/>
      <c r="P434" s="41" t="s">
        <v>121</v>
      </c>
    </row>
    <row r="435" spans="1:16" s="42" customFormat="1" ht="15.75" customHeight="1">
      <c r="A435" s="86" t="s">
        <v>45</v>
      </c>
      <c r="B435" s="92" t="s">
        <v>1083</v>
      </c>
      <c r="C435" s="86" t="s">
        <v>56</v>
      </c>
      <c r="D435" s="88">
        <v>43852</v>
      </c>
      <c r="E435" s="92" t="s">
        <v>1084</v>
      </c>
      <c r="F435" s="86" t="s">
        <v>57</v>
      </c>
      <c r="G435" s="89" t="s">
        <v>62</v>
      </c>
      <c r="H435" s="90">
        <v>43857</v>
      </c>
      <c r="I435" s="91">
        <f t="shared" si="10"/>
        <v>5</v>
      </c>
      <c r="J435" s="86" t="s">
        <v>59</v>
      </c>
      <c r="K435" s="86" t="s">
        <v>60</v>
      </c>
      <c r="L435" s="86"/>
      <c r="M435" s="86"/>
      <c r="N435" s="86"/>
      <c r="O435" s="86"/>
      <c r="P435" s="41" t="s">
        <v>121</v>
      </c>
    </row>
    <row r="436" spans="1:16" s="42" customFormat="1" ht="15.75" customHeight="1">
      <c r="A436" s="86" t="s">
        <v>45</v>
      </c>
      <c r="B436" s="92" t="s">
        <v>1085</v>
      </c>
      <c r="C436" s="86" t="s">
        <v>56</v>
      </c>
      <c r="D436" s="88">
        <v>43852</v>
      </c>
      <c r="E436" s="92" t="s">
        <v>1086</v>
      </c>
      <c r="F436" s="86" t="s">
        <v>57</v>
      </c>
      <c r="G436" s="89" t="s">
        <v>88</v>
      </c>
      <c r="H436" s="90" t="s">
        <v>124</v>
      </c>
      <c r="I436" s="90" t="s">
        <v>124</v>
      </c>
      <c r="J436" s="40" t="s">
        <v>121</v>
      </c>
      <c r="K436" s="40" t="s">
        <v>121</v>
      </c>
      <c r="L436" s="40"/>
      <c r="M436" s="40"/>
      <c r="N436" s="40"/>
      <c r="O436" s="40"/>
      <c r="P436" s="41" t="s">
        <v>121</v>
      </c>
    </row>
    <row r="437" spans="1:16" s="42" customFormat="1" ht="15.75" customHeight="1">
      <c r="A437" s="86" t="s">
        <v>45</v>
      </c>
      <c r="B437" s="92" t="s">
        <v>1087</v>
      </c>
      <c r="C437" s="86" t="s">
        <v>56</v>
      </c>
      <c r="D437" s="88">
        <v>43852</v>
      </c>
      <c r="E437" s="92" t="s">
        <v>1088</v>
      </c>
      <c r="F437" s="86" t="s">
        <v>57</v>
      </c>
      <c r="G437" s="89" t="s">
        <v>62</v>
      </c>
      <c r="H437" s="90">
        <v>43857</v>
      </c>
      <c r="I437" s="91">
        <f t="shared" si="10"/>
        <v>5</v>
      </c>
      <c r="J437" s="86" t="s">
        <v>59</v>
      </c>
      <c r="K437" s="86" t="s">
        <v>60</v>
      </c>
      <c r="L437" s="86"/>
      <c r="M437" s="86"/>
      <c r="N437" s="86"/>
      <c r="O437" s="86"/>
      <c r="P437" s="89" t="s">
        <v>1089</v>
      </c>
    </row>
    <row r="438" spans="1:16" s="42" customFormat="1" ht="15.75" customHeight="1">
      <c r="A438" s="86" t="s">
        <v>45</v>
      </c>
      <c r="B438" s="92" t="s">
        <v>1090</v>
      </c>
      <c r="C438" s="86" t="s">
        <v>56</v>
      </c>
      <c r="D438" s="88">
        <v>43853</v>
      </c>
      <c r="E438" s="92" t="s">
        <v>1091</v>
      </c>
      <c r="F438" s="86" t="s">
        <v>57</v>
      </c>
      <c r="G438" s="89" t="s">
        <v>62</v>
      </c>
      <c r="H438" s="90">
        <v>43853</v>
      </c>
      <c r="I438" s="91">
        <f t="shared" si="10"/>
        <v>0</v>
      </c>
      <c r="J438" s="86" t="s">
        <v>59</v>
      </c>
      <c r="K438" s="86" t="s">
        <v>60</v>
      </c>
      <c r="L438" s="86"/>
      <c r="M438" s="86"/>
      <c r="N438" s="86"/>
      <c r="O438" s="86"/>
      <c r="P438" s="89" t="s">
        <v>964</v>
      </c>
    </row>
    <row r="439" spans="1:16" s="42" customFormat="1" ht="15.75" customHeight="1">
      <c r="A439" s="86" t="s">
        <v>45</v>
      </c>
      <c r="B439" s="92" t="s">
        <v>1092</v>
      </c>
      <c r="C439" s="86" t="s">
        <v>56</v>
      </c>
      <c r="D439" s="88">
        <v>43854</v>
      </c>
      <c r="E439" s="92" t="s">
        <v>1093</v>
      </c>
      <c r="F439" s="86" t="s">
        <v>57</v>
      </c>
      <c r="G439" s="89" t="s">
        <v>62</v>
      </c>
      <c r="H439" s="90">
        <v>43854</v>
      </c>
      <c r="I439" s="91">
        <f t="shared" si="10"/>
        <v>0</v>
      </c>
      <c r="J439" s="86" t="s">
        <v>59</v>
      </c>
      <c r="K439" s="86" t="s">
        <v>60</v>
      </c>
      <c r="L439" s="86"/>
      <c r="M439" s="86"/>
      <c r="N439" s="86"/>
      <c r="O439" s="86"/>
      <c r="P439" s="89" t="s">
        <v>964</v>
      </c>
    </row>
    <row r="440" spans="1:16" s="42" customFormat="1" ht="15.75" customHeight="1">
      <c r="A440" s="86" t="s">
        <v>45</v>
      </c>
      <c r="B440" s="92" t="s">
        <v>1094</v>
      </c>
      <c r="C440" s="86" t="s">
        <v>56</v>
      </c>
      <c r="D440" s="88">
        <v>43857</v>
      </c>
      <c r="E440" s="92" t="s">
        <v>1095</v>
      </c>
      <c r="F440" s="86" t="s">
        <v>57</v>
      </c>
      <c r="G440" s="89" t="s">
        <v>88</v>
      </c>
      <c r="H440" s="90" t="s">
        <v>124</v>
      </c>
      <c r="I440" s="90" t="s">
        <v>124</v>
      </c>
      <c r="J440" s="40" t="s">
        <v>121</v>
      </c>
      <c r="K440" s="40" t="s">
        <v>121</v>
      </c>
      <c r="L440" s="40"/>
      <c r="M440" s="40"/>
      <c r="N440" s="40"/>
      <c r="O440" s="40"/>
      <c r="P440" s="41" t="s">
        <v>121</v>
      </c>
    </row>
    <row r="441" spans="1:16" s="42" customFormat="1" ht="15.75" customHeight="1">
      <c r="A441" s="86" t="s">
        <v>45</v>
      </c>
      <c r="B441" s="92" t="s">
        <v>1096</v>
      </c>
      <c r="C441" s="86" t="s">
        <v>56</v>
      </c>
      <c r="D441" s="88">
        <v>43858</v>
      </c>
      <c r="E441" s="92" t="s">
        <v>916</v>
      </c>
      <c r="F441" s="86" t="s">
        <v>57</v>
      </c>
      <c r="G441" s="89" t="s">
        <v>62</v>
      </c>
      <c r="H441" s="90">
        <v>43858</v>
      </c>
      <c r="I441" s="91">
        <f t="shared" si="10"/>
        <v>0</v>
      </c>
      <c r="J441" s="86" t="s">
        <v>59</v>
      </c>
      <c r="K441" s="86" t="s">
        <v>60</v>
      </c>
      <c r="L441" s="86"/>
      <c r="M441" s="86"/>
      <c r="N441" s="86"/>
      <c r="O441" s="86"/>
      <c r="P441" s="89" t="s">
        <v>964</v>
      </c>
    </row>
    <row r="442" spans="1:16" s="42" customFormat="1" ht="15.75" customHeight="1">
      <c r="A442" s="86" t="s">
        <v>45</v>
      </c>
      <c r="B442" s="92" t="s">
        <v>1097</v>
      </c>
      <c r="C442" s="86" t="s">
        <v>56</v>
      </c>
      <c r="D442" s="88">
        <v>43860</v>
      </c>
      <c r="E442" s="92" t="s">
        <v>1098</v>
      </c>
      <c r="F442" s="86" t="s">
        <v>57</v>
      </c>
      <c r="G442" s="89" t="s">
        <v>62</v>
      </c>
      <c r="H442" s="90">
        <v>43864</v>
      </c>
      <c r="I442" s="91">
        <f t="shared" si="10"/>
        <v>4</v>
      </c>
      <c r="J442" s="86" t="s">
        <v>59</v>
      </c>
      <c r="K442" s="86" t="s">
        <v>60</v>
      </c>
      <c r="L442" s="86"/>
      <c r="M442" s="86"/>
      <c r="N442" s="86"/>
      <c r="O442" s="86"/>
      <c r="P442" s="41" t="s">
        <v>121</v>
      </c>
    </row>
    <row r="443" spans="1:16" s="42" customFormat="1" ht="15.75" customHeight="1">
      <c r="A443" s="86" t="s">
        <v>45</v>
      </c>
      <c r="B443" s="94" t="s">
        <v>1099</v>
      </c>
      <c r="C443" s="86" t="s">
        <v>56</v>
      </c>
      <c r="D443" s="88">
        <v>43861</v>
      </c>
      <c r="E443" s="95" t="s">
        <v>1100</v>
      </c>
      <c r="F443" s="86" t="s">
        <v>57</v>
      </c>
      <c r="G443" s="89" t="s">
        <v>62</v>
      </c>
      <c r="H443" s="90">
        <v>43864</v>
      </c>
      <c r="I443" s="91">
        <f t="shared" si="10"/>
        <v>3</v>
      </c>
      <c r="J443" s="86" t="s">
        <v>59</v>
      </c>
      <c r="K443" s="86" t="s">
        <v>60</v>
      </c>
      <c r="L443" s="86"/>
      <c r="M443" s="86"/>
      <c r="N443" s="86"/>
      <c r="O443" s="86"/>
      <c r="P443" s="41" t="s">
        <v>121</v>
      </c>
    </row>
    <row r="444" spans="1:16" s="42" customFormat="1" ht="15.75" customHeight="1">
      <c r="A444" s="86" t="s">
        <v>45</v>
      </c>
      <c r="B444" s="94" t="s">
        <v>1101</v>
      </c>
      <c r="C444" s="86" t="s">
        <v>56</v>
      </c>
      <c r="D444" s="96">
        <v>43865</v>
      </c>
      <c r="E444" s="95" t="s">
        <v>1102</v>
      </c>
      <c r="F444" s="86" t="s">
        <v>57</v>
      </c>
      <c r="G444" s="94" t="s">
        <v>1103</v>
      </c>
      <c r="H444" s="90" t="s">
        <v>124</v>
      </c>
      <c r="I444" s="90" t="s">
        <v>124</v>
      </c>
      <c r="J444" s="40" t="s">
        <v>121</v>
      </c>
      <c r="K444" s="40" t="s">
        <v>121</v>
      </c>
      <c r="L444" s="40"/>
      <c r="M444" s="40"/>
      <c r="N444" s="40"/>
      <c r="O444" s="40"/>
      <c r="P444" s="41" t="s">
        <v>121</v>
      </c>
    </row>
    <row r="445" spans="1:16" s="42" customFormat="1" ht="15.75" customHeight="1">
      <c r="A445" s="86" t="s">
        <v>45</v>
      </c>
      <c r="B445" s="94" t="s">
        <v>1104</v>
      </c>
      <c r="C445" s="86" t="s">
        <v>56</v>
      </c>
      <c r="D445" s="96">
        <v>43865</v>
      </c>
      <c r="E445" s="95" t="s">
        <v>1105</v>
      </c>
      <c r="F445" s="86" t="s">
        <v>57</v>
      </c>
      <c r="G445" s="94" t="s">
        <v>1103</v>
      </c>
      <c r="H445" s="90" t="s">
        <v>124</v>
      </c>
      <c r="I445" s="90" t="s">
        <v>124</v>
      </c>
      <c r="J445" s="40" t="s">
        <v>121</v>
      </c>
      <c r="K445" s="40" t="s">
        <v>121</v>
      </c>
      <c r="L445" s="40"/>
      <c r="M445" s="40"/>
      <c r="N445" s="40"/>
      <c r="O445" s="40"/>
      <c r="P445" s="41" t="s">
        <v>121</v>
      </c>
    </row>
    <row r="446" spans="1:16" s="42" customFormat="1" ht="15.75" customHeight="1">
      <c r="A446" s="86" t="s">
        <v>45</v>
      </c>
      <c r="B446" s="94" t="s">
        <v>1106</v>
      </c>
      <c r="C446" s="86" t="s">
        <v>56</v>
      </c>
      <c r="D446" s="96">
        <v>43866</v>
      </c>
      <c r="E446" s="95" t="s">
        <v>1107</v>
      </c>
      <c r="F446" s="86" t="s">
        <v>57</v>
      </c>
      <c r="G446" s="94" t="s">
        <v>1108</v>
      </c>
      <c r="H446" s="90">
        <v>43867</v>
      </c>
      <c r="I446" s="91">
        <f t="shared" si="10"/>
        <v>1</v>
      </c>
      <c r="J446" s="86" t="s">
        <v>59</v>
      </c>
      <c r="K446" s="86" t="s">
        <v>60</v>
      </c>
      <c r="L446" s="86"/>
      <c r="M446" s="86"/>
      <c r="N446" s="86"/>
      <c r="O446" s="86"/>
      <c r="P446" s="89" t="s">
        <v>791</v>
      </c>
    </row>
    <row r="447" spans="1:16" s="42" customFormat="1" ht="15.75" customHeight="1">
      <c r="A447" s="86" t="s">
        <v>45</v>
      </c>
      <c r="B447" s="94" t="s">
        <v>1109</v>
      </c>
      <c r="C447" s="86" t="s">
        <v>56</v>
      </c>
      <c r="D447" s="96">
        <v>43867</v>
      </c>
      <c r="E447" s="95" t="s">
        <v>1110</v>
      </c>
      <c r="F447" s="86" t="s">
        <v>57</v>
      </c>
      <c r="G447" s="94" t="s">
        <v>165</v>
      </c>
      <c r="H447" s="90">
        <v>43868</v>
      </c>
      <c r="I447" s="91">
        <f t="shared" si="10"/>
        <v>1</v>
      </c>
      <c r="J447" s="86" t="s">
        <v>59</v>
      </c>
      <c r="K447" s="86" t="s">
        <v>60</v>
      </c>
      <c r="L447" s="86"/>
      <c r="M447" s="86"/>
      <c r="N447" s="86"/>
      <c r="O447" s="86"/>
      <c r="P447" s="41" t="s">
        <v>121</v>
      </c>
    </row>
    <row r="448" spans="1:16" s="42" customFormat="1" ht="15.75" customHeight="1">
      <c r="A448" s="86" t="s">
        <v>45</v>
      </c>
      <c r="B448" s="94" t="s">
        <v>1111</v>
      </c>
      <c r="C448" s="86" t="s">
        <v>56</v>
      </c>
      <c r="D448" s="96">
        <v>43868</v>
      </c>
      <c r="E448" s="95" t="s">
        <v>1112</v>
      </c>
      <c r="F448" s="86" t="s">
        <v>57</v>
      </c>
      <c r="G448" s="94" t="s">
        <v>62</v>
      </c>
      <c r="H448" s="90">
        <v>43871</v>
      </c>
      <c r="I448" s="91">
        <f t="shared" si="10"/>
        <v>3</v>
      </c>
      <c r="J448" s="86" t="s">
        <v>59</v>
      </c>
      <c r="K448" s="86" t="s">
        <v>60</v>
      </c>
      <c r="L448" s="86"/>
      <c r="M448" s="86"/>
      <c r="N448" s="86"/>
      <c r="O448" s="86"/>
      <c r="P448" s="89" t="s">
        <v>964</v>
      </c>
    </row>
    <row r="449" spans="1:16" s="42" customFormat="1" ht="15.75" customHeight="1">
      <c r="A449" s="86" t="s">
        <v>45</v>
      </c>
      <c r="B449" s="94" t="s">
        <v>1113</v>
      </c>
      <c r="C449" s="86" t="s">
        <v>56</v>
      </c>
      <c r="D449" s="96">
        <v>43868</v>
      </c>
      <c r="E449" s="95" t="s">
        <v>1114</v>
      </c>
      <c r="F449" s="86" t="s">
        <v>57</v>
      </c>
      <c r="G449" s="94" t="s">
        <v>1103</v>
      </c>
      <c r="H449" s="90" t="s">
        <v>124</v>
      </c>
      <c r="I449" s="90" t="s">
        <v>124</v>
      </c>
      <c r="J449" s="40" t="s">
        <v>121</v>
      </c>
      <c r="K449" s="40" t="s">
        <v>121</v>
      </c>
      <c r="L449" s="40"/>
      <c r="M449" s="40"/>
      <c r="N449" s="40"/>
      <c r="O449" s="40"/>
      <c r="P449" s="41" t="s">
        <v>121</v>
      </c>
    </row>
    <row r="450" spans="1:16" s="42" customFormat="1" ht="15.75" customHeight="1">
      <c r="A450" s="86" t="s">
        <v>45</v>
      </c>
      <c r="B450" s="94" t="s">
        <v>1115</v>
      </c>
      <c r="C450" s="86" t="s">
        <v>56</v>
      </c>
      <c r="D450" s="96">
        <v>43872</v>
      </c>
      <c r="E450" s="95" t="s">
        <v>1110</v>
      </c>
      <c r="F450" s="86" t="s">
        <v>57</v>
      </c>
      <c r="G450" s="94" t="s">
        <v>165</v>
      </c>
      <c r="H450" s="90">
        <v>43875</v>
      </c>
      <c r="I450" s="91">
        <f t="shared" si="10"/>
        <v>3</v>
      </c>
      <c r="J450" s="86" t="s">
        <v>59</v>
      </c>
      <c r="K450" s="86" t="s">
        <v>60</v>
      </c>
      <c r="L450" s="86"/>
      <c r="M450" s="86"/>
      <c r="N450" s="86"/>
      <c r="O450" s="86"/>
      <c r="P450" s="41" t="s">
        <v>121</v>
      </c>
    </row>
    <row r="451" spans="1:16" s="42" customFormat="1" ht="15.75" customHeight="1">
      <c r="A451" s="86" t="s">
        <v>45</v>
      </c>
      <c r="B451" s="94" t="s">
        <v>1116</v>
      </c>
      <c r="C451" s="86" t="s">
        <v>56</v>
      </c>
      <c r="D451" s="96">
        <v>43872</v>
      </c>
      <c r="E451" s="95" t="s">
        <v>1117</v>
      </c>
      <c r="F451" s="86" t="s">
        <v>57</v>
      </c>
      <c r="G451" s="94" t="s">
        <v>165</v>
      </c>
      <c r="H451" s="90">
        <v>43882</v>
      </c>
      <c r="I451" s="91">
        <f t="shared" si="10"/>
        <v>10</v>
      </c>
      <c r="J451" s="86" t="s">
        <v>59</v>
      </c>
      <c r="K451" s="86" t="s">
        <v>60</v>
      </c>
      <c r="L451" s="86"/>
      <c r="M451" s="86"/>
      <c r="N451" s="86"/>
      <c r="O451" s="86"/>
      <c r="P451" s="41" t="s">
        <v>121</v>
      </c>
    </row>
    <row r="452" spans="1:16" s="42" customFormat="1" ht="15.75" customHeight="1">
      <c r="A452" s="86" t="s">
        <v>45</v>
      </c>
      <c r="B452" s="94" t="s">
        <v>1118</v>
      </c>
      <c r="C452" s="86" t="s">
        <v>56</v>
      </c>
      <c r="D452" s="96">
        <v>43872</v>
      </c>
      <c r="E452" s="95" t="s">
        <v>756</v>
      </c>
      <c r="F452" s="86" t="s">
        <v>57</v>
      </c>
      <c r="G452" s="94" t="s">
        <v>165</v>
      </c>
      <c r="H452" s="90">
        <v>43874</v>
      </c>
      <c r="I452" s="91">
        <f t="shared" si="10"/>
        <v>2</v>
      </c>
      <c r="J452" s="86" t="s">
        <v>59</v>
      </c>
      <c r="K452" s="86" t="s">
        <v>60</v>
      </c>
      <c r="L452" s="86"/>
      <c r="M452" s="86"/>
      <c r="N452" s="86"/>
      <c r="O452" s="86"/>
      <c r="P452" s="41" t="s">
        <v>121</v>
      </c>
    </row>
    <row r="453" spans="1:16" s="42" customFormat="1" ht="15.75" customHeight="1">
      <c r="A453" s="86" t="s">
        <v>45</v>
      </c>
      <c r="B453" s="94" t="s">
        <v>1119</v>
      </c>
      <c r="C453" s="86" t="s">
        <v>56</v>
      </c>
      <c r="D453" s="96">
        <v>43874</v>
      </c>
      <c r="E453" s="95" t="s">
        <v>1120</v>
      </c>
      <c r="F453" s="86" t="s">
        <v>57</v>
      </c>
      <c r="G453" s="94" t="s">
        <v>1108</v>
      </c>
      <c r="H453" s="90">
        <v>43878</v>
      </c>
      <c r="I453" s="91">
        <f t="shared" si="10"/>
        <v>4</v>
      </c>
      <c r="J453" s="86" t="s">
        <v>59</v>
      </c>
      <c r="K453" s="86" t="s">
        <v>60</v>
      </c>
      <c r="L453" s="86"/>
      <c r="M453" s="86"/>
      <c r="N453" s="86"/>
      <c r="O453" s="86"/>
      <c r="P453" s="41" t="s">
        <v>121</v>
      </c>
    </row>
    <row r="454" spans="1:16" s="42" customFormat="1" ht="15.75" customHeight="1">
      <c r="A454" s="86" t="s">
        <v>45</v>
      </c>
      <c r="B454" s="94" t="s">
        <v>1121</v>
      </c>
      <c r="C454" s="86" t="s">
        <v>56</v>
      </c>
      <c r="D454" s="96">
        <v>43874</v>
      </c>
      <c r="E454" s="95" t="s">
        <v>1122</v>
      </c>
      <c r="F454" s="86" t="s">
        <v>57</v>
      </c>
      <c r="G454" s="94" t="s">
        <v>165</v>
      </c>
      <c r="H454" s="90">
        <v>43875</v>
      </c>
      <c r="I454" s="91">
        <f t="shared" si="10"/>
        <v>1</v>
      </c>
      <c r="J454" s="86" t="s">
        <v>59</v>
      </c>
      <c r="K454" s="86" t="s">
        <v>60</v>
      </c>
      <c r="L454" s="86"/>
      <c r="M454" s="86"/>
      <c r="N454" s="86"/>
      <c r="O454" s="86"/>
      <c r="P454" s="41" t="s">
        <v>121</v>
      </c>
    </row>
    <row r="455" spans="1:16" s="42" customFormat="1" ht="15.75" customHeight="1">
      <c r="A455" s="86" t="s">
        <v>45</v>
      </c>
      <c r="B455" s="94" t="s">
        <v>1123</v>
      </c>
      <c r="C455" s="86" t="s">
        <v>56</v>
      </c>
      <c r="D455" s="96">
        <v>43875</v>
      </c>
      <c r="E455" s="95" t="s">
        <v>1124</v>
      </c>
      <c r="F455" s="86" t="s">
        <v>57</v>
      </c>
      <c r="G455" s="94" t="s">
        <v>1103</v>
      </c>
      <c r="H455" s="298" t="s">
        <v>124</v>
      </c>
      <c r="I455" s="298"/>
      <c r="J455" s="40" t="s">
        <v>121</v>
      </c>
      <c r="K455" s="40" t="s">
        <v>121</v>
      </c>
      <c r="L455" s="40"/>
      <c r="M455" s="40"/>
      <c r="N455" s="40"/>
      <c r="O455" s="40"/>
      <c r="P455" s="41" t="s">
        <v>121</v>
      </c>
    </row>
    <row r="456" spans="1:16" s="42" customFormat="1" ht="15.75" customHeight="1">
      <c r="A456" s="86" t="s">
        <v>45</v>
      </c>
      <c r="B456" s="94" t="s">
        <v>1125</v>
      </c>
      <c r="C456" s="86" t="s">
        <v>56</v>
      </c>
      <c r="D456" s="96">
        <v>43875</v>
      </c>
      <c r="E456" s="95" t="s">
        <v>1126</v>
      </c>
      <c r="F456" s="86" t="s">
        <v>57</v>
      </c>
      <c r="G456" s="94" t="s">
        <v>1108</v>
      </c>
      <c r="H456" s="90">
        <v>43875</v>
      </c>
      <c r="I456" s="91">
        <f t="shared" si="10"/>
        <v>0</v>
      </c>
      <c r="J456" s="86" t="s">
        <v>59</v>
      </c>
      <c r="K456" s="86" t="s">
        <v>60</v>
      </c>
      <c r="L456" s="86"/>
      <c r="M456" s="86"/>
      <c r="N456" s="86"/>
      <c r="O456" s="86"/>
      <c r="P456" s="41" t="s">
        <v>121</v>
      </c>
    </row>
    <row r="457" spans="1:16" s="42" customFormat="1" ht="15.75" customHeight="1">
      <c r="A457" s="86" t="s">
        <v>45</v>
      </c>
      <c r="B457" s="94" t="s">
        <v>1127</v>
      </c>
      <c r="C457" s="86" t="s">
        <v>56</v>
      </c>
      <c r="D457" s="96">
        <v>43875</v>
      </c>
      <c r="E457" s="95" t="s">
        <v>1126</v>
      </c>
      <c r="F457" s="86" t="s">
        <v>57</v>
      </c>
      <c r="G457" s="94" t="s">
        <v>1103</v>
      </c>
      <c r="H457" s="298" t="s">
        <v>124</v>
      </c>
      <c r="I457" s="298"/>
      <c r="J457" s="40" t="s">
        <v>121</v>
      </c>
      <c r="K457" s="40" t="s">
        <v>121</v>
      </c>
      <c r="L457" s="40"/>
      <c r="M457" s="40"/>
      <c r="N457" s="40"/>
      <c r="O457" s="40"/>
      <c r="P457" s="41" t="s">
        <v>121</v>
      </c>
    </row>
    <row r="458" spans="1:16" s="42" customFormat="1" ht="15.75" customHeight="1">
      <c r="A458" s="86" t="s">
        <v>45</v>
      </c>
      <c r="B458" s="94" t="s">
        <v>1128</v>
      </c>
      <c r="C458" s="86" t="s">
        <v>56</v>
      </c>
      <c r="D458" s="96">
        <v>43878</v>
      </c>
      <c r="E458" s="95" t="s">
        <v>1129</v>
      </c>
      <c r="F458" s="86" t="s">
        <v>57</v>
      </c>
      <c r="G458" s="94" t="s">
        <v>62</v>
      </c>
      <c r="H458" s="90">
        <v>43878</v>
      </c>
      <c r="I458" s="91">
        <f t="shared" si="10"/>
        <v>0</v>
      </c>
      <c r="J458" s="86" t="s">
        <v>59</v>
      </c>
      <c r="K458" s="86" t="s">
        <v>60</v>
      </c>
      <c r="L458" s="86"/>
      <c r="M458" s="86"/>
      <c r="N458" s="86"/>
      <c r="O458" s="86"/>
      <c r="P458" s="92" t="s">
        <v>964</v>
      </c>
    </row>
    <row r="459" spans="1:16" s="42" customFormat="1" ht="15.75" customHeight="1">
      <c r="A459" s="86" t="s">
        <v>45</v>
      </c>
      <c r="B459" s="94" t="s">
        <v>1130</v>
      </c>
      <c r="C459" s="86" t="s">
        <v>56</v>
      </c>
      <c r="D459" s="96">
        <v>43879</v>
      </c>
      <c r="E459" s="95" t="s">
        <v>1131</v>
      </c>
      <c r="F459" s="86" t="s">
        <v>57</v>
      </c>
      <c r="G459" s="94" t="s">
        <v>1103</v>
      </c>
      <c r="H459" s="298" t="s">
        <v>124</v>
      </c>
      <c r="I459" s="298"/>
      <c r="J459" s="40" t="s">
        <v>121</v>
      </c>
      <c r="K459" s="40" t="s">
        <v>121</v>
      </c>
      <c r="L459" s="40"/>
      <c r="M459" s="40"/>
      <c r="N459" s="40"/>
      <c r="O459" s="40"/>
      <c r="P459" s="41" t="s">
        <v>121</v>
      </c>
    </row>
    <row r="460" spans="1:16" s="42" customFormat="1" ht="15.75" customHeight="1">
      <c r="A460" s="86" t="s">
        <v>45</v>
      </c>
      <c r="B460" s="94" t="s">
        <v>1132</v>
      </c>
      <c r="C460" s="86" t="s">
        <v>56</v>
      </c>
      <c r="D460" s="96">
        <v>43879</v>
      </c>
      <c r="E460" s="95" t="s">
        <v>1133</v>
      </c>
      <c r="F460" s="86" t="s">
        <v>57</v>
      </c>
      <c r="G460" s="94" t="s">
        <v>165</v>
      </c>
      <c r="H460" s="90">
        <v>43882</v>
      </c>
      <c r="I460" s="91">
        <f t="shared" si="10"/>
        <v>3</v>
      </c>
      <c r="J460" s="97" t="s">
        <v>59</v>
      </c>
      <c r="K460" s="97" t="s">
        <v>60</v>
      </c>
      <c r="L460" s="97"/>
      <c r="M460" s="97"/>
      <c r="N460" s="97"/>
      <c r="O460" s="97"/>
      <c r="P460" s="41" t="s">
        <v>121</v>
      </c>
    </row>
    <row r="461" spans="1:16" s="42" customFormat="1" ht="15.75" customHeight="1">
      <c r="A461" s="86" t="s">
        <v>45</v>
      </c>
      <c r="B461" s="94" t="s">
        <v>1134</v>
      </c>
      <c r="C461" s="86" t="s">
        <v>56</v>
      </c>
      <c r="D461" s="96">
        <v>43881</v>
      </c>
      <c r="E461" s="95" t="s">
        <v>1135</v>
      </c>
      <c r="F461" s="86" t="s">
        <v>57</v>
      </c>
      <c r="G461" s="94" t="s">
        <v>1108</v>
      </c>
      <c r="H461" s="90">
        <v>43882</v>
      </c>
      <c r="I461" s="91">
        <f t="shared" si="10"/>
        <v>1</v>
      </c>
      <c r="J461" s="97" t="s">
        <v>59</v>
      </c>
      <c r="K461" s="97" t="s">
        <v>60</v>
      </c>
      <c r="L461" s="97"/>
      <c r="M461" s="97"/>
      <c r="N461" s="97"/>
      <c r="O461" s="97"/>
      <c r="P461" s="92" t="s">
        <v>1136</v>
      </c>
    </row>
    <row r="462" spans="1:16" s="42" customFormat="1" ht="15.75" customHeight="1">
      <c r="A462" s="86" t="s">
        <v>45</v>
      </c>
      <c r="B462" s="94" t="s">
        <v>1137</v>
      </c>
      <c r="C462" s="86" t="s">
        <v>56</v>
      </c>
      <c r="D462" s="96">
        <v>43881</v>
      </c>
      <c r="E462" s="95" t="s">
        <v>1138</v>
      </c>
      <c r="F462" s="86" t="s">
        <v>57</v>
      </c>
      <c r="G462" s="94" t="s">
        <v>62</v>
      </c>
      <c r="H462" s="90">
        <v>43881</v>
      </c>
      <c r="I462" s="91">
        <f t="shared" si="10"/>
        <v>0</v>
      </c>
      <c r="J462" s="97" t="s">
        <v>59</v>
      </c>
      <c r="K462" s="97" t="s">
        <v>60</v>
      </c>
      <c r="L462" s="97"/>
      <c r="M462" s="97"/>
      <c r="N462" s="97"/>
      <c r="O462" s="97"/>
      <c r="P462" s="92" t="s">
        <v>964</v>
      </c>
    </row>
    <row r="463" spans="1:16" s="42" customFormat="1" ht="15.75" customHeight="1">
      <c r="A463" s="86" t="s">
        <v>45</v>
      </c>
      <c r="B463" s="94" t="s">
        <v>1139</v>
      </c>
      <c r="C463" s="86" t="s">
        <v>56</v>
      </c>
      <c r="D463" s="96">
        <v>43881</v>
      </c>
      <c r="E463" s="95" t="s">
        <v>1140</v>
      </c>
      <c r="F463" s="86" t="s">
        <v>57</v>
      </c>
      <c r="G463" s="94" t="s">
        <v>1103</v>
      </c>
      <c r="H463" s="298" t="s">
        <v>124</v>
      </c>
      <c r="I463" s="298"/>
      <c r="J463" s="40" t="s">
        <v>121</v>
      </c>
      <c r="K463" s="40" t="s">
        <v>121</v>
      </c>
      <c r="L463" s="40"/>
      <c r="M463" s="40"/>
      <c r="N463" s="40"/>
      <c r="O463" s="40"/>
      <c r="P463" s="41" t="s">
        <v>121</v>
      </c>
    </row>
    <row r="464" spans="1:16" s="42" customFormat="1" ht="15.75" customHeight="1">
      <c r="A464" s="86" t="s">
        <v>45</v>
      </c>
      <c r="B464" s="94" t="s">
        <v>1141</v>
      </c>
      <c r="C464" s="86" t="s">
        <v>56</v>
      </c>
      <c r="D464" s="96">
        <v>43881</v>
      </c>
      <c r="E464" s="95" t="s">
        <v>1142</v>
      </c>
      <c r="F464" s="86" t="s">
        <v>57</v>
      </c>
      <c r="G464" s="94" t="s">
        <v>62</v>
      </c>
      <c r="H464" s="90">
        <v>43881</v>
      </c>
      <c r="I464" s="91">
        <f t="shared" si="10"/>
        <v>0</v>
      </c>
      <c r="J464" s="97" t="s">
        <v>59</v>
      </c>
      <c r="K464" s="97" t="s">
        <v>60</v>
      </c>
      <c r="L464" s="97"/>
      <c r="M464" s="97"/>
      <c r="N464" s="97"/>
      <c r="O464" s="97"/>
      <c r="P464" s="92" t="s">
        <v>964</v>
      </c>
    </row>
    <row r="465" spans="1:16" s="42" customFormat="1" ht="15.75" customHeight="1">
      <c r="A465" s="86" t="s">
        <v>45</v>
      </c>
      <c r="B465" s="94" t="s">
        <v>1143</v>
      </c>
      <c r="C465" s="86" t="s">
        <v>56</v>
      </c>
      <c r="D465" s="96">
        <v>43881</v>
      </c>
      <c r="E465" s="95" t="s">
        <v>1144</v>
      </c>
      <c r="F465" s="86" t="s">
        <v>57</v>
      </c>
      <c r="G465" s="94" t="s">
        <v>62</v>
      </c>
      <c r="H465" s="90">
        <v>43881</v>
      </c>
      <c r="I465" s="91">
        <f t="shared" si="10"/>
        <v>0</v>
      </c>
      <c r="J465" s="97" t="s">
        <v>59</v>
      </c>
      <c r="K465" s="97" t="s">
        <v>60</v>
      </c>
      <c r="L465" s="97"/>
      <c r="M465" s="97"/>
      <c r="N465" s="97"/>
      <c r="O465" s="97"/>
      <c r="P465" s="92" t="s">
        <v>964</v>
      </c>
    </row>
    <row r="466" spans="1:16" s="42" customFormat="1" ht="15.75" customHeight="1">
      <c r="A466" s="86" t="s">
        <v>45</v>
      </c>
      <c r="B466" s="94" t="s">
        <v>1145</v>
      </c>
      <c r="C466" s="86" t="s">
        <v>56</v>
      </c>
      <c r="D466" s="96">
        <v>43882</v>
      </c>
      <c r="E466" s="95" t="s">
        <v>1146</v>
      </c>
      <c r="F466" s="86" t="s">
        <v>57</v>
      </c>
      <c r="G466" s="94" t="s">
        <v>62</v>
      </c>
      <c r="H466" s="90">
        <v>43885</v>
      </c>
      <c r="I466" s="91">
        <f t="shared" si="10"/>
        <v>3</v>
      </c>
      <c r="J466" s="97" t="s">
        <v>59</v>
      </c>
      <c r="K466" s="97" t="s">
        <v>60</v>
      </c>
      <c r="L466" s="97"/>
      <c r="M466" s="97"/>
      <c r="N466" s="97"/>
      <c r="O466" s="97"/>
      <c r="P466" s="92" t="s">
        <v>964</v>
      </c>
    </row>
    <row r="467" spans="1:16" s="42" customFormat="1" ht="15.75" customHeight="1">
      <c r="A467" s="86" t="s">
        <v>45</v>
      </c>
      <c r="B467" s="94" t="s">
        <v>1147</v>
      </c>
      <c r="C467" s="86" t="s">
        <v>56</v>
      </c>
      <c r="D467" s="96">
        <v>43882</v>
      </c>
      <c r="E467" s="95" t="s">
        <v>1148</v>
      </c>
      <c r="F467" s="86" t="s">
        <v>57</v>
      </c>
      <c r="G467" s="94" t="s">
        <v>165</v>
      </c>
      <c r="H467" s="90">
        <v>43887</v>
      </c>
      <c r="I467" s="91">
        <f t="shared" si="10"/>
        <v>5</v>
      </c>
      <c r="J467" s="97" t="s">
        <v>59</v>
      </c>
      <c r="K467" s="97" t="s">
        <v>60</v>
      </c>
      <c r="L467" s="97"/>
      <c r="M467" s="97"/>
      <c r="N467" s="97"/>
      <c r="O467" s="97"/>
      <c r="P467" s="41" t="s">
        <v>121</v>
      </c>
    </row>
    <row r="468" spans="1:16" s="42" customFormat="1" ht="15.75" customHeight="1">
      <c r="A468" s="86" t="s">
        <v>45</v>
      </c>
      <c r="B468" s="94" t="s">
        <v>1149</v>
      </c>
      <c r="C468" s="86" t="s">
        <v>56</v>
      </c>
      <c r="D468" s="96">
        <v>43884</v>
      </c>
      <c r="E468" s="95" t="s">
        <v>1150</v>
      </c>
      <c r="F468" s="86" t="s">
        <v>57</v>
      </c>
      <c r="G468" s="94" t="s">
        <v>1108</v>
      </c>
      <c r="H468" s="90">
        <v>43885</v>
      </c>
      <c r="I468" s="91">
        <f t="shared" si="10"/>
        <v>1</v>
      </c>
      <c r="J468" s="97" t="s">
        <v>59</v>
      </c>
      <c r="K468" s="97" t="s">
        <v>60</v>
      </c>
      <c r="L468" s="97"/>
      <c r="M468" s="97"/>
      <c r="N468" s="97"/>
      <c r="O468" s="97"/>
      <c r="P468" s="92" t="s">
        <v>1151</v>
      </c>
    </row>
    <row r="469" spans="1:16" s="42" customFormat="1" ht="15.75" customHeight="1">
      <c r="A469" s="86" t="s">
        <v>45</v>
      </c>
      <c r="B469" s="94" t="s">
        <v>1152</v>
      </c>
      <c r="C469" s="86" t="s">
        <v>56</v>
      </c>
      <c r="D469" s="96">
        <v>43886</v>
      </c>
      <c r="E469" s="95" t="s">
        <v>1153</v>
      </c>
      <c r="F469" s="86" t="s">
        <v>57</v>
      </c>
      <c r="G469" s="94" t="s">
        <v>62</v>
      </c>
      <c r="H469" s="90">
        <v>43894</v>
      </c>
      <c r="I469" s="91">
        <f t="shared" si="10"/>
        <v>8</v>
      </c>
      <c r="J469" s="97" t="s">
        <v>59</v>
      </c>
      <c r="K469" s="97" t="s">
        <v>60</v>
      </c>
      <c r="L469" s="97"/>
      <c r="M469" s="97"/>
      <c r="N469" s="97"/>
      <c r="O469" s="97"/>
      <c r="P469" s="41" t="s">
        <v>121</v>
      </c>
    </row>
    <row r="470" spans="1:16" s="42" customFormat="1" ht="15.75" customHeight="1">
      <c r="A470" s="86" t="s">
        <v>45</v>
      </c>
      <c r="B470" s="94" t="s">
        <v>1154</v>
      </c>
      <c r="C470" s="86" t="s">
        <v>56</v>
      </c>
      <c r="D470" s="96">
        <v>43887</v>
      </c>
      <c r="E470" s="95" t="s">
        <v>1155</v>
      </c>
      <c r="F470" s="86" t="s">
        <v>57</v>
      </c>
      <c r="G470" s="94" t="s">
        <v>165</v>
      </c>
      <c r="H470" s="90">
        <v>43894</v>
      </c>
      <c r="I470" s="91">
        <f t="shared" si="10"/>
        <v>7</v>
      </c>
      <c r="J470" s="97" t="s">
        <v>59</v>
      </c>
      <c r="K470" s="97" t="s">
        <v>60</v>
      </c>
      <c r="L470" s="97"/>
      <c r="M470" s="97"/>
      <c r="N470" s="97"/>
      <c r="O470" s="97"/>
      <c r="P470" s="41" t="s">
        <v>121</v>
      </c>
    </row>
    <row r="471" spans="1:16" s="42" customFormat="1" ht="15.75" customHeight="1">
      <c r="A471" s="86" t="s">
        <v>45</v>
      </c>
      <c r="B471" s="94" t="s">
        <v>1156</v>
      </c>
      <c r="C471" s="86" t="s">
        <v>56</v>
      </c>
      <c r="D471" s="96">
        <v>43888</v>
      </c>
      <c r="E471" s="95" t="s">
        <v>1157</v>
      </c>
      <c r="F471" s="86" t="s">
        <v>57</v>
      </c>
      <c r="G471" s="94" t="s">
        <v>165</v>
      </c>
      <c r="H471" s="90">
        <v>43902</v>
      </c>
      <c r="I471" s="91">
        <f t="shared" si="10"/>
        <v>14</v>
      </c>
      <c r="J471" s="97" t="s">
        <v>59</v>
      </c>
      <c r="K471" s="97" t="s">
        <v>60</v>
      </c>
      <c r="L471" s="97"/>
      <c r="M471" s="97"/>
      <c r="N471" s="97"/>
      <c r="O471" s="97"/>
      <c r="P471" s="41" t="s">
        <v>121</v>
      </c>
    </row>
    <row r="472" spans="1:16" s="42" customFormat="1" ht="15.75" customHeight="1">
      <c r="A472" s="86" t="s">
        <v>45</v>
      </c>
      <c r="B472" s="94" t="s">
        <v>1158</v>
      </c>
      <c r="C472" s="86" t="s">
        <v>56</v>
      </c>
      <c r="D472" s="96">
        <v>43889</v>
      </c>
      <c r="E472" s="95" t="s">
        <v>1159</v>
      </c>
      <c r="F472" s="86" t="s">
        <v>57</v>
      </c>
      <c r="G472" s="94" t="s">
        <v>1103</v>
      </c>
      <c r="H472" s="298" t="s">
        <v>124</v>
      </c>
      <c r="I472" s="298"/>
      <c r="J472" s="40" t="s">
        <v>121</v>
      </c>
      <c r="K472" s="40" t="s">
        <v>121</v>
      </c>
      <c r="L472" s="40"/>
      <c r="M472" s="40"/>
      <c r="N472" s="40"/>
      <c r="O472" s="40"/>
      <c r="P472" s="41" t="s">
        <v>121</v>
      </c>
    </row>
    <row r="473" spans="1:16" s="42" customFormat="1" ht="15.75" customHeight="1">
      <c r="A473" s="86" t="s">
        <v>45</v>
      </c>
      <c r="B473" s="94" t="s">
        <v>1160</v>
      </c>
      <c r="C473" s="86" t="s">
        <v>56</v>
      </c>
      <c r="D473" s="96">
        <v>43891</v>
      </c>
      <c r="E473" s="95" t="s">
        <v>1161</v>
      </c>
      <c r="F473" s="86" t="s">
        <v>57</v>
      </c>
      <c r="G473" s="94" t="s">
        <v>165</v>
      </c>
      <c r="H473" s="90">
        <v>43894</v>
      </c>
      <c r="I473" s="91">
        <f t="shared" si="10"/>
        <v>3</v>
      </c>
      <c r="J473" s="97" t="s">
        <v>59</v>
      </c>
      <c r="K473" s="97" t="s">
        <v>60</v>
      </c>
      <c r="L473" s="97"/>
      <c r="M473" s="97"/>
      <c r="N473" s="97"/>
      <c r="O473" s="97"/>
      <c r="P473" s="41" t="s">
        <v>121</v>
      </c>
    </row>
    <row r="474" spans="1:16" s="42" customFormat="1" ht="15.75" customHeight="1">
      <c r="A474" s="86" t="s">
        <v>45</v>
      </c>
      <c r="B474" s="94" t="s">
        <v>1162</v>
      </c>
      <c r="C474" s="86" t="s">
        <v>56</v>
      </c>
      <c r="D474" s="96">
        <v>43893</v>
      </c>
      <c r="E474" s="95" t="s">
        <v>1163</v>
      </c>
      <c r="F474" s="86" t="s">
        <v>57</v>
      </c>
      <c r="G474" s="94" t="s">
        <v>165</v>
      </c>
      <c r="H474" s="90">
        <v>43914</v>
      </c>
      <c r="I474" s="91">
        <f t="shared" si="10"/>
        <v>21</v>
      </c>
      <c r="J474" s="97" t="s">
        <v>59</v>
      </c>
      <c r="K474" s="97" t="s">
        <v>60</v>
      </c>
      <c r="L474" s="97"/>
      <c r="M474" s="97"/>
      <c r="N474" s="97"/>
      <c r="O474" s="97"/>
      <c r="P474" s="41" t="s">
        <v>121</v>
      </c>
    </row>
    <row r="475" spans="1:16" s="42" customFormat="1" ht="15.75" customHeight="1">
      <c r="A475" s="86" t="s">
        <v>45</v>
      </c>
      <c r="B475" s="94" t="s">
        <v>1164</v>
      </c>
      <c r="C475" s="86" t="s">
        <v>56</v>
      </c>
      <c r="D475" s="96">
        <v>43894</v>
      </c>
      <c r="E475" s="95" t="s">
        <v>1165</v>
      </c>
      <c r="F475" s="86" t="s">
        <v>57</v>
      </c>
      <c r="G475" s="94" t="s">
        <v>165</v>
      </c>
      <c r="H475" s="90">
        <v>43896</v>
      </c>
      <c r="I475" s="91">
        <f t="shared" si="10"/>
        <v>2</v>
      </c>
      <c r="J475" s="97" t="s">
        <v>59</v>
      </c>
      <c r="K475" s="97" t="s">
        <v>60</v>
      </c>
      <c r="L475" s="97"/>
      <c r="M475" s="97"/>
      <c r="N475" s="97"/>
      <c r="O475" s="97"/>
      <c r="P475" s="41" t="s">
        <v>121</v>
      </c>
    </row>
    <row r="476" spans="1:16" s="42" customFormat="1" ht="15.75" customHeight="1">
      <c r="A476" s="86" t="s">
        <v>45</v>
      </c>
      <c r="B476" s="94" t="s">
        <v>1166</v>
      </c>
      <c r="C476" s="86" t="s">
        <v>56</v>
      </c>
      <c r="D476" s="96">
        <v>43894</v>
      </c>
      <c r="E476" s="95" t="s">
        <v>1167</v>
      </c>
      <c r="F476" s="86" t="s">
        <v>57</v>
      </c>
      <c r="G476" s="94" t="s">
        <v>1168</v>
      </c>
      <c r="H476" s="90">
        <v>43896</v>
      </c>
      <c r="I476" s="91">
        <f t="shared" si="10"/>
        <v>2</v>
      </c>
      <c r="J476" s="97" t="s">
        <v>59</v>
      </c>
      <c r="K476" s="97" t="s">
        <v>60</v>
      </c>
      <c r="L476" s="97"/>
      <c r="M476" s="97"/>
      <c r="N476" s="97"/>
      <c r="O476" s="97"/>
      <c r="P476" s="41" t="s">
        <v>121</v>
      </c>
    </row>
    <row r="477" spans="1:16" s="42" customFormat="1" ht="15.75" customHeight="1">
      <c r="A477" s="86" t="s">
        <v>45</v>
      </c>
      <c r="B477" s="94" t="s">
        <v>1169</v>
      </c>
      <c r="C477" s="86" t="s">
        <v>56</v>
      </c>
      <c r="D477" s="96">
        <v>43894</v>
      </c>
      <c r="E477" s="95" t="s">
        <v>1170</v>
      </c>
      <c r="F477" s="86" t="s">
        <v>57</v>
      </c>
      <c r="G477" s="94" t="s">
        <v>165</v>
      </c>
      <c r="H477" s="90">
        <v>43896</v>
      </c>
      <c r="I477" s="91">
        <f t="shared" si="10"/>
        <v>2</v>
      </c>
      <c r="J477" s="97" t="s">
        <v>59</v>
      </c>
      <c r="K477" s="97" t="s">
        <v>60</v>
      </c>
      <c r="L477" s="97"/>
      <c r="M477" s="97"/>
      <c r="N477" s="97"/>
      <c r="O477" s="97"/>
      <c r="P477" s="41" t="s">
        <v>121</v>
      </c>
    </row>
    <row r="478" spans="1:16" s="42" customFormat="1" ht="15.75" customHeight="1">
      <c r="A478" s="86" t="s">
        <v>45</v>
      </c>
      <c r="B478" s="94" t="s">
        <v>1171</v>
      </c>
      <c r="C478" s="86" t="s">
        <v>56</v>
      </c>
      <c r="D478" s="96">
        <v>43894</v>
      </c>
      <c r="E478" s="95" t="s">
        <v>1172</v>
      </c>
      <c r="F478" s="86" t="s">
        <v>57</v>
      </c>
      <c r="G478" s="94" t="s">
        <v>1103</v>
      </c>
      <c r="H478" s="298" t="s">
        <v>124</v>
      </c>
      <c r="I478" s="298"/>
      <c r="J478" s="40" t="s">
        <v>121</v>
      </c>
      <c r="K478" s="40" t="s">
        <v>121</v>
      </c>
      <c r="L478" s="40"/>
      <c r="M478" s="40"/>
      <c r="N478" s="40"/>
      <c r="O478" s="40"/>
      <c r="P478" s="41" t="s">
        <v>121</v>
      </c>
    </row>
    <row r="479" spans="1:16" s="42" customFormat="1" ht="15.75" customHeight="1">
      <c r="A479" s="86" t="s">
        <v>45</v>
      </c>
      <c r="B479" s="94" t="s">
        <v>1173</v>
      </c>
      <c r="C479" s="86" t="s">
        <v>56</v>
      </c>
      <c r="D479" s="96">
        <v>43895</v>
      </c>
      <c r="E479" s="95" t="s">
        <v>1174</v>
      </c>
      <c r="F479" s="86" t="s">
        <v>57</v>
      </c>
      <c r="G479" s="94" t="s">
        <v>62</v>
      </c>
      <c r="H479" s="90">
        <v>43896</v>
      </c>
      <c r="I479" s="91">
        <f t="shared" si="10"/>
        <v>1</v>
      </c>
      <c r="J479" s="97" t="s">
        <v>59</v>
      </c>
      <c r="K479" s="97" t="s">
        <v>60</v>
      </c>
      <c r="L479" s="97"/>
      <c r="M479" s="97"/>
      <c r="N479" s="97"/>
      <c r="O479" s="97"/>
      <c r="P479" s="92" t="s">
        <v>964</v>
      </c>
    </row>
    <row r="480" spans="1:16" s="42" customFormat="1" ht="15.75" customHeight="1">
      <c r="A480" s="86" t="s">
        <v>45</v>
      </c>
      <c r="B480" s="94" t="s">
        <v>1175</v>
      </c>
      <c r="C480" s="86" t="s">
        <v>56</v>
      </c>
      <c r="D480" s="96">
        <v>43895</v>
      </c>
      <c r="E480" s="95" t="s">
        <v>823</v>
      </c>
      <c r="F480" s="86" t="s">
        <v>57</v>
      </c>
      <c r="G480" s="94" t="s">
        <v>62</v>
      </c>
      <c r="H480" s="90">
        <v>43896</v>
      </c>
      <c r="I480" s="91">
        <f t="shared" si="10"/>
        <v>1</v>
      </c>
      <c r="J480" s="97" t="s">
        <v>59</v>
      </c>
      <c r="K480" s="97" t="s">
        <v>60</v>
      </c>
      <c r="L480" s="97"/>
      <c r="M480" s="97"/>
      <c r="N480" s="97"/>
      <c r="O480" s="97"/>
      <c r="P480" s="92" t="s">
        <v>964</v>
      </c>
    </row>
    <row r="481" spans="1:16" s="42" customFormat="1" ht="15.75" customHeight="1">
      <c r="A481" s="86" t="s">
        <v>45</v>
      </c>
      <c r="B481" s="94" t="s">
        <v>1176</v>
      </c>
      <c r="C481" s="86" t="s">
        <v>56</v>
      </c>
      <c r="D481" s="96">
        <v>43898</v>
      </c>
      <c r="E481" s="95" t="s">
        <v>1177</v>
      </c>
      <c r="F481" s="86" t="s">
        <v>57</v>
      </c>
      <c r="G481" s="94" t="s">
        <v>1103</v>
      </c>
      <c r="H481" s="90" t="s">
        <v>124</v>
      </c>
      <c r="I481" s="91"/>
      <c r="J481" s="40" t="s">
        <v>121</v>
      </c>
      <c r="K481" s="40" t="s">
        <v>121</v>
      </c>
      <c r="L481" s="40"/>
      <c r="M481" s="40"/>
      <c r="N481" s="40"/>
      <c r="O481" s="40"/>
      <c r="P481" s="41" t="s">
        <v>121</v>
      </c>
    </row>
    <row r="482" spans="1:16" s="42" customFormat="1" ht="15.75" customHeight="1">
      <c r="A482" s="86" t="s">
        <v>45</v>
      </c>
      <c r="B482" s="94" t="s">
        <v>1178</v>
      </c>
      <c r="C482" s="86" t="s">
        <v>56</v>
      </c>
      <c r="D482" s="96">
        <v>43899</v>
      </c>
      <c r="E482" s="95" t="s">
        <v>1179</v>
      </c>
      <c r="F482" s="86" t="s">
        <v>57</v>
      </c>
      <c r="G482" s="94" t="s">
        <v>1108</v>
      </c>
      <c r="H482" s="90">
        <v>43908</v>
      </c>
      <c r="I482" s="91">
        <f t="shared" si="10"/>
        <v>9</v>
      </c>
      <c r="J482" s="97" t="s">
        <v>59</v>
      </c>
      <c r="K482" s="97" t="s">
        <v>60</v>
      </c>
      <c r="L482" s="97"/>
      <c r="M482" s="97"/>
      <c r="N482" s="97"/>
      <c r="O482" s="97"/>
      <c r="P482" s="41" t="s">
        <v>121</v>
      </c>
    </row>
    <row r="483" spans="1:16" s="42" customFormat="1" ht="15.75" customHeight="1">
      <c r="A483" s="86" t="s">
        <v>45</v>
      </c>
      <c r="B483" s="94" t="s">
        <v>1180</v>
      </c>
      <c r="C483" s="86" t="s">
        <v>56</v>
      </c>
      <c r="D483" s="96">
        <v>43901</v>
      </c>
      <c r="E483" s="95" t="s">
        <v>1181</v>
      </c>
      <c r="F483" s="86" t="s">
        <v>57</v>
      </c>
      <c r="G483" s="94" t="s">
        <v>165</v>
      </c>
      <c r="H483" s="90">
        <v>43902</v>
      </c>
      <c r="I483" s="91">
        <f t="shared" si="10"/>
        <v>1</v>
      </c>
      <c r="J483" s="97" t="s">
        <v>59</v>
      </c>
      <c r="K483" s="97" t="s">
        <v>60</v>
      </c>
      <c r="L483" s="97"/>
      <c r="M483" s="97"/>
      <c r="N483" s="97"/>
      <c r="O483" s="97"/>
      <c r="P483" s="41" t="s">
        <v>121</v>
      </c>
    </row>
    <row r="484" spans="1:16" s="42" customFormat="1" ht="15.75" customHeight="1">
      <c r="A484" s="86" t="s">
        <v>45</v>
      </c>
      <c r="B484" s="94" t="s">
        <v>1182</v>
      </c>
      <c r="C484" s="86" t="s">
        <v>56</v>
      </c>
      <c r="D484" s="96">
        <v>43901</v>
      </c>
      <c r="E484" s="95" t="s">
        <v>1183</v>
      </c>
      <c r="F484" s="86" t="s">
        <v>57</v>
      </c>
      <c r="G484" s="94" t="s">
        <v>62</v>
      </c>
      <c r="H484" s="90">
        <v>43906</v>
      </c>
      <c r="I484" s="91">
        <f t="shared" si="10"/>
        <v>5</v>
      </c>
      <c r="J484" s="97" t="s">
        <v>59</v>
      </c>
      <c r="K484" s="97" t="s">
        <v>60</v>
      </c>
      <c r="L484" s="97"/>
      <c r="M484" s="97"/>
      <c r="N484" s="97"/>
      <c r="O484" s="97"/>
      <c r="P484" s="41" t="s">
        <v>121</v>
      </c>
    </row>
    <row r="485" spans="1:16" s="42" customFormat="1" ht="15.75" customHeight="1">
      <c r="A485" s="86" t="s">
        <v>45</v>
      </c>
      <c r="B485" s="94" t="s">
        <v>1184</v>
      </c>
      <c r="C485" s="86" t="s">
        <v>56</v>
      </c>
      <c r="D485" s="96">
        <v>43901</v>
      </c>
      <c r="E485" s="95" t="s">
        <v>772</v>
      </c>
      <c r="F485" s="86" t="s">
        <v>57</v>
      </c>
      <c r="G485" s="94" t="s">
        <v>1103</v>
      </c>
      <c r="H485" s="298" t="s">
        <v>124</v>
      </c>
      <c r="I485" s="298"/>
      <c r="J485" s="40" t="s">
        <v>121</v>
      </c>
      <c r="K485" s="40" t="s">
        <v>121</v>
      </c>
      <c r="L485" s="40"/>
      <c r="M485" s="40"/>
      <c r="N485" s="40"/>
      <c r="O485" s="40"/>
      <c r="P485" s="41" t="s">
        <v>121</v>
      </c>
    </row>
    <row r="486" spans="1:16" s="42" customFormat="1" ht="15.75" customHeight="1">
      <c r="A486" s="86" t="s">
        <v>45</v>
      </c>
      <c r="B486" s="94" t="s">
        <v>1185</v>
      </c>
      <c r="C486" s="86" t="s">
        <v>56</v>
      </c>
      <c r="D486" s="96">
        <v>43902</v>
      </c>
      <c r="E486" s="95" t="s">
        <v>1186</v>
      </c>
      <c r="F486" s="86" t="s">
        <v>57</v>
      </c>
      <c r="G486" s="94" t="s">
        <v>62</v>
      </c>
      <c r="H486" s="90">
        <v>43908</v>
      </c>
      <c r="I486" s="91">
        <f t="shared" ref="I486:I549" si="11">H486-D486</f>
        <v>6</v>
      </c>
      <c r="J486" s="97" t="s">
        <v>59</v>
      </c>
      <c r="K486" s="97" t="s">
        <v>60</v>
      </c>
      <c r="L486" s="97"/>
      <c r="M486" s="97"/>
      <c r="N486" s="97"/>
      <c r="O486" s="97"/>
      <c r="P486" s="41" t="s">
        <v>121</v>
      </c>
    </row>
    <row r="487" spans="1:16" s="42" customFormat="1" ht="15.75" customHeight="1">
      <c r="A487" s="86" t="s">
        <v>45</v>
      </c>
      <c r="B487" s="94" t="s">
        <v>1187</v>
      </c>
      <c r="C487" s="86" t="s">
        <v>56</v>
      </c>
      <c r="D487" s="96">
        <v>43902</v>
      </c>
      <c r="E487" s="95" t="s">
        <v>1188</v>
      </c>
      <c r="F487" s="86" t="s">
        <v>57</v>
      </c>
      <c r="G487" s="94" t="s">
        <v>1168</v>
      </c>
      <c r="H487" s="90">
        <v>43908</v>
      </c>
      <c r="I487" s="91">
        <f t="shared" si="11"/>
        <v>6</v>
      </c>
      <c r="J487" s="97" t="s">
        <v>59</v>
      </c>
      <c r="K487" s="97" t="s">
        <v>60</v>
      </c>
      <c r="L487" s="97"/>
      <c r="M487" s="97"/>
      <c r="N487" s="97"/>
      <c r="O487" s="97"/>
      <c r="P487" s="41" t="s">
        <v>121</v>
      </c>
    </row>
    <row r="488" spans="1:16" s="42" customFormat="1" ht="15.75" customHeight="1">
      <c r="A488" s="86" t="s">
        <v>45</v>
      </c>
      <c r="B488" s="94" t="s">
        <v>1189</v>
      </c>
      <c r="C488" s="86" t="s">
        <v>56</v>
      </c>
      <c r="D488" s="96">
        <v>43906</v>
      </c>
      <c r="E488" s="95" t="s">
        <v>1190</v>
      </c>
      <c r="F488" s="86" t="s">
        <v>57</v>
      </c>
      <c r="G488" s="94" t="s">
        <v>165</v>
      </c>
      <c r="H488" s="90">
        <v>43910</v>
      </c>
      <c r="I488" s="91">
        <f t="shared" si="11"/>
        <v>4</v>
      </c>
      <c r="J488" s="97" t="s">
        <v>59</v>
      </c>
      <c r="K488" s="97" t="s">
        <v>60</v>
      </c>
      <c r="L488" s="97"/>
      <c r="M488" s="97"/>
      <c r="N488" s="97"/>
      <c r="O488" s="97"/>
      <c r="P488" s="41" t="s">
        <v>121</v>
      </c>
    </row>
    <row r="489" spans="1:16" s="42" customFormat="1" ht="15.75" customHeight="1">
      <c r="A489" s="86" t="s">
        <v>45</v>
      </c>
      <c r="B489" s="94" t="s">
        <v>1191</v>
      </c>
      <c r="C489" s="86" t="s">
        <v>56</v>
      </c>
      <c r="D489" s="96">
        <v>43908</v>
      </c>
      <c r="E489" s="95" t="s">
        <v>1192</v>
      </c>
      <c r="F489" s="86" t="s">
        <v>57</v>
      </c>
      <c r="G489" s="94" t="s">
        <v>165</v>
      </c>
      <c r="H489" s="90">
        <v>43910</v>
      </c>
      <c r="I489" s="91">
        <f t="shared" si="11"/>
        <v>2</v>
      </c>
      <c r="J489" s="97" t="s">
        <v>59</v>
      </c>
      <c r="K489" s="97" t="s">
        <v>60</v>
      </c>
      <c r="L489" s="97"/>
      <c r="M489" s="97"/>
      <c r="N489" s="97"/>
      <c r="O489" s="97"/>
      <c r="P489" s="41" t="s">
        <v>121</v>
      </c>
    </row>
    <row r="490" spans="1:16" s="42" customFormat="1" ht="15.75" customHeight="1">
      <c r="A490" s="86" t="s">
        <v>45</v>
      </c>
      <c r="B490" s="94" t="s">
        <v>1193</v>
      </c>
      <c r="C490" s="86" t="s">
        <v>56</v>
      </c>
      <c r="D490" s="96">
        <v>43909</v>
      </c>
      <c r="E490" s="95" t="s">
        <v>1194</v>
      </c>
      <c r="F490" s="86" t="s">
        <v>57</v>
      </c>
      <c r="G490" s="94" t="s">
        <v>1108</v>
      </c>
      <c r="H490" s="90">
        <v>43914</v>
      </c>
      <c r="I490" s="91">
        <f t="shared" si="11"/>
        <v>5</v>
      </c>
      <c r="J490" s="97" t="s">
        <v>59</v>
      </c>
      <c r="K490" s="97" t="s">
        <v>60</v>
      </c>
      <c r="L490" s="97"/>
      <c r="M490" s="97"/>
      <c r="N490" s="97"/>
      <c r="O490" s="97"/>
      <c r="P490" s="41" t="s">
        <v>121</v>
      </c>
    </row>
    <row r="491" spans="1:16" s="42" customFormat="1" ht="15.75" customHeight="1">
      <c r="A491" s="86" t="s">
        <v>45</v>
      </c>
      <c r="B491" s="94" t="s">
        <v>1195</v>
      </c>
      <c r="C491" s="86" t="s">
        <v>56</v>
      </c>
      <c r="D491" s="96">
        <v>43910</v>
      </c>
      <c r="E491" s="95" t="s">
        <v>1196</v>
      </c>
      <c r="F491" s="86" t="s">
        <v>57</v>
      </c>
      <c r="G491" s="94" t="s">
        <v>165</v>
      </c>
      <c r="H491" s="90">
        <v>43922</v>
      </c>
      <c r="I491" s="91">
        <f t="shared" si="11"/>
        <v>12</v>
      </c>
      <c r="J491" s="97" t="s">
        <v>59</v>
      </c>
      <c r="K491" s="97" t="s">
        <v>60</v>
      </c>
      <c r="L491" s="97"/>
      <c r="M491" s="97"/>
      <c r="N491" s="97"/>
      <c r="O491" s="97"/>
      <c r="P491" s="41" t="s">
        <v>121</v>
      </c>
    </row>
    <row r="492" spans="1:16" s="42" customFormat="1" ht="15.75" customHeight="1">
      <c r="A492" s="86" t="s">
        <v>45</v>
      </c>
      <c r="B492" s="94" t="s">
        <v>1197</v>
      </c>
      <c r="C492" s="86" t="s">
        <v>56</v>
      </c>
      <c r="D492" s="96">
        <v>43911</v>
      </c>
      <c r="E492" s="95" t="s">
        <v>1198</v>
      </c>
      <c r="F492" s="86" t="s">
        <v>57</v>
      </c>
      <c r="G492" s="94" t="s">
        <v>1103</v>
      </c>
      <c r="H492" s="298" t="s">
        <v>124</v>
      </c>
      <c r="I492" s="298"/>
      <c r="J492" s="40" t="s">
        <v>121</v>
      </c>
      <c r="K492" s="40" t="s">
        <v>121</v>
      </c>
      <c r="L492" s="40"/>
      <c r="M492" s="40"/>
      <c r="N492" s="40"/>
      <c r="O492" s="40"/>
      <c r="P492" s="41" t="s">
        <v>121</v>
      </c>
    </row>
    <row r="493" spans="1:16" s="42" customFormat="1" ht="15.75" customHeight="1">
      <c r="A493" s="86" t="s">
        <v>45</v>
      </c>
      <c r="B493" s="94" t="s">
        <v>1199</v>
      </c>
      <c r="C493" s="86" t="s">
        <v>56</v>
      </c>
      <c r="D493" s="96">
        <v>43912</v>
      </c>
      <c r="E493" s="95" t="s">
        <v>1200</v>
      </c>
      <c r="F493" s="86" t="s">
        <v>57</v>
      </c>
      <c r="G493" s="94" t="s">
        <v>1108</v>
      </c>
      <c r="H493" s="90">
        <v>43921</v>
      </c>
      <c r="I493" s="91">
        <f t="shared" si="11"/>
        <v>9</v>
      </c>
      <c r="J493" s="97" t="s">
        <v>59</v>
      </c>
      <c r="K493" s="97" t="s">
        <v>60</v>
      </c>
      <c r="L493" s="97"/>
      <c r="M493" s="97"/>
      <c r="N493" s="97"/>
      <c r="O493" s="97"/>
      <c r="P493" s="41" t="s">
        <v>121</v>
      </c>
    </row>
    <row r="494" spans="1:16" s="42" customFormat="1" ht="15.75" customHeight="1">
      <c r="A494" s="86" t="s">
        <v>45</v>
      </c>
      <c r="B494" s="94" t="s">
        <v>1201</v>
      </c>
      <c r="C494" s="86" t="s">
        <v>56</v>
      </c>
      <c r="D494" s="96">
        <v>43913</v>
      </c>
      <c r="E494" s="95" t="s">
        <v>1202</v>
      </c>
      <c r="F494" s="86" t="s">
        <v>57</v>
      </c>
      <c r="G494" s="94" t="s">
        <v>1103</v>
      </c>
      <c r="H494" s="90" t="s">
        <v>124</v>
      </c>
      <c r="I494" s="91"/>
      <c r="J494" s="40" t="s">
        <v>121</v>
      </c>
      <c r="K494" s="40" t="s">
        <v>121</v>
      </c>
      <c r="L494" s="40"/>
      <c r="M494" s="40"/>
      <c r="N494" s="40"/>
      <c r="O494" s="40"/>
      <c r="P494" s="41" t="s">
        <v>121</v>
      </c>
    </row>
    <row r="495" spans="1:16" s="42" customFormat="1" ht="15.75" customHeight="1">
      <c r="A495" s="86" t="s">
        <v>45</v>
      </c>
      <c r="B495" s="94" t="s">
        <v>1203</v>
      </c>
      <c r="C495" s="86" t="s">
        <v>56</v>
      </c>
      <c r="D495" s="96">
        <v>43913</v>
      </c>
      <c r="E495" s="95" t="s">
        <v>1204</v>
      </c>
      <c r="F495" s="86" t="s">
        <v>57</v>
      </c>
      <c r="G495" s="94" t="s">
        <v>165</v>
      </c>
      <c r="H495" s="90">
        <v>43915</v>
      </c>
      <c r="I495" s="91">
        <f t="shared" si="11"/>
        <v>2</v>
      </c>
      <c r="J495" s="97" t="s">
        <v>59</v>
      </c>
      <c r="K495" s="97" t="s">
        <v>60</v>
      </c>
      <c r="L495" s="97"/>
      <c r="M495" s="97"/>
      <c r="N495" s="97"/>
      <c r="O495" s="97"/>
      <c r="P495" s="41" t="s">
        <v>121</v>
      </c>
    </row>
    <row r="496" spans="1:16" s="42" customFormat="1" ht="15.75" customHeight="1">
      <c r="A496" s="86" t="s">
        <v>45</v>
      </c>
      <c r="B496" s="94" t="s">
        <v>1205</v>
      </c>
      <c r="C496" s="86" t="s">
        <v>56</v>
      </c>
      <c r="D496" s="96">
        <v>43913</v>
      </c>
      <c r="E496" s="95" t="s">
        <v>1206</v>
      </c>
      <c r="F496" s="86" t="s">
        <v>57</v>
      </c>
      <c r="G496" s="94" t="s">
        <v>165</v>
      </c>
      <c r="H496" s="90">
        <v>43914</v>
      </c>
      <c r="I496" s="91">
        <f t="shared" si="11"/>
        <v>1</v>
      </c>
      <c r="J496" s="97" t="s">
        <v>59</v>
      </c>
      <c r="K496" s="97" t="s">
        <v>60</v>
      </c>
      <c r="L496" s="97"/>
      <c r="M496" s="97"/>
      <c r="N496" s="97"/>
      <c r="O496" s="97"/>
      <c r="P496" s="41" t="s">
        <v>121</v>
      </c>
    </row>
    <row r="497" spans="1:16" s="42" customFormat="1" ht="15.75" customHeight="1">
      <c r="A497" s="86" t="s">
        <v>45</v>
      </c>
      <c r="B497" s="94" t="s">
        <v>1207</v>
      </c>
      <c r="C497" s="86" t="s">
        <v>56</v>
      </c>
      <c r="D497" s="96">
        <v>43913</v>
      </c>
      <c r="E497" s="95" t="s">
        <v>1208</v>
      </c>
      <c r="F497" s="86" t="s">
        <v>57</v>
      </c>
      <c r="G497" s="94" t="s">
        <v>1103</v>
      </c>
      <c r="H497" s="298" t="s">
        <v>124</v>
      </c>
      <c r="I497" s="298"/>
      <c r="J497" s="40" t="s">
        <v>121</v>
      </c>
      <c r="K497" s="40" t="s">
        <v>121</v>
      </c>
      <c r="L497" s="40"/>
      <c r="M497" s="40"/>
      <c r="N497" s="40"/>
      <c r="O497" s="40"/>
      <c r="P497" s="41" t="s">
        <v>121</v>
      </c>
    </row>
    <row r="498" spans="1:16" s="42" customFormat="1" ht="15.75" customHeight="1">
      <c r="A498" s="86" t="s">
        <v>45</v>
      </c>
      <c r="B498" s="94" t="s">
        <v>1209</v>
      </c>
      <c r="C498" s="86" t="s">
        <v>56</v>
      </c>
      <c r="D498" s="96">
        <v>43913</v>
      </c>
      <c r="E498" s="95" t="s">
        <v>1210</v>
      </c>
      <c r="F498" s="86" t="s">
        <v>57</v>
      </c>
      <c r="G498" s="94" t="s">
        <v>165</v>
      </c>
      <c r="H498" s="90">
        <v>43923</v>
      </c>
      <c r="I498" s="91">
        <f t="shared" si="11"/>
        <v>10</v>
      </c>
      <c r="J498" s="86" t="s">
        <v>59</v>
      </c>
      <c r="K498" s="86" t="s">
        <v>60</v>
      </c>
      <c r="L498" s="86"/>
      <c r="M498" s="86"/>
      <c r="N498" s="86"/>
      <c r="O498" s="86"/>
      <c r="P498" s="41" t="s">
        <v>121</v>
      </c>
    </row>
    <row r="499" spans="1:16" s="42" customFormat="1" ht="15.75" customHeight="1">
      <c r="A499" s="86" t="s">
        <v>45</v>
      </c>
      <c r="B499" s="94" t="s">
        <v>1211</v>
      </c>
      <c r="C499" s="86" t="s">
        <v>56</v>
      </c>
      <c r="D499" s="96">
        <v>43915</v>
      </c>
      <c r="E499" s="95" t="s">
        <v>1212</v>
      </c>
      <c r="F499" s="86" t="s">
        <v>57</v>
      </c>
      <c r="G499" s="94" t="s">
        <v>165</v>
      </c>
      <c r="H499" s="90">
        <v>43923</v>
      </c>
      <c r="I499" s="91">
        <f t="shared" si="11"/>
        <v>8</v>
      </c>
      <c r="J499" s="86" t="s">
        <v>59</v>
      </c>
      <c r="K499" s="86" t="s">
        <v>60</v>
      </c>
      <c r="L499" s="86"/>
      <c r="M499" s="86"/>
      <c r="N499" s="86"/>
      <c r="O499" s="86"/>
      <c r="P499" s="41" t="s">
        <v>121</v>
      </c>
    </row>
    <row r="500" spans="1:16" s="42" customFormat="1" ht="15.75" customHeight="1">
      <c r="A500" s="86" t="s">
        <v>45</v>
      </c>
      <c r="B500" s="94" t="s">
        <v>1213</v>
      </c>
      <c r="C500" s="86" t="s">
        <v>56</v>
      </c>
      <c r="D500" s="96">
        <v>43915</v>
      </c>
      <c r="E500" s="95" t="s">
        <v>1214</v>
      </c>
      <c r="F500" s="86" t="s">
        <v>57</v>
      </c>
      <c r="G500" s="94" t="s">
        <v>1108</v>
      </c>
      <c r="H500" s="90">
        <v>43922</v>
      </c>
      <c r="I500" s="91">
        <f t="shared" si="11"/>
        <v>7</v>
      </c>
      <c r="J500" s="86" t="s">
        <v>59</v>
      </c>
      <c r="K500" s="86" t="s">
        <v>60</v>
      </c>
      <c r="L500" s="86"/>
      <c r="M500" s="86"/>
      <c r="N500" s="86"/>
      <c r="O500" s="86"/>
      <c r="P500" s="41" t="s">
        <v>121</v>
      </c>
    </row>
    <row r="501" spans="1:16" s="42" customFormat="1" ht="15.75" customHeight="1">
      <c r="A501" s="86" t="s">
        <v>45</v>
      </c>
      <c r="B501" s="94" t="s">
        <v>1215</v>
      </c>
      <c r="C501" s="86" t="s">
        <v>56</v>
      </c>
      <c r="D501" s="96">
        <v>43916</v>
      </c>
      <c r="E501" s="95" t="s">
        <v>1216</v>
      </c>
      <c r="F501" s="86" t="s">
        <v>57</v>
      </c>
      <c r="G501" s="94" t="s">
        <v>1108</v>
      </c>
      <c r="H501" s="90">
        <v>43922</v>
      </c>
      <c r="I501" s="91">
        <f t="shared" si="11"/>
        <v>6</v>
      </c>
      <c r="J501" s="86" t="s">
        <v>59</v>
      </c>
      <c r="K501" s="86" t="s">
        <v>60</v>
      </c>
      <c r="L501" s="86"/>
      <c r="M501" s="86"/>
      <c r="N501" s="86"/>
      <c r="O501" s="86"/>
      <c r="P501" s="41" t="s">
        <v>121</v>
      </c>
    </row>
    <row r="502" spans="1:16" s="42" customFormat="1" ht="15.75" customHeight="1">
      <c r="A502" s="86" t="s">
        <v>45</v>
      </c>
      <c r="B502" s="94" t="s">
        <v>1217</v>
      </c>
      <c r="C502" s="86" t="s">
        <v>56</v>
      </c>
      <c r="D502" s="96">
        <v>43916</v>
      </c>
      <c r="E502" s="95" t="s">
        <v>1218</v>
      </c>
      <c r="F502" s="86" t="s">
        <v>57</v>
      </c>
      <c r="G502" s="94" t="s">
        <v>165</v>
      </c>
      <c r="H502" s="90">
        <v>43921</v>
      </c>
      <c r="I502" s="91">
        <f t="shared" si="11"/>
        <v>5</v>
      </c>
      <c r="J502" s="86" t="s">
        <v>59</v>
      </c>
      <c r="K502" s="86" t="s">
        <v>60</v>
      </c>
      <c r="L502" s="86"/>
      <c r="M502" s="86"/>
      <c r="N502" s="86"/>
      <c r="O502" s="86"/>
      <c r="P502" s="41" t="s">
        <v>121</v>
      </c>
    </row>
    <row r="503" spans="1:16" s="42" customFormat="1" ht="15.75" customHeight="1">
      <c r="A503" s="86" t="s">
        <v>45</v>
      </c>
      <c r="B503" s="94" t="s">
        <v>1219</v>
      </c>
      <c r="C503" s="86" t="s">
        <v>56</v>
      </c>
      <c r="D503" s="96">
        <v>43916</v>
      </c>
      <c r="E503" s="95" t="s">
        <v>1220</v>
      </c>
      <c r="F503" s="86" t="s">
        <v>57</v>
      </c>
      <c r="G503" s="94" t="s">
        <v>1103</v>
      </c>
      <c r="H503" s="298" t="s">
        <v>124</v>
      </c>
      <c r="I503" s="298"/>
      <c r="J503" s="40" t="s">
        <v>121</v>
      </c>
      <c r="K503" s="40" t="s">
        <v>121</v>
      </c>
      <c r="L503" s="40"/>
      <c r="M503" s="40"/>
      <c r="N503" s="40"/>
      <c r="O503" s="40"/>
      <c r="P503" s="41" t="s">
        <v>121</v>
      </c>
    </row>
    <row r="504" spans="1:16" s="42" customFormat="1" ht="15.75" customHeight="1">
      <c r="A504" s="86" t="s">
        <v>45</v>
      </c>
      <c r="B504" s="94" t="s">
        <v>1221</v>
      </c>
      <c r="C504" s="86" t="s">
        <v>56</v>
      </c>
      <c r="D504" s="96">
        <v>43917</v>
      </c>
      <c r="E504" s="95" t="s">
        <v>1222</v>
      </c>
      <c r="F504" s="86" t="s">
        <v>57</v>
      </c>
      <c r="G504" s="94" t="s">
        <v>165</v>
      </c>
      <c r="H504" s="90">
        <v>43921</v>
      </c>
      <c r="I504" s="91">
        <f t="shared" si="11"/>
        <v>4</v>
      </c>
      <c r="J504" s="86" t="s">
        <v>59</v>
      </c>
      <c r="K504" s="86" t="s">
        <v>60</v>
      </c>
      <c r="L504" s="86"/>
      <c r="M504" s="86"/>
      <c r="N504" s="86"/>
      <c r="O504" s="86"/>
      <c r="P504" s="41" t="s">
        <v>121</v>
      </c>
    </row>
    <row r="505" spans="1:16" s="42" customFormat="1" ht="15.75" customHeight="1">
      <c r="A505" s="86" t="s">
        <v>45</v>
      </c>
      <c r="B505" s="94" t="s">
        <v>1223</v>
      </c>
      <c r="C505" s="86" t="s">
        <v>56</v>
      </c>
      <c r="D505" s="96">
        <v>43917</v>
      </c>
      <c r="E505" s="95" t="s">
        <v>1224</v>
      </c>
      <c r="F505" s="86" t="s">
        <v>57</v>
      </c>
      <c r="G505" s="94" t="s">
        <v>165</v>
      </c>
      <c r="H505" s="90">
        <v>43921</v>
      </c>
      <c r="I505" s="91">
        <f t="shared" si="11"/>
        <v>4</v>
      </c>
      <c r="J505" s="86" t="s">
        <v>59</v>
      </c>
      <c r="K505" s="86" t="s">
        <v>60</v>
      </c>
      <c r="L505" s="86"/>
      <c r="M505" s="86"/>
      <c r="N505" s="86"/>
      <c r="O505" s="86"/>
      <c r="P505" s="41" t="s">
        <v>121</v>
      </c>
    </row>
    <row r="506" spans="1:16" s="42" customFormat="1" ht="15.75" customHeight="1">
      <c r="A506" s="86" t="s">
        <v>45</v>
      </c>
      <c r="B506" s="94" t="s">
        <v>1225</v>
      </c>
      <c r="C506" s="86" t="s">
        <v>56</v>
      </c>
      <c r="D506" s="96">
        <v>43917</v>
      </c>
      <c r="E506" s="95" t="s">
        <v>1226</v>
      </c>
      <c r="F506" s="86" t="s">
        <v>57</v>
      </c>
      <c r="G506" s="94" t="s">
        <v>165</v>
      </c>
      <c r="H506" s="90">
        <v>43921</v>
      </c>
      <c r="I506" s="91">
        <f t="shared" si="11"/>
        <v>4</v>
      </c>
      <c r="J506" s="86" t="s">
        <v>59</v>
      </c>
      <c r="K506" s="86" t="s">
        <v>60</v>
      </c>
      <c r="L506" s="86"/>
      <c r="M506" s="86"/>
      <c r="N506" s="86"/>
      <c r="O506" s="86"/>
      <c r="P506" s="41" t="s">
        <v>121</v>
      </c>
    </row>
    <row r="507" spans="1:16" s="42" customFormat="1" ht="15.75" customHeight="1">
      <c r="A507" s="86" t="s">
        <v>45</v>
      </c>
      <c r="B507" s="94" t="s">
        <v>1227</v>
      </c>
      <c r="C507" s="86" t="s">
        <v>56</v>
      </c>
      <c r="D507" s="96">
        <v>43918</v>
      </c>
      <c r="E507" s="95" t="s">
        <v>1228</v>
      </c>
      <c r="F507" s="86" t="s">
        <v>57</v>
      </c>
      <c r="G507" s="94" t="s">
        <v>1108</v>
      </c>
      <c r="H507" s="90">
        <v>43922</v>
      </c>
      <c r="I507" s="91">
        <f t="shared" si="11"/>
        <v>4</v>
      </c>
      <c r="J507" s="86" t="s">
        <v>59</v>
      </c>
      <c r="K507" s="86" t="s">
        <v>60</v>
      </c>
      <c r="L507" s="86"/>
      <c r="M507" s="86"/>
      <c r="N507" s="86"/>
      <c r="O507" s="86"/>
      <c r="P507" s="41" t="s">
        <v>121</v>
      </c>
    </row>
    <row r="508" spans="1:16" s="42" customFormat="1" ht="15.75" customHeight="1">
      <c r="A508" s="86" t="s">
        <v>45</v>
      </c>
      <c r="B508" s="94" t="s">
        <v>1229</v>
      </c>
      <c r="C508" s="86" t="s">
        <v>56</v>
      </c>
      <c r="D508" s="96">
        <v>43919</v>
      </c>
      <c r="E508" s="95" t="s">
        <v>1230</v>
      </c>
      <c r="F508" s="86" t="s">
        <v>57</v>
      </c>
      <c r="G508" s="94" t="s">
        <v>165</v>
      </c>
      <c r="H508" s="90">
        <v>43923</v>
      </c>
      <c r="I508" s="91">
        <f t="shared" si="11"/>
        <v>4</v>
      </c>
      <c r="J508" s="86" t="s">
        <v>59</v>
      </c>
      <c r="K508" s="86" t="s">
        <v>60</v>
      </c>
      <c r="L508" s="86"/>
      <c r="M508" s="86"/>
      <c r="N508" s="86"/>
      <c r="O508" s="86"/>
      <c r="P508" s="41" t="s">
        <v>121</v>
      </c>
    </row>
    <row r="509" spans="1:16" s="42" customFormat="1" ht="15.75" customHeight="1">
      <c r="A509" s="86" t="s">
        <v>45</v>
      </c>
      <c r="B509" s="94" t="s">
        <v>1231</v>
      </c>
      <c r="C509" s="86" t="s">
        <v>56</v>
      </c>
      <c r="D509" s="96">
        <v>43920</v>
      </c>
      <c r="E509" s="95" t="s">
        <v>1232</v>
      </c>
      <c r="F509" s="86" t="s">
        <v>57</v>
      </c>
      <c r="G509" s="94" t="s">
        <v>165</v>
      </c>
      <c r="H509" s="90">
        <v>43923</v>
      </c>
      <c r="I509" s="91">
        <f t="shared" si="11"/>
        <v>3</v>
      </c>
      <c r="J509" s="86" t="s">
        <v>59</v>
      </c>
      <c r="K509" s="86" t="s">
        <v>60</v>
      </c>
      <c r="L509" s="86"/>
      <c r="M509" s="86"/>
      <c r="N509" s="86"/>
      <c r="O509" s="86"/>
      <c r="P509" s="41" t="s">
        <v>121</v>
      </c>
    </row>
    <row r="510" spans="1:16" s="42" customFormat="1" ht="15.75" customHeight="1">
      <c r="A510" s="86" t="s">
        <v>45</v>
      </c>
      <c r="B510" s="94" t="s">
        <v>1233</v>
      </c>
      <c r="C510" s="86" t="s">
        <v>56</v>
      </c>
      <c r="D510" s="96">
        <v>43920</v>
      </c>
      <c r="E510" s="95" t="s">
        <v>1234</v>
      </c>
      <c r="F510" s="86" t="s">
        <v>57</v>
      </c>
      <c r="G510" s="94" t="s">
        <v>1108</v>
      </c>
      <c r="H510" s="90">
        <v>43927</v>
      </c>
      <c r="I510" s="91">
        <f t="shared" si="11"/>
        <v>7</v>
      </c>
      <c r="J510" s="86" t="s">
        <v>59</v>
      </c>
      <c r="K510" s="86" t="s">
        <v>60</v>
      </c>
      <c r="L510" s="86"/>
      <c r="M510" s="86"/>
      <c r="N510" s="86"/>
      <c r="O510" s="86"/>
      <c r="P510" s="41" t="s">
        <v>121</v>
      </c>
    </row>
    <row r="511" spans="1:16" s="42" customFormat="1" ht="15.75" customHeight="1">
      <c r="A511" s="86" t="s">
        <v>45</v>
      </c>
      <c r="B511" s="94" t="s">
        <v>1235</v>
      </c>
      <c r="C511" s="86" t="s">
        <v>56</v>
      </c>
      <c r="D511" s="96">
        <v>43921</v>
      </c>
      <c r="E511" s="95" t="s">
        <v>1236</v>
      </c>
      <c r="F511" s="86" t="s">
        <v>57</v>
      </c>
      <c r="G511" s="94" t="s">
        <v>1103</v>
      </c>
      <c r="H511" s="298" t="s">
        <v>124</v>
      </c>
      <c r="I511" s="298"/>
      <c r="J511" s="40" t="s">
        <v>121</v>
      </c>
      <c r="K511" s="40" t="s">
        <v>121</v>
      </c>
      <c r="L511" s="40"/>
      <c r="M511" s="40"/>
      <c r="N511" s="40"/>
      <c r="O511" s="40"/>
      <c r="P511" s="41" t="s">
        <v>121</v>
      </c>
    </row>
    <row r="512" spans="1:16" s="42" customFormat="1" ht="15.75" customHeight="1">
      <c r="A512" s="86" t="s">
        <v>45</v>
      </c>
      <c r="B512" s="94" t="s">
        <v>1237</v>
      </c>
      <c r="C512" s="86" t="s">
        <v>56</v>
      </c>
      <c r="D512" s="96">
        <v>43921</v>
      </c>
      <c r="E512" s="95" t="s">
        <v>1238</v>
      </c>
      <c r="F512" s="86" t="s">
        <v>57</v>
      </c>
      <c r="G512" s="94" t="s">
        <v>165</v>
      </c>
      <c r="H512" s="90">
        <v>43922</v>
      </c>
      <c r="I512" s="91">
        <f t="shared" si="11"/>
        <v>1</v>
      </c>
      <c r="J512" s="86" t="s">
        <v>59</v>
      </c>
      <c r="K512" s="86" t="s">
        <v>60</v>
      </c>
      <c r="L512" s="86"/>
      <c r="M512" s="86"/>
      <c r="N512" s="86"/>
      <c r="O512" s="86"/>
      <c r="P512" s="41" t="s">
        <v>121</v>
      </c>
    </row>
    <row r="513" spans="1:16" s="42" customFormat="1" ht="15.75" customHeight="1">
      <c r="A513" s="86" t="s">
        <v>46</v>
      </c>
      <c r="B513" s="98" t="s">
        <v>1239</v>
      </c>
      <c r="C513" s="86" t="s">
        <v>56</v>
      </c>
      <c r="D513" s="99">
        <v>43922</v>
      </c>
      <c r="E513" s="100" t="s">
        <v>1240</v>
      </c>
      <c r="F513" s="86" t="s">
        <v>60</v>
      </c>
      <c r="G513" s="98" t="s">
        <v>165</v>
      </c>
      <c r="H513" s="90">
        <v>43931</v>
      </c>
      <c r="I513" s="91">
        <f t="shared" si="11"/>
        <v>9</v>
      </c>
      <c r="J513" s="86" t="s">
        <v>59</v>
      </c>
      <c r="K513" s="86" t="s">
        <v>57</v>
      </c>
      <c r="L513" s="86"/>
      <c r="M513" s="86"/>
      <c r="N513" s="86"/>
      <c r="O513" s="86"/>
      <c r="P513" s="41" t="s">
        <v>121</v>
      </c>
    </row>
    <row r="514" spans="1:16" s="42" customFormat="1" ht="15.75" customHeight="1">
      <c r="A514" s="86" t="s">
        <v>46</v>
      </c>
      <c r="B514" s="98" t="s">
        <v>1241</v>
      </c>
      <c r="C514" s="86" t="s">
        <v>56</v>
      </c>
      <c r="D514" s="99">
        <v>43922</v>
      </c>
      <c r="E514" s="100" t="s">
        <v>1242</v>
      </c>
      <c r="F514" s="86" t="s">
        <v>60</v>
      </c>
      <c r="G514" s="98" t="s">
        <v>165</v>
      </c>
      <c r="H514" s="90">
        <v>43927</v>
      </c>
      <c r="I514" s="91">
        <f t="shared" si="11"/>
        <v>5</v>
      </c>
      <c r="J514" s="86" t="s">
        <v>59</v>
      </c>
      <c r="K514" s="86" t="s">
        <v>57</v>
      </c>
      <c r="L514" s="86"/>
      <c r="M514" s="86"/>
      <c r="N514" s="86"/>
      <c r="O514" s="86"/>
      <c r="P514" s="41" t="s">
        <v>121</v>
      </c>
    </row>
    <row r="515" spans="1:16" s="42" customFormat="1" ht="15.75" customHeight="1">
      <c r="A515" s="86" t="s">
        <v>46</v>
      </c>
      <c r="B515" s="98" t="s">
        <v>1243</v>
      </c>
      <c r="C515" s="86" t="s">
        <v>56</v>
      </c>
      <c r="D515" s="99">
        <v>43923</v>
      </c>
      <c r="E515" s="100" t="s">
        <v>1244</v>
      </c>
      <c r="F515" s="86" t="s">
        <v>60</v>
      </c>
      <c r="G515" s="98" t="s">
        <v>165</v>
      </c>
      <c r="H515" s="90">
        <v>43943</v>
      </c>
      <c r="I515" s="91">
        <f t="shared" si="11"/>
        <v>20</v>
      </c>
      <c r="J515" s="86" t="s">
        <v>59</v>
      </c>
      <c r="K515" s="86" t="s">
        <v>57</v>
      </c>
      <c r="L515" s="86"/>
      <c r="M515" s="86"/>
      <c r="N515" s="86"/>
      <c r="O515" s="86"/>
      <c r="P515" s="41" t="s">
        <v>121</v>
      </c>
    </row>
    <row r="516" spans="1:16" s="42" customFormat="1" ht="15.75" customHeight="1">
      <c r="A516" s="86" t="s">
        <v>46</v>
      </c>
      <c r="B516" s="98" t="s">
        <v>1245</v>
      </c>
      <c r="C516" s="86" t="s">
        <v>56</v>
      </c>
      <c r="D516" s="99">
        <v>43924</v>
      </c>
      <c r="E516" s="100" t="s">
        <v>1246</v>
      </c>
      <c r="F516" s="86"/>
      <c r="G516" s="98" t="s">
        <v>1103</v>
      </c>
      <c r="H516" s="297" t="s">
        <v>124</v>
      </c>
      <c r="I516" s="297"/>
      <c r="J516" s="40" t="s">
        <v>121</v>
      </c>
      <c r="K516" s="40" t="s">
        <v>121</v>
      </c>
      <c r="L516" s="40"/>
      <c r="M516" s="40"/>
      <c r="N516" s="40"/>
      <c r="O516" s="40"/>
      <c r="P516" s="41" t="s">
        <v>121</v>
      </c>
    </row>
    <row r="517" spans="1:16" s="42" customFormat="1" ht="15.75" customHeight="1">
      <c r="A517" s="86" t="s">
        <v>46</v>
      </c>
      <c r="B517" s="98" t="s">
        <v>1247</v>
      </c>
      <c r="C517" s="86" t="s">
        <v>56</v>
      </c>
      <c r="D517" s="99">
        <v>43924</v>
      </c>
      <c r="E517" s="100" t="s">
        <v>1248</v>
      </c>
      <c r="F517" s="86"/>
      <c r="G517" s="98" t="s">
        <v>1103</v>
      </c>
      <c r="H517" s="297" t="s">
        <v>124</v>
      </c>
      <c r="I517" s="297"/>
      <c r="J517" s="40" t="s">
        <v>121</v>
      </c>
      <c r="K517" s="40" t="s">
        <v>121</v>
      </c>
      <c r="L517" s="40"/>
      <c r="M517" s="40"/>
      <c r="N517" s="40"/>
      <c r="O517" s="40"/>
      <c r="P517" s="41" t="s">
        <v>121</v>
      </c>
    </row>
    <row r="518" spans="1:16" s="42" customFormat="1" ht="15.75" customHeight="1">
      <c r="A518" s="86" t="s">
        <v>46</v>
      </c>
      <c r="B518" s="98" t="s">
        <v>1249</v>
      </c>
      <c r="C518" s="86" t="s">
        <v>56</v>
      </c>
      <c r="D518" s="99">
        <v>43924</v>
      </c>
      <c r="E518" s="100" t="s">
        <v>1250</v>
      </c>
      <c r="F518" s="86"/>
      <c r="G518" s="98" t="s">
        <v>1103</v>
      </c>
      <c r="H518" s="297" t="s">
        <v>124</v>
      </c>
      <c r="I518" s="297"/>
      <c r="J518" s="40" t="s">
        <v>121</v>
      </c>
      <c r="K518" s="40" t="s">
        <v>121</v>
      </c>
      <c r="L518" s="40"/>
      <c r="M518" s="40"/>
      <c r="N518" s="40"/>
      <c r="O518" s="40"/>
      <c r="P518" s="41" t="s">
        <v>121</v>
      </c>
    </row>
    <row r="519" spans="1:16" s="42" customFormat="1" ht="15.75" customHeight="1">
      <c r="A519" s="86" t="s">
        <v>46</v>
      </c>
      <c r="B519" s="98" t="s">
        <v>1251</v>
      </c>
      <c r="C519" s="86" t="s">
        <v>56</v>
      </c>
      <c r="D519" s="99">
        <v>43925</v>
      </c>
      <c r="E519" s="100" t="s">
        <v>1252</v>
      </c>
      <c r="F519" s="86" t="s">
        <v>60</v>
      </c>
      <c r="G519" s="98" t="s">
        <v>165</v>
      </c>
      <c r="H519" s="90">
        <v>43931</v>
      </c>
      <c r="I519" s="91">
        <f t="shared" si="11"/>
        <v>6</v>
      </c>
      <c r="J519" s="86" t="s">
        <v>59</v>
      </c>
      <c r="K519" s="86" t="s">
        <v>57</v>
      </c>
      <c r="L519" s="86"/>
      <c r="M519" s="86"/>
      <c r="N519" s="86"/>
      <c r="O519" s="86"/>
      <c r="P519" s="41" t="s">
        <v>121</v>
      </c>
    </row>
    <row r="520" spans="1:16" s="42" customFormat="1" ht="15.75" customHeight="1">
      <c r="A520" s="86" t="s">
        <v>46</v>
      </c>
      <c r="B520" s="98" t="s">
        <v>1253</v>
      </c>
      <c r="C520" s="86" t="s">
        <v>56</v>
      </c>
      <c r="D520" s="99">
        <v>43925</v>
      </c>
      <c r="E520" s="100" t="s">
        <v>1254</v>
      </c>
      <c r="F520" s="86"/>
      <c r="G520" s="98" t="s">
        <v>1103</v>
      </c>
      <c r="H520" s="297" t="s">
        <v>124</v>
      </c>
      <c r="I520" s="297"/>
      <c r="J520" s="40" t="s">
        <v>121</v>
      </c>
      <c r="K520" s="40" t="s">
        <v>121</v>
      </c>
      <c r="L520" s="40"/>
      <c r="M520" s="40"/>
      <c r="N520" s="40"/>
      <c r="O520" s="40"/>
      <c r="P520" s="41" t="s">
        <v>121</v>
      </c>
    </row>
    <row r="521" spans="1:16" s="42" customFormat="1" ht="15.75" customHeight="1">
      <c r="A521" s="86" t="s">
        <v>46</v>
      </c>
      <c r="B521" s="98" t="s">
        <v>1255</v>
      </c>
      <c r="C521" s="86" t="s">
        <v>56</v>
      </c>
      <c r="D521" s="99">
        <v>43925</v>
      </c>
      <c r="E521" s="100" t="s">
        <v>1256</v>
      </c>
      <c r="F521" s="86" t="s">
        <v>60</v>
      </c>
      <c r="G521" s="98" t="s">
        <v>165</v>
      </c>
      <c r="H521" s="90">
        <v>43943</v>
      </c>
      <c r="I521" s="91">
        <f t="shared" si="11"/>
        <v>18</v>
      </c>
      <c r="J521" s="86" t="s">
        <v>59</v>
      </c>
      <c r="K521" s="86" t="s">
        <v>57</v>
      </c>
      <c r="L521" s="86"/>
      <c r="M521" s="86"/>
      <c r="N521" s="86"/>
      <c r="O521" s="86"/>
      <c r="P521" s="41" t="s">
        <v>121</v>
      </c>
    </row>
    <row r="522" spans="1:16" s="42" customFormat="1" ht="15.75" customHeight="1">
      <c r="A522" s="86" t="s">
        <v>46</v>
      </c>
      <c r="B522" s="98" t="s">
        <v>1257</v>
      </c>
      <c r="C522" s="86" t="s">
        <v>56</v>
      </c>
      <c r="D522" s="99">
        <v>43925</v>
      </c>
      <c r="E522" s="100" t="s">
        <v>1258</v>
      </c>
      <c r="F522" s="86" t="s">
        <v>60</v>
      </c>
      <c r="G522" s="98" t="s">
        <v>165</v>
      </c>
      <c r="H522" s="90">
        <v>43927</v>
      </c>
      <c r="I522" s="91">
        <f t="shared" si="11"/>
        <v>2</v>
      </c>
      <c r="J522" s="86" t="s">
        <v>59</v>
      </c>
      <c r="K522" s="86" t="s">
        <v>57</v>
      </c>
      <c r="L522" s="86"/>
      <c r="M522" s="86"/>
      <c r="N522" s="86"/>
      <c r="O522" s="86"/>
      <c r="P522" s="41" t="s">
        <v>121</v>
      </c>
    </row>
    <row r="523" spans="1:16" s="42" customFormat="1" ht="15.75" customHeight="1">
      <c r="A523" s="86" t="s">
        <v>46</v>
      </c>
      <c r="B523" s="98" t="s">
        <v>1259</v>
      </c>
      <c r="C523" s="86" t="s">
        <v>56</v>
      </c>
      <c r="D523" s="99">
        <v>43925</v>
      </c>
      <c r="E523" s="100" t="s">
        <v>1260</v>
      </c>
      <c r="F523" s="86" t="s">
        <v>60</v>
      </c>
      <c r="G523" s="98" t="s">
        <v>165</v>
      </c>
      <c r="H523" s="90">
        <v>43931</v>
      </c>
      <c r="I523" s="91">
        <f t="shared" si="11"/>
        <v>6</v>
      </c>
      <c r="J523" s="86" t="s">
        <v>59</v>
      </c>
      <c r="K523" s="86" t="s">
        <v>57</v>
      </c>
      <c r="L523" s="86"/>
      <c r="M523" s="86"/>
      <c r="N523" s="86"/>
      <c r="O523" s="86"/>
      <c r="P523" s="41" t="s">
        <v>121</v>
      </c>
    </row>
    <row r="524" spans="1:16" s="42" customFormat="1" ht="15.75" customHeight="1">
      <c r="A524" s="86" t="s">
        <v>46</v>
      </c>
      <c r="B524" s="98" t="s">
        <v>1261</v>
      </c>
      <c r="C524" s="86" t="s">
        <v>56</v>
      </c>
      <c r="D524" s="99">
        <v>43926</v>
      </c>
      <c r="E524" s="100" t="s">
        <v>1262</v>
      </c>
      <c r="F524" s="86" t="s">
        <v>60</v>
      </c>
      <c r="G524" s="98" t="s">
        <v>165</v>
      </c>
      <c r="H524" s="90">
        <v>43931</v>
      </c>
      <c r="I524" s="91">
        <f t="shared" si="11"/>
        <v>5</v>
      </c>
      <c r="J524" s="86" t="s">
        <v>59</v>
      </c>
      <c r="K524" s="86" t="s">
        <v>57</v>
      </c>
      <c r="L524" s="86"/>
      <c r="M524" s="86"/>
      <c r="N524" s="86"/>
      <c r="O524" s="86"/>
      <c r="P524" s="41" t="s">
        <v>121</v>
      </c>
    </row>
    <row r="525" spans="1:16" s="42" customFormat="1" ht="15.75" customHeight="1">
      <c r="A525" s="86" t="s">
        <v>46</v>
      </c>
      <c r="B525" s="98" t="s">
        <v>1263</v>
      </c>
      <c r="C525" s="86" t="s">
        <v>56</v>
      </c>
      <c r="D525" s="99">
        <v>43927</v>
      </c>
      <c r="E525" s="100" t="s">
        <v>1264</v>
      </c>
      <c r="F525" s="86" t="s">
        <v>60</v>
      </c>
      <c r="G525" s="98" t="s">
        <v>165</v>
      </c>
      <c r="H525" s="90">
        <v>43936</v>
      </c>
      <c r="I525" s="91">
        <f t="shared" si="11"/>
        <v>9</v>
      </c>
      <c r="J525" s="86" t="s">
        <v>59</v>
      </c>
      <c r="K525" s="86" t="s">
        <v>57</v>
      </c>
      <c r="L525" s="86"/>
      <c r="M525" s="86"/>
      <c r="N525" s="86"/>
      <c r="O525" s="86"/>
      <c r="P525" s="41" t="s">
        <v>121</v>
      </c>
    </row>
    <row r="526" spans="1:16" s="42" customFormat="1" ht="15.75" customHeight="1">
      <c r="A526" s="86" t="s">
        <v>46</v>
      </c>
      <c r="B526" s="98" t="s">
        <v>1265</v>
      </c>
      <c r="C526" s="86" t="s">
        <v>56</v>
      </c>
      <c r="D526" s="99">
        <v>43928</v>
      </c>
      <c r="E526" s="100" t="s">
        <v>1266</v>
      </c>
      <c r="F526" s="86" t="s">
        <v>60</v>
      </c>
      <c r="G526" s="98" t="s">
        <v>1108</v>
      </c>
      <c r="H526" s="90">
        <v>43942</v>
      </c>
      <c r="I526" s="91">
        <f t="shared" si="11"/>
        <v>14</v>
      </c>
      <c r="J526" s="86" t="s">
        <v>59</v>
      </c>
      <c r="K526" s="86" t="s">
        <v>57</v>
      </c>
      <c r="L526" s="86"/>
      <c r="M526" s="86"/>
      <c r="N526" s="86"/>
      <c r="O526" s="86"/>
      <c r="P526" s="41" t="s">
        <v>121</v>
      </c>
    </row>
    <row r="527" spans="1:16" s="42" customFormat="1" ht="15.75" customHeight="1">
      <c r="A527" s="86" t="s">
        <v>46</v>
      </c>
      <c r="B527" s="98" t="s">
        <v>1267</v>
      </c>
      <c r="C527" s="86" t="s">
        <v>56</v>
      </c>
      <c r="D527" s="99">
        <v>43928</v>
      </c>
      <c r="E527" s="100" t="s">
        <v>1268</v>
      </c>
      <c r="F527" s="86" t="s">
        <v>60</v>
      </c>
      <c r="G527" s="98" t="s">
        <v>165</v>
      </c>
      <c r="H527" s="90">
        <v>43928</v>
      </c>
      <c r="I527" s="91">
        <f t="shared" si="11"/>
        <v>0</v>
      </c>
      <c r="J527" s="86" t="s">
        <v>59</v>
      </c>
      <c r="K527" s="86" t="s">
        <v>57</v>
      </c>
      <c r="L527" s="86"/>
      <c r="M527" s="86"/>
      <c r="N527" s="86"/>
      <c r="O527" s="86"/>
      <c r="P527" s="41" t="s">
        <v>121</v>
      </c>
    </row>
    <row r="528" spans="1:16" s="42" customFormat="1" ht="15.75" customHeight="1">
      <c r="A528" s="86" t="s">
        <v>46</v>
      </c>
      <c r="B528" s="98" t="s">
        <v>1269</v>
      </c>
      <c r="C528" s="86" t="s">
        <v>56</v>
      </c>
      <c r="D528" s="99">
        <v>43929</v>
      </c>
      <c r="E528" s="100" t="s">
        <v>1270</v>
      </c>
      <c r="F528" s="86" t="s">
        <v>60</v>
      </c>
      <c r="G528" s="98" t="s">
        <v>165</v>
      </c>
      <c r="H528" s="90">
        <v>43943</v>
      </c>
      <c r="I528" s="91">
        <f t="shared" si="11"/>
        <v>14</v>
      </c>
      <c r="J528" s="86" t="s">
        <v>59</v>
      </c>
      <c r="K528" s="86" t="s">
        <v>57</v>
      </c>
      <c r="L528" s="86"/>
      <c r="M528" s="86"/>
      <c r="N528" s="86"/>
      <c r="O528" s="86"/>
      <c r="P528" s="41" t="s">
        <v>121</v>
      </c>
    </row>
    <row r="529" spans="1:16" s="42" customFormat="1" ht="15.75" customHeight="1">
      <c r="A529" s="86" t="s">
        <v>46</v>
      </c>
      <c r="B529" s="98" t="s">
        <v>1271</v>
      </c>
      <c r="C529" s="86" t="s">
        <v>56</v>
      </c>
      <c r="D529" s="99">
        <v>43929</v>
      </c>
      <c r="E529" s="100" t="s">
        <v>1272</v>
      </c>
      <c r="F529" s="86" t="s">
        <v>60</v>
      </c>
      <c r="G529" s="98" t="s">
        <v>165</v>
      </c>
      <c r="H529" s="90">
        <v>43934</v>
      </c>
      <c r="I529" s="91">
        <f t="shared" si="11"/>
        <v>5</v>
      </c>
      <c r="J529" s="86" t="s">
        <v>59</v>
      </c>
      <c r="K529" s="86" t="s">
        <v>57</v>
      </c>
      <c r="L529" s="86"/>
      <c r="M529" s="86"/>
      <c r="N529" s="86"/>
      <c r="O529" s="86"/>
      <c r="P529" s="41" t="s">
        <v>121</v>
      </c>
    </row>
    <row r="530" spans="1:16" s="42" customFormat="1" ht="15.75" customHeight="1">
      <c r="A530" s="86" t="s">
        <v>46</v>
      </c>
      <c r="B530" s="98" t="s">
        <v>1273</v>
      </c>
      <c r="C530" s="86" t="s">
        <v>56</v>
      </c>
      <c r="D530" s="99">
        <v>43930</v>
      </c>
      <c r="E530" s="100" t="s">
        <v>1274</v>
      </c>
      <c r="F530" s="86" t="s">
        <v>60</v>
      </c>
      <c r="G530" s="98" t="s">
        <v>165</v>
      </c>
      <c r="H530" s="90">
        <v>43934</v>
      </c>
      <c r="I530" s="91">
        <f t="shared" si="11"/>
        <v>4</v>
      </c>
      <c r="J530" s="86" t="s">
        <v>59</v>
      </c>
      <c r="K530" s="86" t="s">
        <v>57</v>
      </c>
      <c r="L530" s="86"/>
      <c r="M530" s="86"/>
      <c r="N530" s="86"/>
      <c r="O530" s="86"/>
      <c r="P530" s="41" t="s">
        <v>121</v>
      </c>
    </row>
    <row r="531" spans="1:16" s="42" customFormat="1" ht="15.75" customHeight="1">
      <c r="A531" s="86" t="s">
        <v>46</v>
      </c>
      <c r="B531" s="98" t="s">
        <v>1275</v>
      </c>
      <c r="C531" s="86" t="s">
        <v>56</v>
      </c>
      <c r="D531" s="99">
        <v>43931</v>
      </c>
      <c r="E531" s="100" t="s">
        <v>1276</v>
      </c>
      <c r="F531" s="86" t="s">
        <v>60</v>
      </c>
      <c r="G531" s="98" t="s">
        <v>1108</v>
      </c>
      <c r="H531" s="90">
        <v>43942</v>
      </c>
      <c r="I531" s="91">
        <f t="shared" si="11"/>
        <v>11</v>
      </c>
      <c r="J531" s="86" t="s">
        <v>59</v>
      </c>
      <c r="K531" s="86" t="s">
        <v>57</v>
      </c>
      <c r="L531" s="86"/>
      <c r="M531" s="86"/>
      <c r="N531" s="86"/>
      <c r="O531" s="86"/>
      <c r="P531" s="41" t="s">
        <v>121</v>
      </c>
    </row>
    <row r="532" spans="1:16" s="42" customFormat="1" ht="15.75" customHeight="1">
      <c r="A532" s="86" t="s">
        <v>46</v>
      </c>
      <c r="B532" s="98" t="s">
        <v>1277</v>
      </c>
      <c r="C532" s="86" t="s">
        <v>56</v>
      </c>
      <c r="D532" s="99">
        <v>43932</v>
      </c>
      <c r="E532" s="100" t="s">
        <v>1278</v>
      </c>
      <c r="F532" s="86" t="s">
        <v>60</v>
      </c>
      <c r="G532" s="98" t="s">
        <v>1108</v>
      </c>
      <c r="H532" s="90">
        <v>43934</v>
      </c>
      <c r="I532" s="91">
        <f t="shared" si="11"/>
        <v>2</v>
      </c>
      <c r="J532" s="86" t="s">
        <v>59</v>
      </c>
      <c r="K532" s="86" t="s">
        <v>57</v>
      </c>
      <c r="L532" s="86"/>
      <c r="M532" s="86"/>
      <c r="N532" s="86"/>
      <c r="O532" s="86"/>
      <c r="P532" s="41" t="s">
        <v>121</v>
      </c>
    </row>
    <row r="533" spans="1:16" s="42" customFormat="1" ht="15.75" customHeight="1">
      <c r="A533" s="86" t="s">
        <v>46</v>
      </c>
      <c r="B533" s="98" t="s">
        <v>1279</v>
      </c>
      <c r="C533" s="86" t="s">
        <v>56</v>
      </c>
      <c r="D533" s="99">
        <v>43932</v>
      </c>
      <c r="E533" s="100" t="s">
        <v>1280</v>
      </c>
      <c r="F533" s="86"/>
      <c r="G533" s="98" t="s">
        <v>1103</v>
      </c>
      <c r="H533" s="297" t="s">
        <v>124</v>
      </c>
      <c r="I533" s="297"/>
      <c r="J533" s="40" t="s">
        <v>121</v>
      </c>
      <c r="K533" s="40" t="s">
        <v>121</v>
      </c>
      <c r="L533" s="40"/>
      <c r="M533" s="40"/>
      <c r="N533" s="40"/>
      <c r="O533" s="40"/>
      <c r="P533" s="41" t="s">
        <v>121</v>
      </c>
    </row>
    <row r="534" spans="1:16" s="42" customFormat="1" ht="15.75" customHeight="1">
      <c r="A534" s="86" t="s">
        <v>46</v>
      </c>
      <c r="B534" s="98" t="s">
        <v>1281</v>
      </c>
      <c r="C534" s="86" t="s">
        <v>56</v>
      </c>
      <c r="D534" s="99">
        <v>43933</v>
      </c>
      <c r="E534" s="100" t="s">
        <v>1282</v>
      </c>
      <c r="F534" s="86"/>
      <c r="G534" s="98" t="s">
        <v>1103</v>
      </c>
      <c r="H534" s="297" t="s">
        <v>124</v>
      </c>
      <c r="I534" s="297"/>
      <c r="J534" s="40" t="s">
        <v>121</v>
      </c>
      <c r="K534" s="40" t="s">
        <v>121</v>
      </c>
      <c r="L534" s="40"/>
      <c r="M534" s="40"/>
      <c r="N534" s="40"/>
      <c r="O534" s="40"/>
      <c r="P534" s="41" t="s">
        <v>121</v>
      </c>
    </row>
    <row r="535" spans="1:16" s="42" customFormat="1" ht="15.75" customHeight="1">
      <c r="A535" s="86" t="s">
        <v>46</v>
      </c>
      <c r="B535" s="98" t="s">
        <v>1283</v>
      </c>
      <c r="C535" s="86" t="s">
        <v>56</v>
      </c>
      <c r="D535" s="99">
        <v>43934</v>
      </c>
      <c r="E535" s="100" t="s">
        <v>1284</v>
      </c>
      <c r="F535" s="86" t="s">
        <v>60</v>
      </c>
      <c r="G535" s="98" t="s">
        <v>1168</v>
      </c>
      <c r="H535" s="90">
        <v>43936</v>
      </c>
      <c r="I535" s="91">
        <f t="shared" si="11"/>
        <v>2</v>
      </c>
      <c r="J535" s="86" t="s">
        <v>59</v>
      </c>
      <c r="K535" s="86" t="s">
        <v>57</v>
      </c>
      <c r="L535" s="86"/>
      <c r="M535" s="86"/>
      <c r="N535" s="86"/>
      <c r="O535" s="86"/>
      <c r="P535" s="41" t="s">
        <v>121</v>
      </c>
    </row>
    <row r="536" spans="1:16" s="42" customFormat="1" ht="15.75" customHeight="1">
      <c r="A536" s="86" t="s">
        <v>46</v>
      </c>
      <c r="B536" s="98" t="s">
        <v>1285</v>
      </c>
      <c r="C536" s="86" t="s">
        <v>56</v>
      </c>
      <c r="D536" s="99">
        <v>43934</v>
      </c>
      <c r="E536" s="100" t="s">
        <v>1286</v>
      </c>
      <c r="F536" s="86"/>
      <c r="G536" s="98" t="s">
        <v>1103</v>
      </c>
      <c r="H536" s="297" t="s">
        <v>124</v>
      </c>
      <c r="I536" s="297"/>
      <c r="J536" s="40" t="s">
        <v>121</v>
      </c>
      <c r="K536" s="40" t="s">
        <v>121</v>
      </c>
      <c r="L536" s="40"/>
      <c r="M536" s="40"/>
      <c r="N536" s="40"/>
      <c r="O536" s="40"/>
      <c r="P536" s="41" t="s">
        <v>121</v>
      </c>
    </row>
    <row r="537" spans="1:16" s="42" customFormat="1" ht="15.75" customHeight="1">
      <c r="A537" s="86" t="s">
        <v>46</v>
      </c>
      <c r="B537" s="98" t="s">
        <v>1287</v>
      </c>
      <c r="C537" s="86" t="s">
        <v>56</v>
      </c>
      <c r="D537" s="99">
        <v>43934</v>
      </c>
      <c r="E537" s="100" t="s">
        <v>1288</v>
      </c>
      <c r="F537" s="86"/>
      <c r="G537" s="98" t="s">
        <v>1103</v>
      </c>
      <c r="H537" s="297" t="s">
        <v>124</v>
      </c>
      <c r="I537" s="297"/>
      <c r="J537" s="40" t="s">
        <v>121</v>
      </c>
      <c r="K537" s="40" t="s">
        <v>121</v>
      </c>
      <c r="L537" s="40"/>
      <c r="M537" s="40"/>
      <c r="N537" s="40"/>
      <c r="O537" s="40"/>
      <c r="P537" s="41" t="s">
        <v>121</v>
      </c>
    </row>
    <row r="538" spans="1:16" s="42" customFormat="1" ht="15.75" customHeight="1">
      <c r="A538" s="86" t="s">
        <v>46</v>
      </c>
      <c r="B538" s="98" t="s">
        <v>1289</v>
      </c>
      <c r="C538" s="86" t="s">
        <v>56</v>
      </c>
      <c r="D538" s="99">
        <v>43934</v>
      </c>
      <c r="E538" s="100" t="s">
        <v>1290</v>
      </c>
      <c r="F538" s="86"/>
      <c r="G538" s="98" t="s">
        <v>1103</v>
      </c>
      <c r="H538" s="297" t="s">
        <v>124</v>
      </c>
      <c r="I538" s="297"/>
      <c r="J538" s="40" t="s">
        <v>121</v>
      </c>
      <c r="K538" s="40" t="s">
        <v>121</v>
      </c>
      <c r="L538" s="40"/>
      <c r="M538" s="40"/>
      <c r="N538" s="40"/>
      <c r="O538" s="40"/>
      <c r="P538" s="41" t="s">
        <v>121</v>
      </c>
    </row>
    <row r="539" spans="1:16" s="42" customFormat="1" ht="15.75" customHeight="1">
      <c r="A539" s="86" t="s">
        <v>46</v>
      </c>
      <c r="B539" s="98" t="s">
        <v>1291</v>
      </c>
      <c r="C539" s="86" t="s">
        <v>56</v>
      </c>
      <c r="D539" s="99">
        <v>43935</v>
      </c>
      <c r="E539" s="100" t="s">
        <v>1292</v>
      </c>
      <c r="F539" s="86"/>
      <c r="G539" s="98" t="s">
        <v>1103</v>
      </c>
      <c r="H539" s="297" t="s">
        <v>124</v>
      </c>
      <c r="I539" s="297"/>
      <c r="J539" s="40" t="s">
        <v>121</v>
      </c>
      <c r="K539" s="40" t="s">
        <v>121</v>
      </c>
      <c r="L539" s="40"/>
      <c r="M539" s="40"/>
      <c r="N539" s="40"/>
      <c r="O539" s="40"/>
      <c r="P539" s="41" t="s">
        <v>121</v>
      </c>
    </row>
    <row r="540" spans="1:16" s="42" customFormat="1" ht="15.75" customHeight="1">
      <c r="A540" s="86" t="s">
        <v>46</v>
      </c>
      <c r="B540" s="98" t="s">
        <v>1293</v>
      </c>
      <c r="C540" s="86" t="s">
        <v>56</v>
      </c>
      <c r="D540" s="99">
        <v>43935</v>
      </c>
      <c r="E540" s="100" t="s">
        <v>1294</v>
      </c>
      <c r="F540" s="86" t="s">
        <v>60</v>
      </c>
      <c r="G540" s="98" t="s">
        <v>1108</v>
      </c>
      <c r="H540" s="90">
        <v>43942</v>
      </c>
      <c r="I540" s="91">
        <f t="shared" si="11"/>
        <v>7</v>
      </c>
      <c r="J540" s="86" t="s">
        <v>59</v>
      </c>
      <c r="K540" s="86" t="s">
        <v>57</v>
      </c>
      <c r="L540" s="86"/>
      <c r="M540" s="86"/>
      <c r="N540" s="86"/>
      <c r="O540" s="86"/>
      <c r="P540" s="41" t="s">
        <v>121</v>
      </c>
    </row>
    <row r="541" spans="1:16" s="42" customFormat="1" ht="15.75" customHeight="1">
      <c r="A541" s="86" t="s">
        <v>46</v>
      </c>
      <c r="B541" s="98" t="s">
        <v>1295</v>
      </c>
      <c r="C541" s="86" t="s">
        <v>56</v>
      </c>
      <c r="D541" s="99">
        <v>43940</v>
      </c>
      <c r="E541" s="100" t="s">
        <v>1296</v>
      </c>
      <c r="F541" s="86"/>
      <c r="G541" s="98" t="s">
        <v>1103</v>
      </c>
      <c r="H541" s="297" t="s">
        <v>124</v>
      </c>
      <c r="I541" s="297"/>
      <c r="J541" s="40" t="s">
        <v>121</v>
      </c>
      <c r="K541" s="40" t="s">
        <v>121</v>
      </c>
      <c r="L541" s="40"/>
      <c r="M541" s="40"/>
      <c r="N541" s="40"/>
      <c r="O541" s="40"/>
      <c r="P541" s="41" t="s">
        <v>121</v>
      </c>
    </row>
    <row r="542" spans="1:16" s="42" customFormat="1" ht="15.75" customHeight="1">
      <c r="A542" s="86" t="s">
        <v>46</v>
      </c>
      <c r="B542" s="98" t="s">
        <v>1297</v>
      </c>
      <c r="C542" s="86" t="s">
        <v>56</v>
      </c>
      <c r="D542" s="99">
        <v>43941</v>
      </c>
      <c r="E542" s="100" t="s">
        <v>1298</v>
      </c>
      <c r="F542" s="86"/>
      <c r="G542" s="98" t="s">
        <v>1103</v>
      </c>
      <c r="H542" s="297" t="s">
        <v>124</v>
      </c>
      <c r="I542" s="297"/>
      <c r="J542" s="40" t="s">
        <v>121</v>
      </c>
      <c r="K542" s="40" t="s">
        <v>121</v>
      </c>
      <c r="L542" s="40"/>
      <c r="M542" s="40"/>
      <c r="N542" s="40"/>
      <c r="O542" s="40"/>
      <c r="P542" s="41" t="s">
        <v>121</v>
      </c>
    </row>
    <row r="543" spans="1:16" s="42" customFormat="1" ht="15.75" customHeight="1">
      <c r="A543" s="86" t="s">
        <v>46</v>
      </c>
      <c r="B543" s="98" t="s">
        <v>1299</v>
      </c>
      <c r="C543" s="86" t="s">
        <v>56</v>
      </c>
      <c r="D543" s="99">
        <v>43942</v>
      </c>
      <c r="E543" s="100" t="s">
        <v>1300</v>
      </c>
      <c r="F543" s="86" t="s">
        <v>60</v>
      </c>
      <c r="G543" s="98" t="s">
        <v>1108</v>
      </c>
      <c r="H543" s="90">
        <v>43949</v>
      </c>
      <c r="I543" s="91">
        <f t="shared" si="11"/>
        <v>7</v>
      </c>
      <c r="J543" s="86" t="s">
        <v>59</v>
      </c>
      <c r="K543" s="86" t="s">
        <v>57</v>
      </c>
      <c r="L543" s="86"/>
      <c r="M543" s="86"/>
      <c r="N543" s="86"/>
      <c r="O543" s="86"/>
      <c r="P543" s="41" t="s">
        <v>121</v>
      </c>
    </row>
    <row r="544" spans="1:16" s="42" customFormat="1" ht="15.75" customHeight="1">
      <c r="A544" s="86" t="s">
        <v>46</v>
      </c>
      <c r="B544" s="98" t="s">
        <v>1301</v>
      </c>
      <c r="C544" s="86" t="s">
        <v>56</v>
      </c>
      <c r="D544" s="99">
        <v>43943</v>
      </c>
      <c r="E544" s="100" t="s">
        <v>1302</v>
      </c>
      <c r="F544" s="86" t="s">
        <v>60</v>
      </c>
      <c r="G544" s="98" t="s">
        <v>165</v>
      </c>
      <c r="H544" s="90">
        <v>43970</v>
      </c>
      <c r="I544" s="91">
        <f t="shared" si="11"/>
        <v>27</v>
      </c>
      <c r="J544" s="86" t="s">
        <v>59</v>
      </c>
      <c r="K544" s="86" t="s">
        <v>57</v>
      </c>
      <c r="L544" s="86"/>
      <c r="M544" s="86"/>
      <c r="N544" s="86"/>
      <c r="O544" s="86"/>
      <c r="P544" s="41" t="s">
        <v>121</v>
      </c>
    </row>
    <row r="545" spans="1:16" s="42" customFormat="1" ht="15.75" customHeight="1">
      <c r="A545" s="86" t="s">
        <v>46</v>
      </c>
      <c r="B545" s="98" t="s">
        <v>1303</v>
      </c>
      <c r="C545" s="86" t="s">
        <v>56</v>
      </c>
      <c r="D545" s="99">
        <v>43943</v>
      </c>
      <c r="E545" s="100" t="s">
        <v>1304</v>
      </c>
      <c r="F545" s="86" t="s">
        <v>60</v>
      </c>
      <c r="G545" s="98" t="s">
        <v>1108</v>
      </c>
      <c r="H545" s="90">
        <v>43971</v>
      </c>
      <c r="I545" s="91">
        <f t="shared" si="11"/>
        <v>28</v>
      </c>
      <c r="J545" s="86" t="s">
        <v>59</v>
      </c>
      <c r="K545" s="86" t="s">
        <v>57</v>
      </c>
      <c r="L545" s="86"/>
      <c r="M545" s="86"/>
      <c r="N545" s="86"/>
      <c r="O545" s="86"/>
      <c r="P545" s="41" t="s">
        <v>121</v>
      </c>
    </row>
    <row r="546" spans="1:16" s="42" customFormat="1" ht="15.75" customHeight="1">
      <c r="A546" s="86" t="s">
        <v>46</v>
      </c>
      <c r="B546" s="98" t="s">
        <v>1305</v>
      </c>
      <c r="C546" s="86" t="s">
        <v>56</v>
      </c>
      <c r="D546" s="99">
        <v>43943</v>
      </c>
      <c r="E546" s="100" t="s">
        <v>1304</v>
      </c>
      <c r="F546" s="86" t="s">
        <v>60</v>
      </c>
      <c r="G546" s="98" t="s">
        <v>1108</v>
      </c>
      <c r="H546" s="90">
        <v>43971</v>
      </c>
      <c r="I546" s="91">
        <f t="shared" si="11"/>
        <v>28</v>
      </c>
      <c r="J546" s="86" t="s">
        <v>59</v>
      </c>
      <c r="K546" s="86" t="s">
        <v>57</v>
      </c>
      <c r="L546" s="86"/>
      <c r="M546" s="86"/>
      <c r="N546" s="86"/>
      <c r="O546" s="86"/>
      <c r="P546" s="41" t="s">
        <v>121</v>
      </c>
    </row>
    <row r="547" spans="1:16" s="42" customFormat="1" ht="15.75" customHeight="1">
      <c r="A547" s="86" t="s">
        <v>46</v>
      </c>
      <c r="B547" s="98" t="s">
        <v>1306</v>
      </c>
      <c r="C547" s="86" t="s">
        <v>56</v>
      </c>
      <c r="D547" s="99">
        <v>43945</v>
      </c>
      <c r="E547" s="100" t="s">
        <v>1307</v>
      </c>
      <c r="F547" s="86" t="s">
        <v>60</v>
      </c>
      <c r="G547" s="98" t="s">
        <v>1168</v>
      </c>
      <c r="H547" s="90">
        <v>43972</v>
      </c>
      <c r="I547" s="91">
        <f t="shared" si="11"/>
        <v>27</v>
      </c>
      <c r="J547" s="86" t="s">
        <v>59</v>
      </c>
      <c r="K547" s="86" t="s">
        <v>57</v>
      </c>
      <c r="L547" s="86"/>
      <c r="M547" s="86"/>
      <c r="N547" s="86"/>
      <c r="O547" s="86"/>
      <c r="P547" s="41" t="s">
        <v>121</v>
      </c>
    </row>
    <row r="548" spans="1:16" s="42" customFormat="1" ht="15.75" customHeight="1">
      <c r="A548" s="86" t="s">
        <v>46</v>
      </c>
      <c r="B548" s="98" t="s">
        <v>1308</v>
      </c>
      <c r="C548" s="86" t="s">
        <v>56</v>
      </c>
      <c r="D548" s="99">
        <v>43946</v>
      </c>
      <c r="E548" s="100" t="s">
        <v>1309</v>
      </c>
      <c r="F548" s="86" t="s">
        <v>60</v>
      </c>
      <c r="G548" s="98" t="s">
        <v>165</v>
      </c>
      <c r="H548" s="90">
        <v>43958</v>
      </c>
      <c r="I548" s="91">
        <f t="shared" si="11"/>
        <v>12</v>
      </c>
      <c r="J548" s="40" t="s">
        <v>121</v>
      </c>
      <c r="K548" s="40" t="s">
        <v>121</v>
      </c>
      <c r="L548" s="40"/>
      <c r="M548" s="40"/>
      <c r="N548" s="40"/>
      <c r="O548" s="40"/>
      <c r="P548" s="41" t="s">
        <v>121</v>
      </c>
    </row>
    <row r="549" spans="1:16" s="42" customFormat="1" ht="15.75" customHeight="1">
      <c r="A549" s="86" t="s">
        <v>46</v>
      </c>
      <c r="B549" s="98" t="s">
        <v>1310</v>
      </c>
      <c r="C549" s="86" t="s">
        <v>56</v>
      </c>
      <c r="D549" s="99">
        <v>43946</v>
      </c>
      <c r="E549" s="100" t="s">
        <v>1311</v>
      </c>
      <c r="F549" s="86" t="s">
        <v>60</v>
      </c>
      <c r="G549" s="98" t="s">
        <v>165</v>
      </c>
      <c r="H549" s="90">
        <v>43948</v>
      </c>
      <c r="I549" s="91">
        <f t="shared" si="11"/>
        <v>2</v>
      </c>
      <c r="J549" s="97" t="s">
        <v>59</v>
      </c>
      <c r="K549" s="97" t="s">
        <v>57</v>
      </c>
      <c r="L549" s="97"/>
      <c r="M549" s="97"/>
      <c r="N549" s="97"/>
      <c r="O549" s="97"/>
      <c r="P549" s="41" t="s">
        <v>121</v>
      </c>
    </row>
    <row r="550" spans="1:16" s="42" customFormat="1" ht="15.75" customHeight="1">
      <c r="A550" s="86" t="s">
        <v>46</v>
      </c>
      <c r="B550" s="98" t="s">
        <v>1312</v>
      </c>
      <c r="C550" s="86" t="s">
        <v>56</v>
      </c>
      <c r="D550" s="99">
        <v>43948</v>
      </c>
      <c r="E550" s="100" t="s">
        <v>1313</v>
      </c>
      <c r="F550" s="86" t="s">
        <v>60</v>
      </c>
      <c r="G550" s="98" t="s">
        <v>165</v>
      </c>
      <c r="H550" s="90">
        <v>43955</v>
      </c>
      <c r="I550" s="91">
        <f t="shared" ref="I550:I573" si="12">H550-D550</f>
        <v>7</v>
      </c>
      <c r="J550" s="97" t="s">
        <v>59</v>
      </c>
      <c r="K550" s="97" t="s">
        <v>57</v>
      </c>
      <c r="L550" s="97"/>
      <c r="M550" s="97"/>
      <c r="N550" s="97"/>
      <c r="O550" s="97"/>
      <c r="P550" s="41" t="s">
        <v>121</v>
      </c>
    </row>
    <row r="551" spans="1:16" s="42" customFormat="1" ht="15.75" customHeight="1">
      <c r="A551" s="86" t="s">
        <v>46</v>
      </c>
      <c r="B551" s="101" t="s">
        <v>1314</v>
      </c>
      <c r="C551" s="86" t="s">
        <v>56</v>
      </c>
      <c r="D551" s="102">
        <v>43952</v>
      </c>
      <c r="E551" s="95" t="s">
        <v>1315</v>
      </c>
      <c r="F551" s="86" t="s">
        <v>57</v>
      </c>
      <c r="G551" s="101" t="s">
        <v>165</v>
      </c>
      <c r="H551" s="90">
        <v>43957</v>
      </c>
      <c r="I551" s="91">
        <f t="shared" si="12"/>
        <v>5</v>
      </c>
      <c r="J551" s="97" t="s">
        <v>59</v>
      </c>
      <c r="K551" s="97" t="s">
        <v>57</v>
      </c>
      <c r="L551" s="97"/>
      <c r="M551" s="97"/>
      <c r="N551" s="97"/>
      <c r="O551" s="97"/>
      <c r="P551" s="92" t="s">
        <v>1151</v>
      </c>
    </row>
    <row r="552" spans="1:16" s="42" customFormat="1" ht="15.75" customHeight="1">
      <c r="A552" s="86" t="s">
        <v>46</v>
      </c>
      <c r="B552" s="101" t="s">
        <v>1316</v>
      </c>
      <c r="C552" s="86" t="s">
        <v>56</v>
      </c>
      <c r="D552" s="102">
        <v>43954</v>
      </c>
      <c r="E552" s="95" t="s">
        <v>1317</v>
      </c>
      <c r="F552" s="86" t="s">
        <v>57</v>
      </c>
      <c r="G552" s="101" t="s">
        <v>165</v>
      </c>
      <c r="H552" s="90">
        <v>43955</v>
      </c>
      <c r="I552" s="91">
        <f t="shared" si="12"/>
        <v>1</v>
      </c>
      <c r="J552" s="97" t="s">
        <v>59</v>
      </c>
      <c r="K552" s="97" t="s">
        <v>57</v>
      </c>
      <c r="L552" s="97"/>
      <c r="M552" s="97"/>
      <c r="N552" s="97"/>
      <c r="O552" s="97"/>
      <c r="P552" s="41" t="s">
        <v>121</v>
      </c>
    </row>
    <row r="553" spans="1:16" s="42" customFormat="1" ht="15.75" customHeight="1">
      <c r="A553" s="86" t="s">
        <v>46</v>
      </c>
      <c r="B553" s="101" t="s">
        <v>1318</v>
      </c>
      <c r="C553" s="86" t="s">
        <v>56</v>
      </c>
      <c r="D553" s="102">
        <v>43955</v>
      </c>
      <c r="E553" s="95" t="s">
        <v>1319</v>
      </c>
      <c r="F553" s="86" t="s">
        <v>57</v>
      </c>
      <c r="G553" s="101" t="s">
        <v>165</v>
      </c>
      <c r="H553" s="90">
        <v>43957</v>
      </c>
      <c r="I553" s="91">
        <f t="shared" si="12"/>
        <v>2</v>
      </c>
      <c r="J553" s="97" t="s">
        <v>59</v>
      </c>
      <c r="K553" s="97" t="s">
        <v>57</v>
      </c>
      <c r="L553" s="97"/>
      <c r="M553" s="97"/>
      <c r="N553" s="97"/>
      <c r="O553" s="97"/>
      <c r="P553" s="41" t="s">
        <v>121</v>
      </c>
    </row>
    <row r="554" spans="1:16" s="42" customFormat="1" ht="15.75" customHeight="1">
      <c r="A554" s="86" t="s">
        <v>46</v>
      </c>
      <c r="B554" s="101" t="s">
        <v>1320</v>
      </c>
      <c r="C554" s="86" t="s">
        <v>56</v>
      </c>
      <c r="D554" s="102">
        <v>43955</v>
      </c>
      <c r="E554" s="95" t="s">
        <v>1321</v>
      </c>
      <c r="F554" s="86" t="s">
        <v>57</v>
      </c>
      <c r="G554" s="101" t="s">
        <v>165</v>
      </c>
      <c r="H554" s="90">
        <v>43962</v>
      </c>
      <c r="I554" s="91">
        <f t="shared" si="12"/>
        <v>7</v>
      </c>
      <c r="J554" s="97" t="s">
        <v>59</v>
      </c>
      <c r="K554" s="97" t="s">
        <v>57</v>
      </c>
      <c r="L554" s="97"/>
      <c r="M554" s="97"/>
      <c r="N554" s="97"/>
      <c r="O554" s="97"/>
      <c r="P554" s="92" t="s">
        <v>1151</v>
      </c>
    </row>
    <row r="555" spans="1:16" s="42" customFormat="1" ht="15.75" customHeight="1">
      <c r="A555" s="86" t="s">
        <v>46</v>
      </c>
      <c r="B555" s="101" t="s">
        <v>1322</v>
      </c>
      <c r="C555" s="86" t="s">
        <v>56</v>
      </c>
      <c r="D555" s="102">
        <v>43956</v>
      </c>
      <c r="E555" s="95" t="s">
        <v>1323</v>
      </c>
      <c r="F555" s="86" t="s">
        <v>57</v>
      </c>
      <c r="G555" s="101" t="s">
        <v>165</v>
      </c>
      <c r="H555" s="90">
        <v>43957</v>
      </c>
      <c r="I555" s="91">
        <f t="shared" si="12"/>
        <v>1</v>
      </c>
      <c r="J555" s="97" t="s">
        <v>59</v>
      </c>
      <c r="K555" s="97" t="s">
        <v>57</v>
      </c>
      <c r="L555" s="97"/>
      <c r="M555" s="97"/>
      <c r="N555" s="97"/>
      <c r="O555" s="97"/>
      <c r="P555" s="92" t="s">
        <v>1151</v>
      </c>
    </row>
    <row r="556" spans="1:16" s="42" customFormat="1" ht="15.75" customHeight="1">
      <c r="A556" s="86" t="s">
        <v>46</v>
      </c>
      <c r="B556" s="101" t="s">
        <v>1324</v>
      </c>
      <c r="C556" s="86" t="s">
        <v>56</v>
      </c>
      <c r="D556" s="102">
        <v>43956</v>
      </c>
      <c r="E556" s="95" t="s">
        <v>1325</v>
      </c>
      <c r="F556" s="86" t="s">
        <v>57</v>
      </c>
      <c r="G556" s="101" t="s">
        <v>165</v>
      </c>
      <c r="H556" s="90">
        <v>43957</v>
      </c>
      <c r="I556" s="91">
        <f t="shared" si="12"/>
        <v>1</v>
      </c>
      <c r="J556" s="97" t="s">
        <v>59</v>
      </c>
      <c r="K556" s="97" t="s">
        <v>57</v>
      </c>
      <c r="L556" s="97"/>
      <c r="M556" s="97"/>
      <c r="N556" s="97"/>
      <c r="O556" s="97"/>
      <c r="P556" s="41" t="s">
        <v>121</v>
      </c>
    </row>
    <row r="557" spans="1:16" s="42" customFormat="1" ht="15.75" customHeight="1">
      <c r="A557" s="86" t="s">
        <v>46</v>
      </c>
      <c r="B557" s="101" t="s">
        <v>1326</v>
      </c>
      <c r="C557" s="86" t="s">
        <v>56</v>
      </c>
      <c r="D557" s="102">
        <v>43956</v>
      </c>
      <c r="E557" s="95" t="s">
        <v>1327</v>
      </c>
      <c r="F557" s="86" t="s">
        <v>57</v>
      </c>
      <c r="G557" s="101" t="s">
        <v>165</v>
      </c>
      <c r="H557" s="90">
        <v>43957</v>
      </c>
      <c r="I557" s="91">
        <f t="shared" si="12"/>
        <v>1</v>
      </c>
      <c r="J557" s="97" t="s">
        <v>59</v>
      </c>
      <c r="K557" s="97" t="s">
        <v>57</v>
      </c>
      <c r="L557" s="97"/>
      <c r="M557" s="97"/>
      <c r="N557" s="97"/>
      <c r="O557" s="97"/>
      <c r="P557" s="41" t="s">
        <v>121</v>
      </c>
    </row>
    <row r="558" spans="1:16" s="42" customFormat="1" ht="15.75" customHeight="1">
      <c r="A558" s="86" t="s">
        <v>46</v>
      </c>
      <c r="B558" s="101" t="s">
        <v>1328</v>
      </c>
      <c r="C558" s="86" t="s">
        <v>56</v>
      </c>
      <c r="D558" s="102">
        <v>43958</v>
      </c>
      <c r="E558" s="95" t="s">
        <v>1329</v>
      </c>
      <c r="F558" s="86" t="s">
        <v>57</v>
      </c>
      <c r="G558" s="101" t="s">
        <v>165</v>
      </c>
      <c r="H558" s="90">
        <v>43963</v>
      </c>
      <c r="I558" s="91">
        <f t="shared" si="12"/>
        <v>5</v>
      </c>
      <c r="J558" s="97" t="s">
        <v>59</v>
      </c>
      <c r="K558" s="97" t="s">
        <v>57</v>
      </c>
      <c r="L558" s="97"/>
      <c r="M558" s="97"/>
      <c r="N558" s="97"/>
      <c r="O558" s="97"/>
      <c r="P558" s="92" t="s">
        <v>1330</v>
      </c>
    </row>
    <row r="559" spans="1:16" s="42" customFormat="1" ht="15.75" customHeight="1">
      <c r="A559" s="86" t="s">
        <v>46</v>
      </c>
      <c r="B559" s="101" t="s">
        <v>1331</v>
      </c>
      <c r="C559" s="86" t="s">
        <v>56</v>
      </c>
      <c r="D559" s="102">
        <v>43958</v>
      </c>
      <c r="E559" s="95" t="s">
        <v>1332</v>
      </c>
      <c r="F559" s="86" t="s">
        <v>57</v>
      </c>
      <c r="G559" s="101" t="s">
        <v>165</v>
      </c>
      <c r="H559" s="90">
        <v>43962</v>
      </c>
      <c r="I559" s="91">
        <f t="shared" si="12"/>
        <v>4</v>
      </c>
      <c r="J559" s="97" t="s">
        <v>59</v>
      </c>
      <c r="K559" s="97" t="s">
        <v>57</v>
      </c>
      <c r="L559" s="97"/>
      <c r="M559" s="97"/>
      <c r="N559" s="97"/>
      <c r="O559" s="97"/>
      <c r="P559" s="92" t="s">
        <v>1151</v>
      </c>
    </row>
    <row r="560" spans="1:16" s="42" customFormat="1" ht="15.75" customHeight="1">
      <c r="A560" s="86" t="s">
        <v>46</v>
      </c>
      <c r="B560" s="101" t="s">
        <v>1333</v>
      </c>
      <c r="C560" s="86" t="s">
        <v>56</v>
      </c>
      <c r="D560" s="102">
        <v>43959</v>
      </c>
      <c r="E560" s="95" t="s">
        <v>1334</v>
      </c>
      <c r="F560" s="86" t="s">
        <v>57</v>
      </c>
      <c r="G560" s="101" t="s">
        <v>165</v>
      </c>
      <c r="H560" s="90">
        <v>43963</v>
      </c>
      <c r="I560" s="91">
        <f t="shared" si="12"/>
        <v>4</v>
      </c>
      <c r="J560" s="97" t="s">
        <v>59</v>
      </c>
      <c r="K560" s="97" t="s">
        <v>57</v>
      </c>
      <c r="L560" s="97"/>
      <c r="M560" s="97"/>
      <c r="N560" s="97"/>
      <c r="O560" s="97"/>
      <c r="P560" s="41" t="s">
        <v>121</v>
      </c>
    </row>
    <row r="561" spans="1:16" s="42" customFormat="1" ht="15.75" customHeight="1">
      <c r="A561" s="86" t="s">
        <v>46</v>
      </c>
      <c r="B561" s="101" t="s">
        <v>1335</v>
      </c>
      <c r="C561" s="86" t="s">
        <v>56</v>
      </c>
      <c r="D561" s="102">
        <v>43960</v>
      </c>
      <c r="E561" s="95" t="s">
        <v>1336</v>
      </c>
      <c r="F561" s="86"/>
      <c r="G561" s="101" t="s">
        <v>1103</v>
      </c>
      <c r="H561" s="297" t="s">
        <v>124</v>
      </c>
      <c r="I561" s="297"/>
      <c r="J561" s="40" t="s">
        <v>121</v>
      </c>
      <c r="K561" s="40" t="s">
        <v>121</v>
      </c>
      <c r="L561" s="40"/>
      <c r="M561" s="40"/>
      <c r="N561" s="40"/>
      <c r="O561" s="40"/>
      <c r="P561" s="92" t="s">
        <v>1337</v>
      </c>
    </row>
    <row r="562" spans="1:16" s="42" customFormat="1" ht="15.75" customHeight="1">
      <c r="A562" s="86" t="s">
        <v>46</v>
      </c>
      <c r="B562" s="101" t="s">
        <v>1338</v>
      </c>
      <c r="C562" s="86" t="s">
        <v>56</v>
      </c>
      <c r="D562" s="102">
        <v>43960</v>
      </c>
      <c r="E562" s="95" t="s">
        <v>1339</v>
      </c>
      <c r="F562" s="86" t="s">
        <v>57</v>
      </c>
      <c r="G562" s="101" t="s">
        <v>165</v>
      </c>
      <c r="H562" s="90">
        <v>43971</v>
      </c>
      <c r="I562" s="91">
        <f t="shared" si="12"/>
        <v>11</v>
      </c>
      <c r="J562" s="97" t="s">
        <v>59</v>
      </c>
      <c r="K562" s="97" t="s">
        <v>57</v>
      </c>
      <c r="L562" s="97"/>
      <c r="M562" s="97"/>
      <c r="N562" s="97"/>
      <c r="O562" s="97"/>
      <c r="P562" s="41" t="s">
        <v>121</v>
      </c>
    </row>
    <row r="563" spans="1:16" s="42" customFormat="1" ht="15.75" customHeight="1">
      <c r="A563" s="86" t="s">
        <v>46</v>
      </c>
      <c r="B563" s="101" t="s">
        <v>1340</v>
      </c>
      <c r="C563" s="86" t="s">
        <v>56</v>
      </c>
      <c r="D563" s="102">
        <v>43962</v>
      </c>
      <c r="E563" s="95" t="s">
        <v>1341</v>
      </c>
      <c r="F563" s="86"/>
      <c r="G563" s="101" t="s">
        <v>1103</v>
      </c>
      <c r="H563" s="297" t="s">
        <v>124</v>
      </c>
      <c r="I563" s="297"/>
      <c r="J563" s="40" t="s">
        <v>121</v>
      </c>
      <c r="K563" s="40" t="s">
        <v>121</v>
      </c>
      <c r="L563" s="40"/>
      <c r="M563" s="40"/>
      <c r="N563" s="40"/>
      <c r="O563" s="40"/>
      <c r="P563" s="41" t="s">
        <v>121</v>
      </c>
    </row>
    <row r="564" spans="1:16" s="42" customFormat="1" ht="15.75" customHeight="1">
      <c r="A564" s="86" t="s">
        <v>46</v>
      </c>
      <c r="B564" s="101" t="s">
        <v>1342</v>
      </c>
      <c r="C564" s="86" t="s">
        <v>56</v>
      </c>
      <c r="D564" s="102">
        <v>43962</v>
      </c>
      <c r="E564" s="95" t="s">
        <v>1332</v>
      </c>
      <c r="F564" s="86"/>
      <c r="G564" s="101" t="s">
        <v>1103</v>
      </c>
      <c r="H564" s="297" t="s">
        <v>124</v>
      </c>
      <c r="I564" s="297"/>
      <c r="J564" s="40" t="s">
        <v>121</v>
      </c>
      <c r="K564" s="40" t="s">
        <v>121</v>
      </c>
      <c r="L564" s="40"/>
      <c r="M564" s="40"/>
      <c r="N564" s="40"/>
      <c r="O564" s="40"/>
      <c r="P564" s="41" t="s">
        <v>121</v>
      </c>
    </row>
    <row r="565" spans="1:16" s="42" customFormat="1" ht="15.75" customHeight="1">
      <c r="A565" s="86" t="s">
        <v>46</v>
      </c>
      <c r="B565" s="101" t="s">
        <v>1343</v>
      </c>
      <c r="C565" s="86" t="s">
        <v>56</v>
      </c>
      <c r="D565" s="102">
        <v>43963</v>
      </c>
      <c r="E565" s="95" t="s">
        <v>1344</v>
      </c>
      <c r="F565" s="86" t="s">
        <v>57</v>
      </c>
      <c r="G565" s="101" t="s">
        <v>165</v>
      </c>
      <c r="H565" s="90">
        <v>43965</v>
      </c>
      <c r="I565" s="91">
        <f t="shared" si="12"/>
        <v>2</v>
      </c>
      <c r="J565" s="97" t="s">
        <v>59</v>
      </c>
      <c r="K565" s="97" t="s">
        <v>57</v>
      </c>
      <c r="L565" s="97"/>
      <c r="M565" s="97"/>
      <c r="N565" s="97"/>
      <c r="O565" s="97"/>
      <c r="P565" s="92" t="s">
        <v>1330</v>
      </c>
    </row>
    <row r="566" spans="1:16" s="42" customFormat="1" ht="15.75" customHeight="1">
      <c r="A566" s="86" t="s">
        <v>46</v>
      </c>
      <c r="B566" s="101" t="s">
        <v>1345</v>
      </c>
      <c r="C566" s="86" t="s">
        <v>56</v>
      </c>
      <c r="D566" s="102">
        <v>43963</v>
      </c>
      <c r="E566" s="95" t="s">
        <v>1346</v>
      </c>
      <c r="F566" s="86" t="s">
        <v>57</v>
      </c>
      <c r="G566" s="101" t="s">
        <v>1108</v>
      </c>
      <c r="H566" s="90">
        <v>43965</v>
      </c>
      <c r="I566" s="91">
        <f t="shared" si="12"/>
        <v>2</v>
      </c>
      <c r="J566" s="97" t="s">
        <v>59</v>
      </c>
      <c r="K566" s="97" t="s">
        <v>57</v>
      </c>
      <c r="L566" s="97"/>
      <c r="M566" s="97"/>
      <c r="N566" s="97"/>
      <c r="O566" s="97"/>
      <c r="P566" s="92" t="s">
        <v>1330</v>
      </c>
    </row>
    <row r="567" spans="1:16" s="42" customFormat="1" ht="15.75" customHeight="1">
      <c r="A567" s="86" t="s">
        <v>46</v>
      </c>
      <c r="B567" s="101" t="s">
        <v>1347</v>
      </c>
      <c r="C567" s="86" t="s">
        <v>56</v>
      </c>
      <c r="D567" s="102">
        <v>43963</v>
      </c>
      <c r="E567" s="95" t="s">
        <v>1348</v>
      </c>
      <c r="F567" s="86" t="s">
        <v>57</v>
      </c>
      <c r="G567" s="101" t="s">
        <v>1108</v>
      </c>
      <c r="H567" s="90">
        <v>43965</v>
      </c>
      <c r="I567" s="91">
        <f t="shared" si="12"/>
        <v>2</v>
      </c>
      <c r="J567" s="97" t="s">
        <v>59</v>
      </c>
      <c r="K567" s="97" t="s">
        <v>57</v>
      </c>
      <c r="L567" s="97"/>
      <c r="M567" s="97"/>
      <c r="N567" s="97"/>
      <c r="O567" s="97"/>
      <c r="P567" s="92" t="s">
        <v>1349</v>
      </c>
    </row>
    <row r="568" spans="1:16" s="42" customFormat="1" ht="15.75" customHeight="1">
      <c r="A568" s="86" t="s">
        <v>46</v>
      </c>
      <c r="B568" s="101" t="s">
        <v>1350</v>
      </c>
      <c r="C568" s="86" t="s">
        <v>56</v>
      </c>
      <c r="D568" s="102">
        <v>43963</v>
      </c>
      <c r="E568" s="95" t="s">
        <v>1351</v>
      </c>
      <c r="F568" s="86" t="s">
        <v>57</v>
      </c>
      <c r="G568" s="101" t="s">
        <v>165</v>
      </c>
      <c r="H568" s="90">
        <v>43963</v>
      </c>
      <c r="I568" s="91">
        <f t="shared" si="12"/>
        <v>0</v>
      </c>
      <c r="J568" s="97" t="s">
        <v>59</v>
      </c>
      <c r="K568" s="97" t="s">
        <v>57</v>
      </c>
      <c r="L568" s="97"/>
      <c r="M568" s="97"/>
      <c r="N568" s="97"/>
      <c r="O568" s="97"/>
      <c r="P568" s="92" t="s">
        <v>1063</v>
      </c>
    </row>
    <row r="569" spans="1:16" s="42" customFormat="1" ht="15.75" customHeight="1">
      <c r="A569" s="86" t="s">
        <v>46</v>
      </c>
      <c r="B569" s="101" t="s">
        <v>1352</v>
      </c>
      <c r="C569" s="86" t="s">
        <v>56</v>
      </c>
      <c r="D569" s="102">
        <v>43964</v>
      </c>
      <c r="E569" s="95" t="s">
        <v>1353</v>
      </c>
      <c r="F569" s="86" t="s">
        <v>57</v>
      </c>
      <c r="G569" s="101" t="s">
        <v>1108</v>
      </c>
      <c r="H569" s="90">
        <v>43966</v>
      </c>
      <c r="I569" s="91">
        <f t="shared" si="12"/>
        <v>2</v>
      </c>
      <c r="J569" s="97" t="s">
        <v>59</v>
      </c>
      <c r="K569" s="97" t="s">
        <v>57</v>
      </c>
      <c r="L569" s="97"/>
      <c r="M569" s="97"/>
      <c r="N569" s="97"/>
      <c r="O569" s="97"/>
      <c r="P569" s="92" t="s">
        <v>1349</v>
      </c>
    </row>
    <row r="570" spans="1:16" s="42" customFormat="1" ht="15.75" customHeight="1">
      <c r="A570" s="86" t="s">
        <v>46</v>
      </c>
      <c r="B570" s="101" t="s">
        <v>1354</v>
      </c>
      <c r="C570" s="86" t="s">
        <v>56</v>
      </c>
      <c r="D570" s="102">
        <v>43966</v>
      </c>
      <c r="E570" s="95" t="s">
        <v>1355</v>
      </c>
      <c r="F570" s="86" t="s">
        <v>57</v>
      </c>
      <c r="G570" s="101" t="s">
        <v>165</v>
      </c>
      <c r="H570" s="90">
        <v>44000</v>
      </c>
      <c r="I570" s="91">
        <f t="shared" si="12"/>
        <v>34</v>
      </c>
      <c r="J570" s="97" t="s">
        <v>59</v>
      </c>
      <c r="K570" s="97" t="s">
        <v>57</v>
      </c>
      <c r="L570" s="97"/>
      <c r="M570" s="97"/>
      <c r="N570" s="97"/>
      <c r="O570" s="97"/>
      <c r="P570" s="41" t="s">
        <v>121</v>
      </c>
    </row>
    <row r="571" spans="1:16" s="42" customFormat="1" ht="15.75" customHeight="1">
      <c r="A571" s="86" t="s">
        <v>46</v>
      </c>
      <c r="B571" s="101" t="s">
        <v>1356</v>
      </c>
      <c r="C571" s="86" t="s">
        <v>56</v>
      </c>
      <c r="D571" s="102">
        <v>43969</v>
      </c>
      <c r="E571" s="95" t="s">
        <v>1357</v>
      </c>
      <c r="F571" s="86" t="s">
        <v>57</v>
      </c>
      <c r="G571" s="101" t="s">
        <v>1168</v>
      </c>
      <c r="H571" s="90">
        <v>43970</v>
      </c>
      <c r="I571" s="91">
        <f t="shared" si="12"/>
        <v>1</v>
      </c>
      <c r="J571" s="97" t="s">
        <v>59</v>
      </c>
      <c r="K571" s="97" t="s">
        <v>57</v>
      </c>
      <c r="L571" s="97"/>
      <c r="M571" s="97"/>
      <c r="N571" s="97"/>
      <c r="O571" s="97"/>
      <c r="P571" s="92" t="s">
        <v>1358</v>
      </c>
    </row>
    <row r="572" spans="1:16" s="42" customFormat="1" ht="15.75" customHeight="1">
      <c r="A572" s="86" t="s">
        <v>46</v>
      </c>
      <c r="B572" s="101" t="s">
        <v>1359</v>
      </c>
      <c r="C572" s="86" t="s">
        <v>56</v>
      </c>
      <c r="D572" s="102">
        <v>43969</v>
      </c>
      <c r="E572" s="95" t="s">
        <v>1360</v>
      </c>
      <c r="F572" s="86" t="s">
        <v>57</v>
      </c>
      <c r="G572" s="101" t="s">
        <v>165</v>
      </c>
      <c r="H572" s="90">
        <v>43970</v>
      </c>
      <c r="I572" s="91">
        <f t="shared" si="12"/>
        <v>1</v>
      </c>
      <c r="J572" s="97" t="s">
        <v>59</v>
      </c>
      <c r="K572" s="97" t="s">
        <v>57</v>
      </c>
      <c r="L572" s="97"/>
      <c r="M572" s="97"/>
      <c r="N572" s="97"/>
      <c r="O572" s="97"/>
      <c r="P572" s="92" t="s">
        <v>1063</v>
      </c>
    </row>
    <row r="573" spans="1:16" s="42" customFormat="1" ht="15.75" customHeight="1">
      <c r="A573" s="86" t="s">
        <v>46</v>
      </c>
      <c r="B573" s="101" t="s">
        <v>1361</v>
      </c>
      <c r="C573" s="86" t="s">
        <v>56</v>
      </c>
      <c r="D573" s="102">
        <v>43978</v>
      </c>
      <c r="E573" s="95" t="s">
        <v>1362</v>
      </c>
      <c r="F573" s="86" t="s">
        <v>57</v>
      </c>
      <c r="G573" s="101" t="s">
        <v>165</v>
      </c>
      <c r="H573" s="90">
        <v>43982</v>
      </c>
      <c r="I573" s="91">
        <f t="shared" si="12"/>
        <v>4</v>
      </c>
      <c r="J573" s="97" t="s">
        <v>59</v>
      </c>
      <c r="K573" s="97" t="s">
        <v>57</v>
      </c>
      <c r="L573" s="97"/>
      <c r="M573" s="97"/>
      <c r="N573" s="97"/>
      <c r="O573" s="97"/>
      <c r="P573" s="92" t="s">
        <v>964</v>
      </c>
    </row>
    <row r="574" spans="1:16" s="42" customFormat="1" ht="15.75" customHeight="1">
      <c r="A574" s="86" t="s">
        <v>46</v>
      </c>
      <c r="B574" s="101" t="s">
        <v>1363</v>
      </c>
      <c r="C574" s="86" t="s">
        <v>56</v>
      </c>
      <c r="D574" s="102">
        <v>43979</v>
      </c>
      <c r="E574" s="95" t="s">
        <v>1364</v>
      </c>
      <c r="F574" s="86"/>
      <c r="G574" s="101" t="s">
        <v>1103</v>
      </c>
      <c r="H574" s="297" t="s">
        <v>124</v>
      </c>
      <c r="I574" s="297"/>
      <c r="J574" s="40" t="s">
        <v>121</v>
      </c>
      <c r="K574" s="40" t="s">
        <v>121</v>
      </c>
      <c r="L574" s="40"/>
      <c r="M574" s="40"/>
      <c r="N574" s="40"/>
      <c r="O574" s="40"/>
      <c r="P574" s="41" t="s">
        <v>121</v>
      </c>
    </row>
    <row r="575" spans="1:16" s="42" customFormat="1" ht="15.75" customHeight="1">
      <c r="A575" s="86" t="s">
        <v>46</v>
      </c>
      <c r="B575" s="101" t="s">
        <v>1365</v>
      </c>
      <c r="C575" s="86" t="s">
        <v>56</v>
      </c>
      <c r="D575" s="102">
        <v>43980</v>
      </c>
      <c r="E575" s="95" t="s">
        <v>1366</v>
      </c>
      <c r="F575" s="86"/>
      <c r="G575" s="101" t="s">
        <v>1103</v>
      </c>
      <c r="H575" s="297" t="s">
        <v>124</v>
      </c>
      <c r="I575" s="297"/>
      <c r="J575" s="40" t="s">
        <v>121</v>
      </c>
      <c r="K575" s="40" t="s">
        <v>121</v>
      </c>
      <c r="L575" s="40"/>
      <c r="M575" s="40"/>
      <c r="N575" s="40"/>
      <c r="O575" s="40"/>
      <c r="P575" s="41" t="s">
        <v>121</v>
      </c>
    </row>
    <row r="576" spans="1:16" s="42" customFormat="1" ht="15.75" customHeight="1">
      <c r="A576" s="86" t="s">
        <v>46</v>
      </c>
      <c r="B576" s="101" t="s">
        <v>1367</v>
      </c>
      <c r="C576" s="86" t="s">
        <v>56</v>
      </c>
      <c r="D576" s="102">
        <v>43981</v>
      </c>
      <c r="E576" s="95" t="s">
        <v>1368</v>
      </c>
      <c r="F576" s="86"/>
      <c r="G576" s="101" t="s">
        <v>1103</v>
      </c>
      <c r="H576" s="297" t="s">
        <v>124</v>
      </c>
      <c r="I576" s="297"/>
      <c r="J576" s="40" t="s">
        <v>121</v>
      </c>
      <c r="K576" s="40" t="s">
        <v>121</v>
      </c>
      <c r="L576" s="40"/>
      <c r="M576" s="40"/>
      <c r="N576" s="40"/>
      <c r="O576" s="40"/>
      <c r="P576" s="41" t="s">
        <v>121</v>
      </c>
    </row>
    <row r="577" spans="1:16" s="42" customFormat="1" ht="15.75" customHeight="1">
      <c r="A577" s="86" t="s">
        <v>46</v>
      </c>
      <c r="B577" s="101" t="s">
        <v>1369</v>
      </c>
      <c r="C577" s="86" t="s">
        <v>56</v>
      </c>
      <c r="D577" s="102">
        <v>43984</v>
      </c>
      <c r="E577" s="100" t="s">
        <v>1370</v>
      </c>
      <c r="F577" s="86"/>
      <c r="G577" s="101" t="s">
        <v>1103</v>
      </c>
      <c r="H577" s="297" t="s">
        <v>124</v>
      </c>
      <c r="I577" s="297"/>
      <c r="J577" s="40" t="s">
        <v>121</v>
      </c>
      <c r="K577" s="40" t="s">
        <v>121</v>
      </c>
      <c r="L577" s="40"/>
      <c r="M577" s="40"/>
      <c r="N577" s="40"/>
      <c r="O577" s="40"/>
      <c r="P577" s="41" t="s">
        <v>121</v>
      </c>
    </row>
    <row r="578" spans="1:16" s="42" customFormat="1" ht="15.75" customHeight="1">
      <c r="A578" s="86" t="s">
        <v>46</v>
      </c>
      <c r="B578" s="101" t="s">
        <v>1371</v>
      </c>
      <c r="C578" s="86" t="s">
        <v>56</v>
      </c>
      <c r="D578" s="102">
        <v>43984</v>
      </c>
      <c r="E578" s="100" t="s">
        <v>1372</v>
      </c>
      <c r="F578" s="86"/>
      <c r="G578" s="101" t="s">
        <v>1103</v>
      </c>
      <c r="H578" s="297" t="s">
        <v>124</v>
      </c>
      <c r="I578" s="297"/>
      <c r="J578" s="40" t="s">
        <v>121</v>
      </c>
      <c r="K578" s="40" t="s">
        <v>121</v>
      </c>
      <c r="L578" s="40"/>
      <c r="M578" s="40"/>
      <c r="N578" s="40"/>
      <c r="O578" s="40"/>
      <c r="P578" s="41" t="s">
        <v>121</v>
      </c>
    </row>
    <row r="579" spans="1:16" s="42" customFormat="1" ht="15.75" customHeight="1">
      <c r="A579" s="86" t="s">
        <v>46</v>
      </c>
      <c r="B579" s="101" t="s">
        <v>1373</v>
      </c>
      <c r="C579" s="86" t="s">
        <v>56</v>
      </c>
      <c r="D579" s="102">
        <v>43988</v>
      </c>
      <c r="E579" s="100" t="s">
        <v>1374</v>
      </c>
      <c r="F579" s="86" t="s">
        <v>57</v>
      </c>
      <c r="G579" s="101" t="s">
        <v>1108</v>
      </c>
      <c r="H579" s="90">
        <v>43992</v>
      </c>
      <c r="I579" s="91">
        <f t="shared" ref="I579:I597" si="13">H579-D579</f>
        <v>4</v>
      </c>
      <c r="J579" s="97" t="s">
        <v>59</v>
      </c>
      <c r="K579" s="97" t="s">
        <v>57</v>
      </c>
      <c r="L579" s="97"/>
      <c r="M579" s="97"/>
      <c r="N579" s="97"/>
      <c r="O579" s="97"/>
      <c r="P579" s="92" t="s">
        <v>1066</v>
      </c>
    </row>
    <row r="580" spans="1:16" s="42" customFormat="1" ht="15.75" customHeight="1">
      <c r="A580" s="86" t="s">
        <v>46</v>
      </c>
      <c r="B580" s="101" t="s">
        <v>1375</v>
      </c>
      <c r="C580" s="86" t="s">
        <v>56</v>
      </c>
      <c r="D580" s="102">
        <v>43988</v>
      </c>
      <c r="E580" s="100" t="s">
        <v>1376</v>
      </c>
      <c r="F580" s="86"/>
      <c r="G580" s="101" t="s">
        <v>1103</v>
      </c>
      <c r="H580" s="297" t="s">
        <v>124</v>
      </c>
      <c r="I580" s="297"/>
      <c r="J580" s="40" t="s">
        <v>121</v>
      </c>
      <c r="K580" s="40" t="s">
        <v>121</v>
      </c>
      <c r="L580" s="40"/>
      <c r="M580" s="40"/>
      <c r="N580" s="40"/>
      <c r="O580" s="40"/>
      <c r="P580" s="41" t="s">
        <v>121</v>
      </c>
    </row>
    <row r="581" spans="1:16" s="42" customFormat="1" ht="15.75" customHeight="1">
      <c r="A581" s="86" t="s">
        <v>46</v>
      </c>
      <c r="B581" s="101" t="s">
        <v>1377</v>
      </c>
      <c r="C581" s="86" t="s">
        <v>56</v>
      </c>
      <c r="D581" s="102">
        <v>43989</v>
      </c>
      <c r="E581" s="100" t="s">
        <v>1378</v>
      </c>
      <c r="F581" s="86"/>
      <c r="G581" s="101" t="s">
        <v>1103</v>
      </c>
      <c r="H581" s="297" t="s">
        <v>124</v>
      </c>
      <c r="I581" s="297"/>
      <c r="J581" s="40" t="s">
        <v>121</v>
      </c>
      <c r="K581" s="40" t="s">
        <v>121</v>
      </c>
      <c r="L581" s="40"/>
      <c r="M581" s="40"/>
      <c r="N581" s="40"/>
      <c r="O581" s="40"/>
      <c r="P581" s="41" t="s">
        <v>121</v>
      </c>
    </row>
    <row r="582" spans="1:16" s="42" customFormat="1" ht="15.75" customHeight="1">
      <c r="A582" s="86" t="s">
        <v>46</v>
      </c>
      <c r="B582" s="101" t="s">
        <v>1379</v>
      </c>
      <c r="C582" s="86" t="s">
        <v>56</v>
      </c>
      <c r="D582" s="102">
        <v>43990</v>
      </c>
      <c r="E582" s="100" t="s">
        <v>1380</v>
      </c>
      <c r="F582" s="86" t="s">
        <v>57</v>
      </c>
      <c r="G582" s="101" t="s">
        <v>165</v>
      </c>
      <c r="H582" s="90">
        <v>43992</v>
      </c>
      <c r="I582" s="91">
        <f t="shared" si="13"/>
        <v>2</v>
      </c>
      <c r="J582" s="97" t="s">
        <v>59</v>
      </c>
      <c r="K582" s="97" t="s">
        <v>57</v>
      </c>
      <c r="L582" s="97"/>
      <c r="M582" s="97"/>
      <c r="N582" s="97"/>
      <c r="O582" s="97"/>
      <c r="P582" s="92" t="s">
        <v>964</v>
      </c>
    </row>
    <row r="583" spans="1:16" s="42" customFormat="1" ht="15.75" customHeight="1">
      <c r="A583" s="86" t="s">
        <v>46</v>
      </c>
      <c r="B583" s="101" t="s">
        <v>1381</v>
      </c>
      <c r="C583" s="86" t="s">
        <v>56</v>
      </c>
      <c r="D583" s="102">
        <v>43992</v>
      </c>
      <c r="E583" s="100" t="s">
        <v>1382</v>
      </c>
      <c r="F583" s="86" t="s">
        <v>57</v>
      </c>
      <c r="G583" s="101" t="s">
        <v>165</v>
      </c>
      <c r="H583" s="90">
        <v>43997</v>
      </c>
      <c r="I583" s="91">
        <f t="shared" si="13"/>
        <v>5</v>
      </c>
      <c r="J583" s="97" t="s">
        <v>59</v>
      </c>
      <c r="K583" s="97" t="s">
        <v>57</v>
      </c>
      <c r="L583" s="97"/>
      <c r="M583" s="97"/>
      <c r="N583" s="97"/>
      <c r="O583" s="97"/>
      <c r="P583" s="92" t="s">
        <v>1151</v>
      </c>
    </row>
    <row r="584" spans="1:16" s="42" customFormat="1" ht="15.75" customHeight="1">
      <c r="A584" s="86" t="s">
        <v>46</v>
      </c>
      <c r="B584" s="101" t="s">
        <v>1383</v>
      </c>
      <c r="C584" s="86" t="s">
        <v>56</v>
      </c>
      <c r="D584" s="102">
        <v>43993</v>
      </c>
      <c r="E584" s="100" t="s">
        <v>1384</v>
      </c>
      <c r="F584" s="86" t="s">
        <v>57</v>
      </c>
      <c r="G584" s="101" t="s">
        <v>1108</v>
      </c>
      <c r="H584" s="90">
        <v>43997</v>
      </c>
      <c r="I584" s="91">
        <f t="shared" si="13"/>
        <v>4</v>
      </c>
      <c r="J584" s="97" t="s">
        <v>59</v>
      </c>
      <c r="K584" s="97" t="s">
        <v>57</v>
      </c>
      <c r="L584" s="97"/>
      <c r="M584" s="97"/>
      <c r="N584" s="97"/>
      <c r="O584" s="97"/>
      <c r="P584" s="92" t="s">
        <v>1385</v>
      </c>
    </row>
    <row r="585" spans="1:16" s="42" customFormat="1" ht="15.75" customHeight="1">
      <c r="A585" s="86" t="s">
        <v>46</v>
      </c>
      <c r="B585" s="101" t="s">
        <v>1386</v>
      </c>
      <c r="C585" s="86" t="s">
        <v>56</v>
      </c>
      <c r="D585" s="102">
        <v>43994</v>
      </c>
      <c r="E585" s="100" t="s">
        <v>1387</v>
      </c>
      <c r="F585" s="86" t="s">
        <v>57</v>
      </c>
      <c r="G585" s="101" t="s">
        <v>1108</v>
      </c>
      <c r="H585" s="90">
        <v>43995</v>
      </c>
      <c r="I585" s="91">
        <f t="shared" si="13"/>
        <v>1</v>
      </c>
      <c r="J585" s="97" t="s">
        <v>59</v>
      </c>
      <c r="K585" s="97" t="s">
        <v>57</v>
      </c>
      <c r="L585" s="97"/>
      <c r="M585" s="97"/>
      <c r="N585" s="97"/>
      <c r="O585" s="97"/>
      <c r="P585" s="92" t="s">
        <v>1388</v>
      </c>
    </row>
    <row r="586" spans="1:16" s="42" customFormat="1" ht="15.75" customHeight="1">
      <c r="A586" s="86" t="s">
        <v>46</v>
      </c>
      <c r="B586" s="101" t="s">
        <v>1389</v>
      </c>
      <c r="C586" s="86" t="s">
        <v>56</v>
      </c>
      <c r="D586" s="102">
        <v>43994</v>
      </c>
      <c r="E586" s="100" t="s">
        <v>1387</v>
      </c>
      <c r="F586" s="86" t="s">
        <v>57</v>
      </c>
      <c r="G586" s="101" t="s">
        <v>1108</v>
      </c>
      <c r="H586" s="90">
        <v>43995</v>
      </c>
      <c r="I586" s="91">
        <f t="shared" si="13"/>
        <v>1</v>
      </c>
      <c r="J586" s="97" t="s">
        <v>59</v>
      </c>
      <c r="K586" s="97" t="s">
        <v>57</v>
      </c>
      <c r="L586" s="97"/>
      <c r="M586" s="97"/>
      <c r="N586" s="97"/>
      <c r="O586" s="97"/>
      <c r="P586" s="92" t="s">
        <v>1388</v>
      </c>
    </row>
    <row r="587" spans="1:16" s="42" customFormat="1" ht="15.75" customHeight="1">
      <c r="A587" s="86" t="s">
        <v>46</v>
      </c>
      <c r="B587" s="101" t="s">
        <v>1390</v>
      </c>
      <c r="C587" s="86" t="s">
        <v>56</v>
      </c>
      <c r="D587" s="102">
        <v>43996</v>
      </c>
      <c r="E587" s="100" t="s">
        <v>1391</v>
      </c>
      <c r="F587" s="86"/>
      <c r="G587" s="101" t="s">
        <v>1103</v>
      </c>
      <c r="H587" s="297" t="s">
        <v>124</v>
      </c>
      <c r="I587" s="297"/>
      <c r="J587" s="40" t="s">
        <v>121</v>
      </c>
      <c r="K587" s="40" t="s">
        <v>121</v>
      </c>
      <c r="L587" s="40"/>
      <c r="M587" s="40"/>
      <c r="N587" s="40"/>
      <c r="O587" s="40"/>
      <c r="P587" s="41" t="s">
        <v>121</v>
      </c>
    </row>
    <row r="588" spans="1:16" s="42" customFormat="1" ht="15.75" customHeight="1">
      <c r="A588" s="86" t="s">
        <v>46</v>
      </c>
      <c r="B588" s="101" t="s">
        <v>1392</v>
      </c>
      <c r="C588" s="86" t="s">
        <v>56</v>
      </c>
      <c r="D588" s="102">
        <v>43999</v>
      </c>
      <c r="E588" s="100" t="s">
        <v>1393</v>
      </c>
      <c r="F588" s="86" t="s">
        <v>57</v>
      </c>
      <c r="G588" s="101" t="s">
        <v>1108</v>
      </c>
      <c r="H588" s="90">
        <v>44001</v>
      </c>
      <c r="I588" s="91">
        <f t="shared" si="13"/>
        <v>2</v>
      </c>
      <c r="J588" s="40" t="s">
        <v>121</v>
      </c>
      <c r="K588" s="40" t="s">
        <v>121</v>
      </c>
      <c r="L588" s="40"/>
      <c r="M588" s="40"/>
      <c r="N588" s="40"/>
      <c r="O588" s="40"/>
      <c r="P588" s="89" t="s">
        <v>1151</v>
      </c>
    </row>
    <row r="589" spans="1:16" s="42" customFormat="1" ht="15.75" customHeight="1">
      <c r="A589" s="86" t="s">
        <v>46</v>
      </c>
      <c r="B589" s="101" t="s">
        <v>1394</v>
      </c>
      <c r="C589" s="86" t="s">
        <v>56</v>
      </c>
      <c r="D589" s="102">
        <v>43999</v>
      </c>
      <c r="E589" s="100" t="s">
        <v>1395</v>
      </c>
      <c r="F589" s="86" t="s">
        <v>57</v>
      </c>
      <c r="G589" s="101" t="s">
        <v>1108</v>
      </c>
      <c r="H589" s="90">
        <v>44001</v>
      </c>
      <c r="I589" s="91">
        <f t="shared" si="13"/>
        <v>2</v>
      </c>
      <c r="J589" s="40" t="s">
        <v>121</v>
      </c>
      <c r="K589" s="40" t="s">
        <v>121</v>
      </c>
      <c r="L589" s="40"/>
      <c r="M589" s="40"/>
      <c r="N589" s="40"/>
      <c r="O589" s="40"/>
      <c r="P589" s="89" t="s">
        <v>1151</v>
      </c>
    </row>
    <row r="590" spans="1:16" s="42" customFormat="1" ht="15.75" customHeight="1">
      <c r="A590" s="86" t="s">
        <v>46</v>
      </c>
      <c r="B590" s="94" t="s">
        <v>1396</v>
      </c>
      <c r="C590" s="86" t="s">
        <v>56</v>
      </c>
      <c r="D590" s="96">
        <v>44001</v>
      </c>
      <c r="E590" s="95" t="s">
        <v>1397</v>
      </c>
      <c r="F590" s="86" t="s">
        <v>57</v>
      </c>
      <c r="G590" s="101" t="s">
        <v>1108</v>
      </c>
      <c r="H590" s="90">
        <v>44001</v>
      </c>
      <c r="I590" s="91">
        <f t="shared" si="13"/>
        <v>0</v>
      </c>
      <c r="J590" s="86" t="s">
        <v>59</v>
      </c>
      <c r="K590" s="86" t="s">
        <v>57</v>
      </c>
      <c r="L590" s="86"/>
      <c r="M590" s="86"/>
      <c r="N590" s="86"/>
      <c r="O590" s="86"/>
      <c r="P590" s="89" t="s">
        <v>1151</v>
      </c>
    </row>
    <row r="591" spans="1:16" s="42" customFormat="1" ht="15.75" customHeight="1">
      <c r="A591" s="86" t="s">
        <v>46</v>
      </c>
      <c r="B591" s="94" t="s">
        <v>1398</v>
      </c>
      <c r="C591" s="86" t="s">
        <v>56</v>
      </c>
      <c r="D591" s="96">
        <v>44001</v>
      </c>
      <c r="E591" s="95" t="s">
        <v>1399</v>
      </c>
      <c r="F591" s="86" t="s">
        <v>57</v>
      </c>
      <c r="G591" s="94" t="s">
        <v>165</v>
      </c>
      <c r="H591" s="90">
        <v>44004</v>
      </c>
      <c r="I591" s="91">
        <f t="shared" si="13"/>
        <v>3</v>
      </c>
      <c r="J591" s="86" t="s">
        <v>59</v>
      </c>
      <c r="K591" s="86" t="s">
        <v>57</v>
      </c>
      <c r="L591" s="86"/>
      <c r="M591" s="86"/>
      <c r="N591" s="86"/>
      <c r="O591" s="86"/>
      <c r="P591" s="41" t="s">
        <v>121</v>
      </c>
    </row>
    <row r="592" spans="1:16" s="42" customFormat="1" ht="15.75" customHeight="1">
      <c r="A592" s="86" t="s">
        <v>46</v>
      </c>
      <c r="B592" s="94" t="s">
        <v>1400</v>
      </c>
      <c r="C592" s="86" t="s">
        <v>56</v>
      </c>
      <c r="D592" s="96">
        <v>44002</v>
      </c>
      <c r="E592" s="95" t="s">
        <v>1401</v>
      </c>
      <c r="F592" s="40" t="s">
        <v>121</v>
      </c>
      <c r="G592" s="94" t="s">
        <v>1402</v>
      </c>
      <c r="H592" s="297" t="s">
        <v>124</v>
      </c>
      <c r="I592" s="297"/>
      <c r="J592" s="40" t="s">
        <v>121</v>
      </c>
      <c r="K592" s="40" t="s">
        <v>121</v>
      </c>
      <c r="L592" s="40"/>
      <c r="M592" s="40"/>
      <c r="N592" s="40"/>
      <c r="O592" s="40"/>
      <c r="P592" s="89" t="s">
        <v>1403</v>
      </c>
    </row>
    <row r="593" spans="1:16" s="42" customFormat="1" ht="15.75" customHeight="1">
      <c r="A593" s="86" t="s">
        <v>46</v>
      </c>
      <c r="B593" s="94" t="s">
        <v>1404</v>
      </c>
      <c r="C593" s="86" t="s">
        <v>56</v>
      </c>
      <c r="D593" s="96">
        <v>44005</v>
      </c>
      <c r="E593" s="95" t="s">
        <v>1405</v>
      </c>
      <c r="F593" s="86" t="s">
        <v>60</v>
      </c>
      <c r="G593" s="94" t="s">
        <v>1168</v>
      </c>
      <c r="H593" s="90">
        <v>44008</v>
      </c>
      <c r="I593" s="91">
        <f t="shared" si="13"/>
        <v>3</v>
      </c>
      <c r="J593" s="86" t="s">
        <v>59</v>
      </c>
      <c r="K593" s="86" t="s">
        <v>57</v>
      </c>
      <c r="L593" s="86"/>
      <c r="M593" s="86"/>
      <c r="N593" s="86"/>
      <c r="O593" s="86"/>
      <c r="P593" s="89" t="s">
        <v>1066</v>
      </c>
    </row>
    <row r="594" spans="1:16" s="42" customFormat="1" ht="15.75" customHeight="1">
      <c r="A594" s="86" t="s">
        <v>46</v>
      </c>
      <c r="B594" s="94" t="s">
        <v>1406</v>
      </c>
      <c r="C594" s="86" t="s">
        <v>56</v>
      </c>
      <c r="D594" s="96">
        <v>44006</v>
      </c>
      <c r="E594" s="95" t="s">
        <v>1407</v>
      </c>
      <c r="F594" s="86" t="s">
        <v>60</v>
      </c>
      <c r="G594" s="94" t="s">
        <v>165</v>
      </c>
      <c r="H594" s="90">
        <v>44011</v>
      </c>
      <c r="I594" s="91">
        <f t="shared" si="13"/>
        <v>5</v>
      </c>
      <c r="J594" s="86" t="s">
        <v>59</v>
      </c>
      <c r="K594" s="86" t="s">
        <v>57</v>
      </c>
      <c r="L594" s="86"/>
      <c r="M594" s="86"/>
      <c r="N594" s="86"/>
      <c r="O594" s="86"/>
      <c r="P594" s="41" t="s">
        <v>121</v>
      </c>
    </row>
    <row r="595" spans="1:16" s="42" customFormat="1" ht="15.75" customHeight="1">
      <c r="A595" s="86" t="s">
        <v>46</v>
      </c>
      <c r="B595" s="94" t="s">
        <v>1408</v>
      </c>
      <c r="C595" s="86" t="s">
        <v>56</v>
      </c>
      <c r="D595" s="96">
        <v>44006</v>
      </c>
      <c r="E595" s="95" t="s">
        <v>1409</v>
      </c>
      <c r="F595" s="86" t="s">
        <v>60</v>
      </c>
      <c r="G595" s="94" t="s">
        <v>165</v>
      </c>
      <c r="H595" s="90">
        <v>44007</v>
      </c>
      <c r="I595" s="91">
        <f t="shared" si="13"/>
        <v>1</v>
      </c>
      <c r="J595" s="86" t="s">
        <v>59</v>
      </c>
      <c r="K595" s="86" t="s">
        <v>57</v>
      </c>
      <c r="L595" s="86"/>
      <c r="M595" s="86"/>
      <c r="N595" s="86"/>
      <c r="O595" s="86"/>
      <c r="P595" s="89" t="s">
        <v>1151</v>
      </c>
    </row>
    <row r="596" spans="1:16" s="42" customFormat="1" ht="15.75" customHeight="1">
      <c r="A596" s="86" t="s">
        <v>46</v>
      </c>
      <c r="B596" s="94" t="s">
        <v>1410</v>
      </c>
      <c r="C596" s="86" t="s">
        <v>56</v>
      </c>
      <c r="D596" s="96">
        <v>44006</v>
      </c>
      <c r="E596" s="95" t="s">
        <v>1411</v>
      </c>
      <c r="F596" s="86" t="s">
        <v>60</v>
      </c>
      <c r="G596" s="94" t="s">
        <v>165</v>
      </c>
      <c r="H596" s="90">
        <v>44007</v>
      </c>
      <c r="I596" s="91">
        <f t="shared" si="13"/>
        <v>1</v>
      </c>
      <c r="J596" s="86" t="s">
        <v>59</v>
      </c>
      <c r="K596" s="86" t="s">
        <v>57</v>
      </c>
      <c r="L596" s="86"/>
      <c r="M596" s="86"/>
      <c r="N596" s="86"/>
      <c r="O596" s="86"/>
      <c r="P596" s="89" t="s">
        <v>1412</v>
      </c>
    </row>
    <row r="597" spans="1:16" s="42" customFormat="1" ht="15.75" customHeight="1">
      <c r="A597" s="86" t="s">
        <v>46</v>
      </c>
      <c r="B597" s="94" t="s">
        <v>1413</v>
      </c>
      <c r="C597" s="86" t="s">
        <v>56</v>
      </c>
      <c r="D597" s="96">
        <v>44010</v>
      </c>
      <c r="E597" s="95" t="s">
        <v>1414</v>
      </c>
      <c r="F597" s="86" t="s">
        <v>60</v>
      </c>
      <c r="G597" s="94" t="s">
        <v>165</v>
      </c>
      <c r="H597" s="90">
        <v>44011</v>
      </c>
      <c r="I597" s="91">
        <f t="shared" si="13"/>
        <v>1</v>
      </c>
      <c r="J597" s="86" t="s">
        <v>59</v>
      </c>
      <c r="K597" s="86" t="s">
        <v>57</v>
      </c>
      <c r="L597" s="86"/>
      <c r="M597" s="86"/>
      <c r="N597" s="86"/>
      <c r="O597" s="86"/>
      <c r="P597" s="89" t="s">
        <v>1412</v>
      </c>
    </row>
    <row r="598" spans="1:16" s="42" customFormat="1" ht="15.75" customHeight="1">
      <c r="A598" s="82" t="s">
        <v>47</v>
      </c>
      <c r="B598" s="98" t="s">
        <v>1415</v>
      </c>
      <c r="C598" s="86" t="s">
        <v>56</v>
      </c>
      <c r="D598" s="99">
        <v>44013</v>
      </c>
      <c r="E598" s="100" t="s">
        <v>1416</v>
      </c>
      <c r="F598" s="86" t="s">
        <v>57</v>
      </c>
      <c r="G598" s="98" t="s">
        <v>1108</v>
      </c>
      <c r="H598" s="90">
        <v>44014</v>
      </c>
      <c r="I598" s="91">
        <f>H598-D598</f>
        <v>1</v>
      </c>
      <c r="J598" s="86" t="s">
        <v>59</v>
      </c>
      <c r="K598" s="86" t="s">
        <v>57</v>
      </c>
      <c r="L598" s="86"/>
      <c r="M598" s="86"/>
      <c r="N598" s="86"/>
      <c r="O598" s="86"/>
      <c r="P598" s="41" t="s">
        <v>121</v>
      </c>
    </row>
    <row r="599" spans="1:16" s="42" customFormat="1" ht="15.75" customHeight="1">
      <c r="A599" s="82" t="s">
        <v>47</v>
      </c>
      <c r="B599" s="98" t="s">
        <v>1417</v>
      </c>
      <c r="C599" s="86" t="s">
        <v>56</v>
      </c>
      <c r="D599" s="99">
        <v>44013</v>
      </c>
      <c r="E599" s="100" t="s">
        <v>1418</v>
      </c>
      <c r="F599" s="40" t="s">
        <v>121</v>
      </c>
      <c r="G599" s="98" t="s">
        <v>1402</v>
      </c>
      <c r="H599" s="90"/>
      <c r="I599" s="91">
        <f t="shared" ref="I599:I662" si="14">H599-D599</f>
        <v>-44013</v>
      </c>
      <c r="J599" s="40" t="s">
        <v>121</v>
      </c>
      <c r="K599" s="40" t="s">
        <v>121</v>
      </c>
      <c r="L599" s="40"/>
      <c r="M599" s="40"/>
      <c r="N599" s="40"/>
      <c r="O599" s="40"/>
      <c r="P599" s="41" t="s">
        <v>121</v>
      </c>
    </row>
    <row r="600" spans="1:16" s="42" customFormat="1" ht="15.75" customHeight="1">
      <c r="A600" s="82" t="s">
        <v>47</v>
      </c>
      <c r="B600" s="98" t="s">
        <v>1419</v>
      </c>
      <c r="C600" s="86" t="s">
        <v>56</v>
      </c>
      <c r="D600" s="99">
        <v>44014</v>
      </c>
      <c r="E600" s="100" t="s">
        <v>1420</v>
      </c>
      <c r="F600" s="86" t="s">
        <v>57</v>
      </c>
      <c r="G600" s="98" t="s">
        <v>165</v>
      </c>
      <c r="H600" s="90">
        <v>44021</v>
      </c>
      <c r="I600" s="91">
        <f t="shared" si="14"/>
        <v>7</v>
      </c>
      <c r="J600" s="86" t="s">
        <v>59</v>
      </c>
      <c r="K600" s="86" t="s">
        <v>57</v>
      </c>
      <c r="L600" s="86"/>
      <c r="M600" s="86"/>
      <c r="N600" s="86"/>
      <c r="O600" s="86"/>
      <c r="P600" s="89" t="s">
        <v>1421</v>
      </c>
    </row>
    <row r="601" spans="1:16" s="42" customFormat="1" ht="15.75" customHeight="1">
      <c r="A601" s="82" t="s">
        <v>47</v>
      </c>
      <c r="B601" s="98" t="s">
        <v>1422</v>
      </c>
      <c r="C601" s="86" t="s">
        <v>56</v>
      </c>
      <c r="D601" s="99">
        <v>44016</v>
      </c>
      <c r="E601" s="100" t="s">
        <v>1423</v>
      </c>
      <c r="F601" s="40" t="s">
        <v>121</v>
      </c>
      <c r="G601" s="98" t="s">
        <v>1402</v>
      </c>
      <c r="H601" s="90"/>
      <c r="I601" s="91">
        <f t="shared" si="14"/>
        <v>-44016</v>
      </c>
      <c r="J601" s="40" t="s">
        <v>121</v>
      </c>
      <c r="K601" s="40" t="s">
        <v>121</v>
      </c>
      <c r="L601" s="40"/>
      <c r="M601" s="40"/>
      <c r="N601" s="40"/>
      <c r="O601" s="40"/>
      <c r="P601" s="41" t="s">
        <v>121</v>
      </c>
    </row>
    <row r="602" spans="1:16" s="42" customFormat="1" ht="15.75" customHeight="1">
      <c r="A602" s="82" t="s">
        <v>47</v>
      </c>
      <c r="B602" s="98" t="s">
        <v>1424</v>
      </c>
      <c r="C602" s="86" t="s">
        <v>56</v>
      </c>
      <c r="D602" s="99">
        <v>44020</v>
      </c>
      <c r="E602" s="100" t="s">
        <v>1425</v>
      </c>
      <c r="F602" s="86" t="s">
        <v>57</v>
      </c>
      <c r="G602" s="98" t="s">
        <v>165</v>
      </c>
      <c r="H602" s="90">
        <v>44021</v>
      </c>
      <c r="I602" s="91">
        <f t="shared" si="14"/>
        <v>1</v>
      </c>
      <c r="J602" s="86" t="s">
        <v>59</v>
      </c>
      <c r="K602" s="86" t="s">
        <v>57</v>
      </c>
      <c r="L602" s="86"/>
      <c r="M602" s="86"/>
      <c r="N602" s="86"/>
      <c r="O602" s="86"/>
      <c r="P602" s="89" t="s">
        <v>1421</v>
      </c>
    </row>
    <row r="603" spans="1:16" s="42" customFormat="1" ht="15.75" customHeight="1">
      <c r="A603" s="82" t="s">
        <v>47</v>
      </c>
      <c r="B603" s="98" t="s">
        <v>1426</v>
      </c>
      <c r="C603" s="86" t="s">
        <v>56</v>
      </c>
      <c r="D603" s="99">
        <v>44021</v>
      </c>
      <c r="E603" s="100" t="s">
        <v>1427</v>
      </c>
      <c r="F603" s="40" t="s">
        <v>121</v>
      </c>
      <c r="G603" s="98" t="s">
        <v>1402</v>
      </c>
      <c r="H603" s="90"/>
      <c r="I603" s="91">
        <f t="shared" si="14"/>
        <v>-44021</v>
      </c>
      <c r="J603" s="40" t="s">
        <v>121</v>
      </c>
      <c r="K603" s="40" t="s">
        <v>121</v>
      </c>
      <c r="L603" s="40"/>
      <c r="M603" s="40"/>
      <c r="N603" s="40"/>
      <c r="O603" s="40"/>
      <c r="P603" s="41" t="s">
        <v>121</v>
      </c>
    </row>
    <row r="604" spans="1:16" s="42" customFormat="1" ht="15.75" customHeight="1">
      <c r="A604" s="82" t="s">
        <v>47</v>
      </c>
      <c r="B604" s="98" t="s">
        <v>1428</v>
      </c>
      <c r="C604" s="86" t="s">
        <v>56</v>
      </c>
      <c r="D604" s="99">
        <v>44022</v>
      </c>
      <c r="E604" s="103" t="s">
        <v>1429</v>
      </c>
      <c r="F604" s="86" t="s">
        <v>57</v>
      </c>
      <c r="G604" s="98" t="s">
        <v>165</v>
      </c>
      <c r="H604" s="90">
        <v>44025</v>
      </c>
      <c r="I604" s="91">
        <f t="shared" si="14"/>
        <v>3</v>
      </c>
      <c r="J604" s="86" t="s">
        <v>59</v>
      </c>
      <c r="K604" s="86" t="s">
        <v>57</v>
      </c>
      <c r="L604" s="86"/>
      <c r="M604" s="86"/>
      <c r="N604" s="86"/>
      <c r="O604" s="86"/>
      <c r="P604" s="41" t="s">
        <v>121</v>
      </c>
    </row>
    <row r="605" spans="1:16" s="42" customFormat="1" ht="15.75" customHeight="1">
      <c r="A605" s="82" t="s">
        <v>47</v>
      </c>
      <c r="B605" s="98" t="s">
        <v>1430</v>
      </c>
      <c r="C605" s="86" t="s">
        <v>56</v>
      </c>
      <c r="D605" s="99">
        <v>44025</v>
      </c>
      <c r="E605" s="100" t="s">
        <v>1431</v>
      </c>
      <c r="F605" s="86" t="s">
        <v>57</v>
      </c>
      <c r="G605" s="98" t="s">
        <v>165</v>
      </c>
      <c r="H605" s="90">
        <v>44032</v>
      </c>
      <c r="I605" s="91">
        <f t="shared" si="14"/>
        <v>7</v>
      </c>
      <c r="J605" s="86" t="s">
        <v>59</v>
      </c>
      <c r="K605" s="86" t="s">
        <v>57</v>
      </c>
      <c r="L605" s="86"/>
      <c r="M605" s="86"/>
      <c r="N605" s="86"/>
      <c r="O605" s="86"/>
      <c r="P605" s="89" t="s">
        <v>1421</v>
      </c>
    </row>
    <row r="606" spans="1:16" s="42" customFormat="1" ht="15.75" customHeight="1">
      <c r="A606" s="82" t="s">
        <v>47</v>
      </c>
      <c r="B606" s="98" t="s">
        <v>1432</v>
      </c>
      <c r="C606" s="86" t="s">
        <v>56</v>
      </c>
      <c r="D606" s="99">
        <v>44025</v>
      </c>
      <c r="E606" s="100" t="s">
        <v>866</v>
      </c>
      <c r="F606" s="86" t="s">
        <v>57</v>
      </c>
      <c r="G606" s="98" t="s">
        <v>165</v>
      </c>
      <c r="H606" s="90">
        <v>44032</v>
      </c>
      <c r="I606" s="91">
        <f t="shared" si="14"/>
        <v>7</v>
      </c>
      <c r="J606" s="86" t="s">
        <v>59</v>
      </c>
      <c r="K606" s="86" t="s">
        <v>57</v>
      </c>
      <c r="L606" s="86"/>
      <c r="M606" s="86"/>
      <c r="N606" s="86"/>
      <c r="O606" s="86"/>
      <c r="P606" s="89" t="s">
        <v>1421</v>
      </c>
    </row>
    <row r="607" spans="1:16" s="42" customFormat="1" ht="15.75" customHeight="1">
      <c r="A607" s="82" t="s">
        <v>47</v>
      </c>
      <c r="B607" s="98" t="s">
        <v>1433</v>
      </c>
      <c r="C607" s="86" t="s">
        <v>56</v>
      </c>
      <c r="D607" s="99">
        <v>44026</v>
      </c>
      <c r="E607" s="100" t="s">
        <v>1434</v>
      </c>
      <c r="F607" s="86" t="s">
        <v>57</v>
      </c>
      <c r="G607" s="98" t="s">
        <v>165</v>
      </c>
      <c r="H607" s="90">
        <v>44032</v>
      </c>
      <c r="I607" s="91">
        <f t="shared" si="14"/>
        <v>6</v>
      </c>
      <c r="J607" s="86" t="s">
        <v>59</v>
      </c>
      <c r="K607" s="86" t="s">
        <v>57</v>
      </c>
      <c r="L607" s="86"/>
      <c r="M607" s="86"/>
      <c r="N607" s="86"/>
      <c r="O607" s="86"/>
      <c r="P607" s="41" t="s">
        <v>121</v>
      </c>
    </row>
    <row r="608" spans="1:16" s="42" customFormat="1" ht="15.75" customHeight="1">
      <c r="A608" s="82" t="s">
        <v>47</v>
      </c>
      <c r="B608" s="98" t="s">
        <v>1435</v>
      </c>
      <c r="C608" s="86" t="s">
        <v>56</v>
      </c>
      <c r="D608" s="99">
        <v>44027</v>
      </c>
      <c r="E608" s="100" t="s">
        <v>1436</v>
      </c>
      <c r="F608" s="86" t="s">
        <v>57</v>
      </c>
      <c r="G608" s="98" t="s">
        <v>165</v>
      </c>
      <c r="H608" s="90">
        <v>44028</v>
      </c>
      <c r="I608" s="91">
        <f t="shared" si="14"/>
        <v>1</v>
      </c>
      <c r="J608" s="86" t="s">
        <v>59</v>
      </c>
      <c r="K608" s="86" t="s">
        <v>57</v>
      </c>
      <c r="L608" s="86"/>
      <c r="M608" s="86"/>
      <c r="N608" s="86"/>
      <c r="O608" s="86"/>
      <c r="P608" s="41" t="s">
        <v>121</v>
      </c>
    </row>
    <row r="609" spans="1:16" s="42" customFormat="1" ht="15.75" customHeight="1">
      <c r="A609" s="82" t="s">
        <v>47</v>
      </c>
      <c r="B609" s="98" t="s">
        <v>1437</v>
      </c>
      <c r="C609" s="86" t="s">
        <v>56</v>
      </c>
      <c r="D609" s="99">
        <v>44027</v>
      </c>
      <c r="E609" s="100" t="s">
        <v>1438</v>
      </c>
      <c r="F609" s="86" t="s">
        <v>57</v>
      </c>
      <c r="G609" s="98" t="s">
        <v>165</v>
      </c>
      <c r="H609" s="90">
        <v>44032</v>
      </c>
      <c r="I609" s="91">
        <f t="shared" si="14"/>
        <v>5</v>
      </c>
      <c r="J609" s="86" t="s">
        <v>59</v>
      </c>
      <c r="K609" s="86" t="s">
        <v>57</v>
      </c>
      <c r="L609" s="86"/>
      <c r="M609" s="86"/>
      <c r="N609" s="86"/>
      <c r="O609" s="86"/>
      <c r="P609" s="89" t="s">
        <v>1421</v>
      </c>
    </row>
    <row r="610" spans="1:16" s="42" customFormat="1" ht="15.75" customHeight="1">
      <c r="A610" s="82" t="s">
        <v>47</v>
      </c>
      <c r="B610" s="98" t="s">
        <v>1439</v>
      </c>
      <c r="C610" s="86" t="s">
        <v>56</v>
      </c>
      <c r="D610" s="99">
        <v>44027</v>
      </c>
      <c r="E610" s="100" t="s">
        <v>1440</v>
      </c>
      <c r="F610" s="86" t="s">
        <v>57</v>
      </c>
      <c r="G610" s="98" t="s">
        <v>165</v>
      </c>
      <c r="H610" s="90">
        <v>44028</v>
      </c>
      <c r="I610" s="91">
        <f t="shared" si="14"/>
        <v>1</v>
      </c>
      <c r="J610" s="86" t="s">
        <v>59</v>
      </c>
      <c r="K610" s="86" t="s">
        <v>57</v>
      </c>
      <c r="L610" s="86"/>
      <c r="M610" s="86"/>
      <c r="N610" s="86"/>
      <c r="O610" s="86"/>
      <c r="P610" s="41" t="s">
        <v>121</v>
      </c>
    </row>
    <row r="611" spans="1:16" s="42" customFormat="1" ht="15.75" customHeight="1">
      <c r="A611" s="82" t="s">
        <v>47</v>
      </c>
      <c r="B611" s="98" t="s">
        <v>1441</v>
      </c>
      <c r="C611" s="86" t="s">
        <v>56</v>
      </c>
      <c r="D611" s="99">
        <v>44028</v>
      </c>
      <c r="E611" s="100" t="s">
        <v>1442</v>
      </c>
      <c r="F611" s="86" t="s">
        <v>57</v>
      </c>
      <c r="G611" s="98" t="s">
        <v>165</v>
      </c>
      <c r="H611" s="90">
        <v>44034</v>
      </c>
      <c r="I611" s="91">
        <f t="shared" si="14"/>
        <v>6</v>
      </c>
      <c r="J611" s="86" t="s">
        <v>59</v>
      </c>
      <c r="K611" s="86" t="s">
        <v>57</v>
      </c>
      <c r="L611" s="86"/>
      <c r="M611" s="86"/>
      <c r="N611" s="86"/>
      <c r="O611" s="86"/>
      <c r="P611" s="41" t="s">
        <v>121</v>
      </c>
    </row>
    <row r="612" spans="1:16" s="42" customFormat="1" ht="15.75" customHeight="1">
      <c r="A612" s="82" t="s">
        <v>47</v>
      </c>
      <c r="B612" s="98" t="s">
        <v>1443</v>
      </c>
      <c r="C612" s="86" t="s">
        <v>56</v>
      </c>
      <c r="D612" s="99">
        <v>44029</v>
      </c>
      <c r="E612" s="100" t="s">
        <v>1444</v>
      </c>
      <c r="F612" s="86" t="s">
        <v>57</v>
      </c>
      <c r="G612" s="98" t="s">
        <v>1103</v>
      </c>
      <c r="H612" s="90"/>
      <c r="I612" s="91">
        <f t="shared" si="14"/>
        <v>-44029</v>
      </c>
      <c r="J612" s="40" t="s">
        <v>121</v>
      </c>
      <c r="K612" s="40" t="s">
        <v>121</v>
      </c>
      <c r="L612" s="40"/>
      <c r="M612" s="40"/>
      <c r="N612" s="40"/>
      <c r="O612" s="40"/>
      <c r="P612" s="41" t="s">
        <v>121</v>
      </c>
    </row>
    <row r="613" spans="1:16" s="42" customFormat="1" ht="15.75" customHeight="1">
      <c r="A613" s="82" t="s">
        <v>47</v>
      </c>
      <c r="B613" s="98" t="s">
        <v>1445</v>
      </c>
      <c r="C613" s="86" t="s">
        <v>56</v>
      </c>
      <c r="D613" s="99">
        <v>44029</v>
      </c>
      <c r="E613" s="100" t="s">
        <v>1446</v>
      </c>
      <c r="F613" s="86" t="s">
        <v>57</v>
      </c>
      <c r="G613" s="98" t="s">
        <v>1108</v>
      </c>
      <c r="H613" s="90" t="s">
        <v>1447</v>
      </c>
      <c r="I613" s="104" t="s">
        <v>1448</v>
      </c>
      <c r="J613" s="86"/>
      <c r="K613" s="86"/>
      <c r="L613" s="86"/>
      <c r="M613" s="86"/>
      <c r="N613" s="86"/>
      <c r="O613" s="86"/>
      <c r="P613" s="41" t="s">
        <v>121</v>
      </c>
    </row>
    <row r="614" spans="1:16" s="42" customFormat="1" ht="15.75" customHeight="1">
      <c r="A614" s="82" t="s">
        <v>47</v>
      </c>
      <c r="B614" s="98" t="s">
        <v>1449</v>
      </c>
      <c r="C614" s="86" t="s">
        <v>56</v>
      </c>
      <c r="D614" s="99">
        <v>44030</v>
      </c>
      <c r="E614" s="100" t="s">
        <v>1450</v>
      </c>
      <c r="F614" s="86" t="s">
        <v>57</v>
      </c>
      <c r="G614" s="98" t="s">
        <v>1103</v>
      </c>
      <c r="H614" s="90"/>
      <c r="I614" s="91">
        <f t="shared" si="14"/>
        <v>-44030</v>
      </c>
      <c r="J614" s="86"/>
      <c r="K614" s="86"/>
      <c r="L614" s="86"/>
      <c r="M614" s="86"/>
      <c r="N614" s="86"/>
      <c r="O614" s="86"/>
      <c r="P614" s="41" t="s">
        <v>121</v>
      </c>
    </row>
    <row r="615" spans="1:16" s="42" customFormat="1" ht="15.75" customHeight="1">
      <c r="A615" s="82" t="s">
        <v>47</v>
      </c>
      <c r="B615" s="98" t="s">
        <v>1451</v>
      </c>
      <c r="C615" s="86" t="s">
        <v>56</v>
      </c>
      <c r="D615" s="99">
        <v>44032</v>
      </c>
      <c r="E615" s="100" t="s">
        <v>1452</v>
      </c>
      <c r="F615" s="86" t="s">
        <v>57</v>
      </c>
      <c r="G615" s="98" t="s">
        <v>1103</v>
      </c>
      <c r="H615" s="90"/>
      <c r="I615" s="91">
        <f t="shared" si="14"/>
        <v>-44032</v>
      </c>
      <c r="J615" s="86"/>
      <c r="K615" s="86"/>
      <c r="L615" s="86"/>
      <c r="M615" s="86"/>
      <c r="N615" s="86"/>
      <c r="O615" s="86"/>
      <c r="P615" s="41" t="s">
        <v>121</v>
      </c>
    </row>
    <row r="616" spans="1:16" s="42" customFormat="1" ht="15.75" customHeight="1">
      <c r="A616" s="82" t="s">
        <v>47</v>
      </c>
      <c r="B616" s="98" t="s">
        <v>1453</v>
      </c>
      <c r="C616" s="86" t="s">
        <v>56</v>
      </c>
      <c r="D616" s="99">
        <v>44032</v>
      </c>
      <c r="E616" s="100" t="s">
        <v>1282</v>
      </c>
      <c r="F616" s="86" t="s">
        <v>57</v>
      </c>
      <c r="G616" s="98" t="s">
        <v>1103</v>
      </c>
      <c r="H616" s="90"/>
      <c r="I616" s="91">
        <f t="shared" si="14"/>
        <v>-44032</v>
      </c>
      <c r="J616" s="86"/>
      <c r="K616" s="86"/>
      <c r="L616" s="86"/>
      <c r="M616" s="86"/>
      <c r="N616" s="86"/>
      <c r="O616" s="86"/>
      <c r="P616" s="41" t="s">
        <v>121</v>
      </c>
    </row>
    <row r="617" spans="1:16" s="42" customFormat="1" ht="15.75" customHeight="1">
      <c r="A617" s="82" t="s">
        <v>47</v>
      </c>
      <c r="B617" s="98" t="s">
        <v>1454</v>
      </c>
      <c r="C617" s="86" t="s">
        <v>56</v>
      </c>
      <c r="D617" s="99">
        <v>44034</v>
      </c>
      <c r="E617" s="100" t="s">
        <v>1455</v>
      </c>
      <c r="F617" s="86" t="s">
        <v>57</v>
      </c>
      <c r="G617" s="98" t="s">
        <v>165</v>
      </c>
      <c r="H617" s="90">
        <v>44035</v>
      </c>
      <c r="I617" s="91">
        <f t="shared" si="14"/>
        <v>1</v>
      </c>
      <c r="J617" s="86" t="s">
        <v>59</v>
      </c>
      <c r="K617" s="86" t="s">
        <v>57</v>
      </c>
      <c r="L617" s="86"/>
      <c r="M617" s="86"/>
      <c r="N617" s="86"/>
      <c r="O617" s="86"/>
      <c r="P617" s="89" t="s">
        <v>1421</v>
      </c>
    </row>
    <row r="618" spans="1:16" s="42" customFormat="1" ht="15.75" customHeight="1">
      <c r="A618" s="82" t="s">
        <v>47</v>
      </c>
      <c r="B618" s="98" t="s">
        <v>1456</v>
      </c>
      <c r="C618" s="86" t="s">
        <v>56</v>
      </c>
      <c r="D618" s="99">
        <v>44037</v>
      </c>
      <c r="E618" s="100" t="s">
        <v>1302</v>
      </c>
      <c r="F618" s="86" t="s">
        <v>57</v>
      </c>
      <c r="G618" s="98" t="s">
        <v>165</v>
      </c>
      <c r="H618" s="90">
        <v>44041</v>
      </c>
      <c r="I618" s="91">
        <f t="shared" si="14"/>
        <v>4</v>
      </c>
      <c r="J618" s="86" t="s">
        <v>59</v>
      </c>
      <c r="K618" s="86" t="s">
        <v>57</v>
      </c>
      <c r="L618" s="86"/>
      <c r="M618" s="86"/>
      <c r="N618" s="86"/>
      <c r="O618" s="86"/>
      <c r="P618" s="41" t="s">
        <v>121</v>
      </c>
    </row>
    <row r="619" spans="1:16" s="42" customFormat="1" ht="15.75" customHeight="1">
      <c r="A619" s="82" t="s">
        <v>47</v>
      </c>
      <c r="B619" s="98" t="s">
        <v>1457</v>
      </c>
      <c r="C619" s="86" t="s">
        <v>56</v>
      </c>
      <c r="D619" s="99">
        <v>44037</v>
      </c>
      <c r="E619" s="100" t="s">
        <v>1458</v>
      </c>
      <c r="F619" s="86" t="s">
        <v>57</v>
      </c>
      <c r="G619" s="98" t="s">
        <v>1103</v>
      </c>
      <c r="H619" s="90"/>
      <c r="I619" s="91">
        <f t="shared" si="14"/>
        <v>-44037</v>
      </c>
      <c r="J619" s="86"/>
      <c r="K619" s="86"/>
      <c r="L619" s="86"/>
      <c r="M619" s="86"/>
      <c r="N619" s="86"/>
      <c r="O619" s="86"/>
      <c r="P619" s="41" t="s">
        <v>121</v>
      </c>
    </row>
    <row r="620" spans="1:16" s="42" customFormat="1" ht="15.75" customHeight="1">
      <c r="A620" s="82" t="s">
        <v>47</v>
      </c>
      <c r="B620" s="98" t="s">
        <v>1459</v>
      </c>
      <c r="C620" s="86" t="s">
        <v>56</v>
      </c>
      <c r="D620" s="99">
        <v>44037</v>
      </c>
      <c r="E620" s="100" t="s">
        <v>1302</v>
      </c>
      <c r="F620" s="86" t="s">
        <v>57</v>
      </c>
      <c r="G620" s="98" t="s">
        <v>165</v>
      </c>
      <c r="H620" s="90">
        <v>44041</v>
      </c>
      <c r="I620" s="91">
        <f t="shared" si="14"/>
        <v>4</v>
      </c>
      <c r="J620" s="86" t="s">
        <v>59</v>
      </c>
      <c r="K620" s="86" t="s">
        <v>57</v>
      </c>
      <c r="L620" s="86"/>
      <c r="M620" s="86"/>
      <c r="N620" s="86"/>
      <c r="O620" s="86"/>
      <c r="P620" s="41" t="s">
        <v>121</v>
      </c>
    </row>
    <row r="621" spans="1:16" s="42" customFormat="1" ht="15.75" customHeight="1">
      <c r="A621" s="82" t="s">
        <v>47</v>
      </c>
      <c r="B621" s="98" t="s">
        <v>1460</v>
      </c>
      <c r="C621" s="86" t="s">
        <v>56</v>
      </c>
      <c r="D621" s="99">
        <v>44039</v>
      </c>
      <c r="E621" s="100" t="s">
        <v>1461</v>
      </c>
      <c r="F621" s="86" t="s">
        <v>57</v>
      </c>
      <c r="G621" s="98" t="s">
        <v>165</v>
      </c>
      <c r="H621" s="90">
        <v>44039</v>
      </c>
      <c r="I621" s="91">
        <f t="shared" si="14"/>
        <v>0</v>
      </c>
      <c r="J621" s="86" t="s">
        <v>59</v>
      </c>
      <c r="K621" s="86" t="s">
        <v>57</v>
      </c>
      <c r="L621" s="86"/>
      <c r="M621" s="86"/>
      <c r="N621" s="86"/>
      <c r="O621" s="86"/>
      <c r="P621" s="41" t="s">
        <v>121</v>
      </c>
    </row>
    <row r="622" spans="1:16" s="42" customFormat="1" ht="15.75" customHeight="1">
      <c r="A622" s="82" t="s">
        <v>47</v>
      </c>
      <c r="B622" s="98" t="s">
        <v>1462</v>
      </c>
      <c r="C622" s="86" t="s">
        <v>56</v>
      </c>
      <c r="D622" s="99">
        <v>44039</v>
      </c>
      <c r="E622" s="100" t="s">
        <v>143</v>
      </c>
      <c r="F622" s="86" t="s">
        <v>57</v>
      </c>
      <c r="G622" s="98" t="s">
        <v>165</v>
      </c>
      <c r="H622" s="90">
        <v>44040</v>
      </c>
      <c r="I622" s="91">
        <f t="shared" si="14"/>
        <v>1</v>
      </c>
      <c r="J622" s="86" t="s">
        <v>59</v>
      </c>
      <c r="K622" s="86" t="s">
        <v>57</v>
      </c>
      <c r="L622" s="86"/>
      <c r="M622" s="86"/>
      <c r="N622" s="86"/>
      <c r="O622" s="86"/>
      <c r="P622" s="41" t="s">
        <v>121</v>
      </c>
    </row>
    <row r="623" spans="1:16" s="42" customFormat="1" ht="15.75" customHeight="1">
      <c r="A623" s="82" t="s">
        <v>47</v>
      </c>
      <c r="B623" s="98" t="s">
        <v>1463</v>
      </c>
      <c r="C623" s="86" t="s">
        <v>56</v>
      </c>
      <c r="D623" s="99">
        <v>44040</v>
      </c>
      <c r="E623" s="100" t="s">
        <v>143</v>
      </c>
      <c r="F623" s="86" t="s">
        <v>57</v>
      </c>
      <c r="G623" s="98" t="s">
        <v>1108</v>
      </c>
      <c r="H623" s="90">
        <v>44041</v>
      </c>
      <c r="I623" s="91">
        <f t="shared" si="14"/>
        <v>1</v>
      </c>
      <c r="J623" s="86" t="s">
        <v>59</v>
      </c>
      <c r="K623" s="86" t="s">
        <v>57</v>
      </c>
      <c r="L623" s="86"/>
      <c r="M623" s="86"/>
      <c r="N623" s="86"/>
      <c r="O623" s="86"/>
      <c r="P623" s="41" t="s">
        <v>121</v>
      </c>
    </row>
    <row r="624" spans="1:16" s="42" customFormat="1" ht="15.75" customHeight="1">
      <c r="A624" s="82" t="s">
        <v>47</v>
      </c>
      <c r="B624" s="98" t="s">
        <v>1464</v>
      </c>
      <c r="C624" s="86" t="s">
        <v>56</v>
      </c>
      <c r="D624" s="99">
        <v>44042</v>
      </c>
      <c r="E624" s="100" t="s">
        <v>1465</v>
      </c>
      <c r="F624" s="40" t="s">
        <v>121</v>
      </c>
      <c r="G624" s="98" t="s">
        <v>1103</v>
      </c>
      <c r="H624" s="90"/>
      <c r="I624" s="91">
        <f t="shared" si="14"/>
        <v>-44042</v>
      </c>
      <c r="J624" s="86"/>
      <c r="K624" s="86"/>
      <c r="L624" s="86"/>
      <c r="M624" s="86"/>
      <c r="N624" s="86"/>
      <c r="O624" s="86"/>
      <c r="P624" s="41" t="s">
        <v>121</v>
      </c>
    </row>
    <row r="625" spans="1:16" s="42" customFormat="1" ht="15.75" customHeight="1">
      <c r="A625" s="82" t="s">
        <v>47</v>
      </c>
      <c r="B625" s="98" t="s">
        <v>1466</v>
      </c>
      <c r="C625" s="86" t="s">
        <v>56</v>
      </c>
      <c r="D625" s="99">
        <v>44042</v>
      </c>
      <c r="E625" s="100" t="s">
        <v>1467</v>
      </c>
      <c r="F625" s="40" t="s">
        <v>121</v>
      </c>
      <c r="G625" s="98" t="s">
        <v>1103</v>
      </c>
      <c r="H625" s="90"/>
      <c r="I625" s="91">
        <f t="shared" si="14"/>
        <v>-44042</v>
      </c>
      <c r="J625" s="86"/>
      <c r="K625" s="86"/>
      <c r="L625" s="86"/>
      <c r="M625" s="86"/>
      <c r="N625" s="86"/>
      <c r="O625" s="86"/>
      <c r="P625" s="41" t="s">
        <v>121</v>
      </c>
    </row>
    <row r="626" spans="1:16" s="42" customFormat="1" ht="15.75" customHeight="1">
      <c r="A626" s="82" t="s">
        <v>47</v>
      </c>
      <c r="B626" s="98" t="s">
        <v>1468</v>
      </c>
      <c r="C626" s="86" t="s">
        <v>56</v>
      </c>
      <c r="D626" s="99">
        <v>44045</v>
      </c>
      <c r="E626" s="100" t="s">
        <v>1302</v>
      </c>
      <c r="F626" s="86" t="s">
        <v>57</v>
      </c>
      <c r="G626" s="98" t="s">
        <v>1108</v>
      </c>
      <c r="H626" s="90">
        <v>44047</v>
      </c>
      <c r="I626" s="91">
        <f t="shared" si="14"/>
        <v>2</v>
      </c>
      <c r="J626" s="86" t="s">
        <v>59</v>
      </c>
      <c r="K626" s="86" t="s">
        <v>57</v>
      </c>
      <c r="L626" s="86"/>
      <c r="M626" s="86"/>
      <c r="N626" s="86"/>
      <c r="O626" s="86"/>
      <c r="P626" s="41" t="s">
        <v>121</v>
      </c>
    </row>
    <row r="627" spans="1:16" s="42" customFormat="1" ht="15.75" customHeight="1">
      <c r="A627" s="82" t="s">
        <v>47</v>
      </c>
      <c r="B627" s="98" t="s">
        <v>1469</v>
      </c>
      <c r="C627" s="86" t="s">
        <v>56</v>
      </c>
      <c r="D627" s="99">
        <v>44046</v>
      </c>
      <c r="E627" s="100" t="s">
        <v>1470</v>
      </c>
      <c r="F627" s="86" t="s">
        <v>57</v>
      </c>
      <c r="G627" s="98" t="s">
        <v>165</v>
      </c>
      <c r="H627" s="90">
        <v>44049</v>
      </c>
      <c r="I627" s="91">
        <f t="shared" si="14"/>
        <v>3</v>
      </c>
      <c r="J627" s="86" t="s">
        <v>59</v>
      </c>
      <c r="K627" s="86" t="s">
        <v>57</v>
      </c>
      <c r="L627" s="86"/>
      <c r="M627" s="86"/>
      <c r="N627" s="86"/>
      <c r="O627" s="86"/>
      <c r="P627" s="41" t="s">
        <v>121</v>
      </c>
    </row>
    <row r="628" spans="1:16" s="42" customFormat="1" ht="15.75" customHeight="1">
      <c r="A628" s="82" t="s">
        <v>47</v>
      </c>
      <c r="B628" s="98" t="s">
        <v>1471</v>
      </c>
      <c r="C628" s="86" t="s">
        <v>56</v>
      </c>
      <c r="D628" s="99">
        <v>44049</v>
      </c>
      <c r="E628" s="100" t="s">
        <v>1472</v>
      </c>
      <c r="F628" s="86" t="s">
        <v>57</v>
      </c>
      <c r="G628" s="98" t="s">
        <v>165</v>
      </c>
      <c r="H628" s="90">
        <v>44049</v>
      </c>
      <c r="I628" s="91">
        <f t="shared" si="14"/>
        <v>0</v>
      </c>
      <c r="J628" s="86" t="s">
        <v>59</v>
      </c>
      <c r="K628" s="86" t="s">
        <v>57</v>
      </c>
      <c r="L628" s="86"/>
      <c r="M628" s="86"/>
      <c r="N628" s="86"/>
      <c r="O628" s="86"/>
      <c r="P628" s="41" t="s">
        <v>121</v>
      </c>
    </row>
    <row r="629" spans="1:16" s="42" customFormat="1" ht="15.75" customHeight="1">
      <c r="A629" s="82" t="s">
        <v>47</v>
      </c>
      <c r="B629" s="98" t="s">
        <v>1473</v>
      </c>
      <c r="C629" s="86" t="s">
        <v>56</v>
      </c>
      <c r="D629" s="99">
        <v>44052</v>
      </c>
      <c r="E629" s="100" t="s">
        <v>1474</v>
      </c>
      <c r="F629" s="86" t="s">
        <v>57</v>
      </c>
      <c r="G629" s="98" t="s">
        <v>1168</v>
      </c>
      <c r="H629" s="90">
        <v>44053</v>
      </c>
      <c r="I629" s="91">
        <f t="shared" si="14"/>
        <v>1</v>
      </c>
      <c r="J629" s="86" t="s">
        <v>59</v>
      </c>
      <c r="K629" s="86" t="s">
        <v>57</v>
      </c>
      <c r="L629" s="86"/>
      <c r="M629" s="86"/>
      <c r="N629" s="86"/>
      <c r="O629" s="86"/>
      <c r="P629" s="41" t="s">
        <v>121</v>
      </c>
    </row>
    <row r="630" spans="1:16" s="42" customFormat="1" ht="15.75" customHeight="1">
      <c r="A630" s="82" t="s">
        <v>47</v>
      </c>
      <c r="B630" s="98" t="s">
        <v>1475</v>
      </c>
      <c r="C630" s="86" t="s">
        <v>56</v>
      </c>
      <c r="D630" s="99">
        <v>44053</v>
      </c>
      <c r="E630" s="100" t="s">
        <v>1476</v>
      </c>
      <c r="F630" s="86" t="s">
        <v>57</v>
      </c>
      <c r="G630" s="98" t="s">
        <v>165</v>
      </c>
      <c r="H630" s="90">
        <v>44055</v>
      </c>
      <c r="I630" s="91">
        <f t="shared" si="14"/>
        <v>2</v>
      </c>
      <c r="J630" s="86" t="s">
        <v>59</v>
      </c>
      <c r="K630" s="86" t="s">
        <v>57</v>
      </c>
      <c r="L630" s="86"/>
      <c r="M630" s="86"/>
      <c r="N630" s="86"/>
      <c r="O630" s="86"/>
      <c r="P630" s="92" t="s">
        <v>1421</v>
      </c>
    </row>
    <row r="631" spans="1:16" s="42" customFormat="1" ht="15.75" customHeight="1">
      <c r="A631" s="82" t="s">
        <v>47</v>
      </c>
      <c r="B631" s="98" t="s">
        <v>1477</v>
      </c>
      <c r="C631" s="86" t="s">
        <v>56</v>
      </c>
      <c r="D631" s="99">
        <v>44053</v>
      </c>
      <c r="E631" s="100" t="s">
        <v>1478</v>
      </c>
      <c r="F631" s="86" t="s">
        <v>57</v>
      </c>
      <c r="G631" s="98" t="s">
        <v>1103</v>
      </c>
      <c r="H631" s="90"/>
      <c r="I631" s="91">
        <f t="shared" si="14"/>
        <v>-44053</v>
      </c>
      <c r="J631" s="86"/>
      <c r="K631" s="86"/>
      <c r="L631" s="86"/>
      <c r="M631" s="86"/>
      <c r="N631" s="86"/>
      <c r="O631" s="86"/>
      <c r="P631" s="41" t="s">
        <v>121</v>
      </c>
    </row>
    <row r="632" spans="1:16" s="42" customFormat="1" ht="15.75" customHeight="1">
      <c r="A632" s="82" t="s">
        <v>47</v>
      </c>
      <c r="B632" s="98" t="s">
        <v>1479</v>
      </c>
      <c r="C632" s="86" t="s">
        <v>56</v>
      </c>
      <c r="D632" s="99">
        <v>44054</v>
      </c>
      <c r="E632" s="100" t="s">
        <v>1480</v>
      </c>
      <c r="F632" s="86" t="s">
        <v>57</v>
      </c>
      <c r="G632" s="98" t="s">
        <v>1103</v>
      </c>
      <c r="H632" s="90"/>
      <c r="I632" s="91">
        <f t="shared" si="14"/>
        <v>-44054</v>
      </c>
      <c r="J632" s="86"/>
      <c r="K632" s="86"/>
      <c r="L632" s="86"/>
      <c r="M632" s="86"/>
      <c r="N632" s="86"/>
      <c r="O632" s="86"/>
      <c r="P632" s="41" t="s">
        <v>121</v>
      </c>
    </row>
    <row r="633" spans="1:16" s="42" customFormat="1" ht="15.75" customHeight="1">
      <c r="A633" s="82" t="s">
        <v>47</v>
      </c>
      <c r="B633" s="98" t="s">
        <v>1481</v>
      </c>
      <c r="C633" s="86" t="s">
        <v>56</v>
      </c>
      <c r="D633" s="99">
        <v>44054</v>
      </c>
      <c r="E633" s="100" t="s">
        <v>1482</v>
      </c>
      <c r="F633" s="86" t="s">
        <v>57</v>
      </c>
      <c r="G633" s="98" t="s">
        <v>165</v>
      </c>
      <c r="H633" s="90">
        <v>44055</v>
      </c>
      <c r="I633" s="91">
        <f t="shared" si="14"/>
        <v>1</v>
      </c>
      <c r="J633" s="97" t="s">
        <v>59</v>
      </c>
      <c r="K633" s="97" t="s">
        <v>57</v>
      </c>
      <c r="L633" s="97"/>
      <c r="M633" s="97"/>
      <c r="N633" s="97"/>
      <c r="O633" s="97"/>
      <c r="P633" s="92" t="s">
        <v>1421</v>
      </c>
    </row>
    <row r="634" spans="1:16" s="42" customFormat="1" ht="15.75" customHeight="1">
      <c r="A634" s="82" t="s">
        <v>47</v>
      </c>
      <c r="B634" s="98" t="s">
        <v>1483</v>
      </c>
      <c r="C634" s="86" t="s">
        <v>56</v>
      </c>
      <c r="D634" s="99">
        <v>44055</v>
      </c>
      <c r="E634" s="100" t="s">
        <v>1484</v>
      </c>
      <c r="F634" s="86" t="s">
        <v>57</v>
      </c>
      <c r="G634" s="98" t="s">
        <v>165</v>
      </c>
      <c r="H634" s="90">
        <v>44056</v>
      </c>
      <c r="I634" s="91">
        <f t="shared" si="14"/>
        <v>1</v>
      </c>
      <c r="J634" s="97" t="s">
        <v>59</v>
      </c>
      <c r="K634" s="97" t="s">
        <v>57</v>
      </c>
      <c r="L634" s="97"/>
      <c r="M634" s="97"/>
      <c r="N634" s="97"/>
      <c r="O634" s="97"/>
      <c r="P634" s="41" t="s">
        <v>121</v>
      </c>
    </row>
    <row r="635" spans="1:16" s="42" customFormat="1" ht="15.75" customHeight="1">
      <c r="A635" s="82" t="s">
        <v>47</v>
      </c>
      <c r="B635" s="98" t="s">
        <v>1485</v>
      </c>
      <c r="C635" s="86" t="s">
        <v>56</v>
      </c>
      <c r="D635" s="99">
        <v>44056</v>
      </c>
      <c r="E635" s="100" t="s">
        <v>1458</v>
      </c>
      <c r="F635" s="86" t="s">
        <v>57</v>
      </c>
      <c r="G635" s="98" t="s">
        <v>1108</v>
      </c>
      <c r="H635" s="90">
        <v>44057</v>
      </c>
      <c r="I635" s="91">
        <f t="shared" si="14"/>
        <v>1</v>
      </c>
      <c r="J635" s="97" t="s">
        <v>59</v>
      </c>
      <c r="K635" s="97" t="s">
        <v>57</v>
      </c>
      <c r="L635" s="97"/>
      <c r="M635" s="97"/>
      <c r="N635" s="97"/>
      <c r="O635" s="97"/>
      <c r="P635" s="92" t="s">
        <v>1486</v>
      </c>
    </row>
    <row r="636" spans="1:16" s="42" customFormat="1" ht="15.75" customHeight="1">
      <c r="A636" s="82" t="s">
        <v>47</v>
      </c>
      <c r="B636" s="101" t="s">
        <v>1487</v>
      </c>
      <c r="C636" s="86" t="s">
        <v>56</v>
      </c>
      <c r="D636" s="102">
        <v>44061</v>
      </c>
      <c r="E636" s="95" t="s">
        <v>1488</v>
      </c>
      <c r="F636" s="86" t="s">
        <v>57</v>
      </c>
      <c r="G636" s="101" t="s">
        <v>165</v>
      </c>
      <c r="H636" s="90">
        <v>44081</v>
      </c>
      <c r="I636" s="91">
        <f t="shared" si="14"/>
        <v>20</v>
      </c>
      <c r="J636" s="97" t="s">
        <v>59</v>
      </c>
      <c r="K636" s="97" t="s">
        <v>57</v>
      </c>
      <c r="L636" s="97"/>
      <c r="M636" s="97"/>
      <c r="N636" s="97"/>
      <c r="O636" s="97"/>
      <c r="P636" s="41" t="s">
        <v>121</v>
      </c>
    </row>
    <row r="637" spans="1:16" s="42" customFormat="1" ht="15.75" customHeight="1">
      <c r="A637" s="82" t="s">
        <v>47</v>
      </c>
      <c r="B637" s="101" t="s">
        <v>1489</v>
      </c>
      <c r="C637" s="86" t="s">
        <v>56</v>
      </c>
      <c r="D637" s="102">
        <v>44061</v>
      </c>
      <c r="E637" s="95" t="s">
        <v>1490</v>
      </c>
      <c r="F637" s="86" t="s">
        <v>57</v>
      </c>
      <c r="G637" s="101" t="s">
        <v>1103</v>
      </c>
      <c r="H637" s="90"/>
      <c r="I637" s="91">
        <f t="shared" si="14"/>
        <v>-44061</v>
      </c>
      <c r="J637" s="97"/>
      <c r="K637" s="97"/>
      <c r="L637" s="97"/>
      <c r="M637" s="97"/>
      <c r="N637" s="97"/>
      <c r="O637" s="97"/>
      <c r="P637" s="41" t="s">
        <v>121</v>
      </c>
    </row>
    <row r="638" spans="1:16" s="42" customFormat="1" ht="15.75" customHeight="1">
      <c r="A638" s="82" t="s">
        <v>47</v>
      </c>
      <c r="B638" s="101" t="s">
        <v>1491</v>
      </c>
      <c r="C638" s="86" t="s">
        <v>56</v>
      </c>
      <c r="D638" s="102">
        <v>44061</v>
      </c>
      <c r="E638" s="95" t="s">
        <v>1492</v>
      </c>
      <c r="F638" s="86" t="s">
        <v>57</v>
      </c>
      <c r="G638" s="101" t="s">
        <v>165</v>
      </c>
      <c r="H638" s="90">
        <v>44061</v>
      </c>
      <c r="I638" s="91">
        <f t="shared" si="14"/>
        <v>0</v>
      </c>
      <c r="J638" s="97" t="s">
        <v>59</v>
      </c>
      <c r="K638" s="97" t="s">
        <v>57</v>
      </c>
      <c r="L638" s="97"/>
      <c r="M638" s="97"/>
      <c r="N638" s="97"/>
      <c r="O638" s="97"/>
      <c r="P638" s="41" t="s">
        <v>121</v>
      </c>
    </row>
    <row r="639" spans="1:16" s="42" customFormat="1" ht="15.75" customHeight="1">
      <c r="A639" s="82" t="s">
        <v>47</v>
      </c>
      <c r="B639" s="101" t="s">
        <v>1493</v>
      </c>
      <c r="C639" s="86" t="s">
        <v>56</v>
      </c>
      <c r="D639" s="102">
        <v>44061</v>
      </c>
      <c r="E639" s="95" t="s">
        <v>1494</v>
      </c>
      <c r="F639" s="86" t="s">
        <v>57</v>
      </c>
      <c r="G639" s="101" t="s">
        <v>165</v>
      </c>
      <c r="H639" s="90">
        <v>44071</v>
      </c>
      <c r="I639" s="91">
        <f t="shared" si="14"/>
        <v>10</v>
      </c>
      <c r="J639" s="97" t="s">
        <v>59</v>
      </c>
      <c r="K639" s="97" t="s">
        <v>57</v>
      </c>
      <c r="L639" s="97"/>
      <c r="M639" s="97"/>
      <c r="N639" s="97"/>
      <c r="O639" s="97"/>
      <c r="P639" s="41" t="s">
        <v>121</v>
      </c>
    </row>
    <row r="640" spans="1:16" s="42" customFormat="1" ht="15.75" customHeight="1">
      <c r="A640" s="82" t="s">
        <v>47</v>
      </c>
      <c r="B640" s="101" t="s">
        <v>1495</v>
      </c>
      <c r="C640" s="86" t="s">
        <v>56</v>
      </c>
      <c r="D640" s="102">
        <v>44067</v>
      </c>
      <c r="E640" s="95" t="s">
        <v>143</v>
      </c>
      <c r="F640" s="86" t="s">
        <v>57</v>
      </c>
      <c r="G640" s="101" t="s">
        <v>1108</v>
      </c>
      <c r="H640" s="90">
        <v>44067</v>
      </c>
      <c r="I640" s="91">
        <f t="shared" si="14"/>
        <v>0</v>
      </c>
      <c r="J640" s="97" t="s">
        <v>59</v>
      </c>
      <c r="K640" s="97" t="s">
        <v>57</v>
      </c>
      <c r="L640" s="97"/>
      <c r="M640" s="97"/>
      <c r="N640" s="97"/>
      <c r="O640" s="97"/>
      <c r="P640" s="41" t="s">
        <v>121</v>
      </c>
    </row>
    <row r="641" spans="1:16" s="42" customFormat="1" ht="15.75" customHeight="1">
      <c r="A641" s="82" t="s">
        <v>47</v>
      </c>
      <c r="B641" s="101" t="s">
        <v>1496</v>
      </c>
      <c r="C641" s="86" t="s">
        <v>56</v>
      </c>
      <c r="D641" s="102">
        <v>44068</v>
      </c>
      <c r="E641" s="95" t="s">
        <v>1497</v>
      </c>
      <c r="F641" s="86" t="s">
        <v>57</v>
      </c>
      <c r="G641" s="101" t="s">
        <v>1103</v>
      </c>
      <c r="H641" s="90" t="s">
        <v>124</v>
      </c>
      <c r="I641" s="91" t="e">
        <f t="shared" si="14"/>
        <v>#VALUE!</v>
      </c>
      <c r="J641" s="97"/>
      <c r="K641" s="97"/>
      <c r="L641" s="97"/>
      <c r="M641" s="97"/>
      <c r="N641" s="97"/>
      <c r="O641" s="97"/>
      <c r="P641" s="41" t="s">
        <v>121</v>
      </c>
    </row>
    <row r="642" spans="1:16" s="42" customFormat="1" ht="15.75" customHeight="1">
      <c r="A642" s="82" t="s">
        <v>47</v>
      </c>
      <c r="B642" s="101" t="s">
        <v>1498</v>
      </c>
      <c r="C642" s="86" t="s">
        <v>56</v>
      </c>
      <c r="D642" s="102">
        <v>44069</v>
      </c>
      <c r="E642" s="95" t="s">
        <v>1499</v>
      </c>
      <c r="F642" s="86" t="s">
        <v>57</v>
      </c>
      <c r="G642" s="101" t="s">
        <v>1103</v>
      </c>
      <c r="H642" s="90" t="s">
        <v>124</v>
      </c>
      <c r="I642" s="91" t="e">
        <f t="shared" si="14"/>
        <v>#VALUE!</v>
      </c>
      <c r="J642" s="97"/>
      <c r="K642" s="97"/>
      <c r="L642" s="97"/>
      <c r="M642" s="97"/>
      <c r="N642" s="97"/>
      <c r="O642" s="97"/>
      <c r="P642" s="41" t="s">
        <v>121</v>
      </c>
    </row>
    <row r="643" spans="1:16" s="42" customFormat="1" ht="15.75" customHeight="1">
      <c r="A643" s="82" t="s">
        <v>47</v>
      </c>
      <c r="B643" s="101" t="s">
        <v>1500</v>
      </c>
      <c r="C643" s="86" t="s">
        <v>56</v>
      </c>
      <c r="D643" s="102">
        <v>44070</v>
      </c>
      <c r="E643" s="95" t="s">
        <v>480</v>
      </c>
      <c r="F643" s="86" t="s">
        <v>57</v>
      </c>
      <c r="G643" s="101" t="s">
        <v>1103</v>
      </c>
      <c r="H643" s="90" t="s">
        <v>124</v>
      </c>
      <c r="I643" s="91" t="e">
        <f t="shared" si="14"/>
        <v>#VALUE!</v>
      </c>
      <c r="J643" s="97"/>
      <c r="K643" s="97"/>
      <c r="L643" s="97"/>
      <c r="M643" s="97"/>
      <c r="N643" s="97"/>
      <c r="O643" s="97"/>
      <c r="P643" s="41" t="s">
        <v>121</v>
      </c>
    </row>
    <row r="644" spans="1:16" s="42" customFormat="1" ht="15.75" customHeight="1">
      <c r="A644" s="82" t="s">
        <v>47</v>
      </c>
      <c r="B644" s="101" t="s">
        <v>1501</v>
      </c>
      <c r="C644" s="86" t="s">
        <v>56</v>
      </c>
      <c r="D644" s="102">
        <v>44070</v>
      </c>
      <c r="E644" s="95" t="s">
        <v>921</v>
      </c>
      <c r="F644" s="86" t="s">
        <v>57</v>
      </c>
      <c r="G644" s="101" t="s">
        <v>165</v>
      </c>
      <c r="H644" s="90">
        <v>44077</v>
      </c>
      <c r="I644" s="91">
        <f t="shared" si="14"/>
        <v>7</v>
      </c>
      <c r="J644" s="97" t="s">
        <v>59</v>
      </c>
      <c r="K644" s="97" t="s">
        <v>57</v>
      </c>
      <c r="L644" s="97"/>
      <c r="M644" s="97"/>
      <c r="N644" s="97"/>
      <c r="O644" s="97"/>
      <c r="P644" s="92" t="s">
        <v>1421</v>
      </c>
    </row>
    <row r="645" spans="1:16" s="42" customFormat="1" ht="15.75" customHeight="1">
      <c r="A645" s="82" t="s">
        <v>47</v>
      </c>
      <c r="B645" s="101" t="s">
        <v>1502</v>
      </c>
      <c r="C645" s="86" t="s">
        <v>56</v>
      </c>
      <c r="D645" s="102">
        <v>44072</v>
      </c>
      <c r="E645" s="95" t="s">
        <v>1503</v>
      </c>
      <c r="F645" s="86" t="s">
        <v>57</v>
      </c>
      <c r="G645" s="101" t="s">
        <v>1103</v>
      </c>
      <c r="H645" s="90" t="s">
        <v>124</v>
      </c>
      <c r="I645" s="91" t="e">
        <f t="shared" si="14"/>
        <v>#VALUE!</v>
      </c>
      <c r="J645" s="97"/>
      <c r="K645" s="97"/>
      <c r="L645" s="97"/>
      <c r="M645" s="97"/>
      <c r="N645" s="97"/>
      <c r="O645" s="97"/>
      <c r="P645" s="41" t="s">
        <v>121</v>
      </c>
    </row>
    <row r="646" spans="1:16" s="42" customFormat="1" ht="15.75" customHeight="1">
      <c r="A646" s="82" t="s">
        <v>47</v>
      </c>
      <c r="B646" s="101" t="s">
        <v>1504</v>
      </c>
      <c r="C646" s="86" t="s">
        <v>56</v>
      </c>
      <c r="D646" s="102">
        <v>44074</v>
      </c>
      <c r="E646" s="95" t="s">
        <v>1505</v>
      </c>
      <c r="F646" s="86" t="s">
        <v>57</v>
      </c>
      <c r="G646" s="101" t="s">
        <v>165</v>
      </c>
      <c r="H646" s="90">
        <v>44090</v>
      </c>
      <c r="I646" s="91">
        <f t="shared" si="14"/>
        <v>16</v>
      </c>
      <c r="J646" s="97" t="s">
        <v>59</v>
      </c>
      <c r="K646" s="97" t="s">
        <v>57</v>
      </c>
      <c r="L646" s="97"/>
      <c r="M646" s="97"/>
      <c r="N646" s="97"/>
      <c r="O646" s="97"/>
      <c r="P646" s="41" t="s">
        <v>121</v>
      </c>
    </row>
    <row r="647" spans="1:16" s="42" customFormat="1" ht="15.75" customHeight="1">
      <c r="A647" s="82" t="s">
        <v>47</v>
      </c>
      <c r="B647" s="101" t="s">
        <v>1506</v>
      </c>
      <c r="C647" s="86" t="s">
        <v>56</v>
      </c>
      <c r="D647" s="102">
        <v>44075</v>
      </c>
      <c r="E647" s="95" t="s">
        <v>1507</v>
      </c>
      <c r="F647" s="86" t="s">
        <v>57</v>
      </c>
      <c r="G647" s="101" t="s">
        <v>165</v>
      </c>
      <c r="H647" s="90">
        <v>44085</v>
      </c>
      <c r="I647" s="91">
        <f t="shared" si="14"/>
        <v>10</v>
      </c>
      <c r="J647" s="97" t="s">
        <v>59</v>
      </c>
      <c r="K647" s="97" t="s">
        <v>57</v>
      </c>
      <c r="L647" s="97"/>
      <c r="M647" s="97"/>
      <c r="N647" s="97"/>
      <c r="O647" s="97"/>
      <c r="P647" s="41" t="s">
        <v>121</v>
      </c>
    </row>
    <row r="648" spans="1:16" s="42" customFormat="1" ht="15.75" customHeight="1">
      <c r="A648" s="82" t="s">
        <v>47</v>
      </c>
      <c r="B648" s="101" t="s">
        <v>1508</v>
      </c>
      <c r="C648" s="86" t="s">
        <v>56</v>
      </c>
      <c r="D648" s="102">
        <v>44077</v>
      </c>
      <c r="E648" s="95" t="s">
        <v>1509</v>
      </c>
      <c r="F648" s="86" t="s">
        <v>57</v>
      </c>
      <c r="G648" s="101" t="s">
        <v>165</v>
      </c>
      <c r="H648" s="90">
        <v>44079</v>
      </c>
      <c r="I648" s="91">
        <f t="shared" si="14"/>
        <v>2</v>
      </c>
      <c r="J648" s="97" t="s">
        <v>59</v>
      </c>
      <c r="K648" s="97" t="s">
        <v>57</v>
      </c>
      <c r="L648" s="97"/>
      <c r="M648" s="97"/>
      <c r="N648" s="97"/>
      <c r="O648" s="97"/>
      <c r="P648" s="92" t="s">
        <v>1421</v>
      </c>
    </row>
    <row r="649" spans="1:16" s="42" customFormat="1" ht="15.75" customHeight="1">
      <c r="A649" s="82" t="s">
        <v>47</v>
      </c>
      <c r="B649" s="101" t="s">
        <v>1510</v>
      </c>
      <c r="C649" s="86" t="s">
        <v>56</v>
      </c>
      <c r="D649" s="102">
        <v>44077</v>
      </c>
      <c r="E649" s="95" t="s">
        <v>1511</v>
      </c>
      <c r="F649" s="86" t="s">
        <v>57</v>
      </c>
      <c r="G649" s="101" t="s">
        <v>165</v>
      </c>
      <c r="H649" s="90">
        <v>44083</v>
      </c>
      <c r="I649" s="91">
        <f t="shared" si="14"/>
        <v>6</v>
      </c>
      <c r="J649" s="97" t="s">
        <v>59</v>
      </c>
      <c r="K649" s="97" t="s">
        <v>57</v>
      </c>
      <c r="L649" s="97"/>
      <c r="M649" s="97"/>
      <c r="N649" s="97"/>
      <c r="O649" s="97"/>
      <c r="P649" s="41" t="s">
        <v>121</v>
      </c>
    </row>
    <row r="650" spans="1:16" s="42" customFormat="1" ht="15.75" customHeight="1">
      <c r="A650" s="82" t="s">
        <v>47</v>
      </c>
      <c r="B650" s="101" t="s">
        <v>1512</v>
      </c>
      <c r="C650" s="86" t="s">
        <v>56</v>
      </c>
      <c r="D650" s="102">
        <v>44080</v>
      </c>
      <c r="E650" s="95" t="s">
        <v>1513</v>
      </c>
      <c r="F650" s="86" t="s">
        <v>57</v>
      </c>
      <c r="G650" s="101" t="s">
        <v>165</v>
      </c>
      <c r="H650" s="90">
        <v>44083</v>
      </c>
      <c r="I650" s="91">
        <f t="shared" si="14"/>
        <v>3</v>
      </c>
      <c r="J650" s="97" t="s">
        <v>59</v>
      </c>
      <c r="K650" s="97" t="s">
        <v>57</v>
      </c>
      <c r="L650" s="97"/>
      <c r="M650" s="97"/>
      <c r="N650" s="97"/>
      <c r="O650" s="97"/>
      <c r="P650" s="41" t="s">
        <v>121</v>
      </c>
    </row>
    <row r="651" spans="1:16" s="42" customFormat="1" ht="15.75" customHeight="1">
      <c r="A651" s="82" t="s">
        <v>47</v>
      </c>
      <c r="B651" s="101" t="s">
        <v>1514</v>
      </c>
      <c r="C651" s="86" t="s">
        <v>56</v>
      </c>
      <c r="D651" s="102">
        <v>44080</v>
      </c>
      <c r="E651" s="95" t="s">
        <v>1302</v>
      </c>
      <c r="F651" s="86" t="s">
        <v>57</v>
      </c>
      <c r="G651" s="101" t="s">
        <v>165</v>
      </c>
      <c r="H651" s="90">
        <v>44081</v>
      </c>
      <c r="I651" s="91">
        <f t="shared" si="14"/>
        <v>1</v>
      </c>
      <c r="J651" s="97" t="s">
        <v>59</v>
      </c>
      <c r="K651" s="97" t="s">
        <v>57</v>
      </c>
      <c r="L651" s="97"/>
      <c r="M651" s="97"/>
      <c r="N651" s="97"/>
      <c r="O651" s="97"/>
      <c r="P651" s="41" t="s">
        <v>121</v>
      </c>
    </row>
    <row r="652" spans="1:16" s="42" customFormat="1" ht="15.75" customHeight="1">
      <c r="A652" s="82" t="s">
        <v>47</v>
      </c>
      <c r="B652" s="101" t="s">
        <v>1515</v>
      </c>
      <c r="C652" s="86" t="s">
        <v>56</v>
      </c>
      <c r="D652" s="102">
        <v>44081</v>
      </c>
      <c r="E652" s="95" t="s">
        <v>1516</v>
      </c>
      <c r="F652" s="86" t="s">
        <v>57</v>
      </c>
      <c r="G652" s="101" t="s">
        <v>1103</v>
      </c>
      <c r="H652" s="90" t="s">
        <v>124</v>
      </c>
      <c r="I652" s="91" t="e">
        <f t="shared" si="14"/>
        <v>#VALUE!</v>
      </c>
      <c r="J652" s="97"/>
      <c r="K652" s="97"/>
      <c r="L652" s="97"/>
      <c r="M652" s="97"/>
      <c r="N652" s="97"/>
      <c r="O652" s="97"/>
      <c r="P652" s="41" t="s">
        <v>121</v>
      </c>
    </row>
    <row r="653" spans="1:16" s="42" customFormat="1" ht="15.75" customHeight="1">
      <c r="A653" s="82" t="s">
        <v>47</v>
      </c>
      <c r="B653" s="101" t="s">
        <v>1517</v>
      </c>
      <c r="C653" s="86" t="s">
        <v>56</v>
      </c>
      <c r="D653" s="102">
        <v>44081</v>
      </c>
      <c r="E653" s="95" t="s">
        <v>1518</v>
      </c>
      <c r="F653" s="86" t="s">
        <v>57</v>
      </c>
      <c r="G653" s="101" t="s">
        <v>165</v>
      </c>
      <c r="H653" s="90">
        <v>44088</v>
      </c>
      <c r="I653" s="91">
        <f t="shared" si="14"/>
        <v>7</v>
      </c>
      <c r="J653" s="97" t="s">
        <v>59</v>
      </c>
      <c r="K653" s="97" t="s">
        <v>57</v>
      </c>
      <c r="L653" s="97"/>
      <c r="M653" s="97"/>
      <c r="N653" s="97"/>
      <c r="O653" s="97"/>
      <c r="P653" s="41" t="s">
        <v>121</v>
      </c>
    </row>
    <row r="654" spans="1:16" s="42" customFormat="1" ht="15.75" customHeight="1">
      <c r="A654" s="82" t="s">
        <v>47</v>
      </c>
      <c r="B654" s="101" t="s">
        <v>1519</v>
      </c>
      <c r="C654" s="86" t="s">
        <v>56</v>
      </c>
      <c r="D654" s="102">
        <v>44081</v>
      </c>
      <c r="E654" s="95" t="s">
        <v>1520</v>
      </c>
      <c r="F654" s="86" t="s">
        <v>57</v>
      </c>
      <c r="G654" s="101" t="s">
        <v>165</v>
      </c>
      <c r="H654" s="90">
        <v>44085</v>
      </c>
      <c r="I654" s="91">
        <f t="shared" si="14"/>
        <v>4</v>
      </c>
      <c r="J654" s="97" t="s">
        <v>59</v>
      </c>
      <c r="K654" s="97" t="s">
        <v>57</v>
      </c>
      <c r="L654" s="97"/>
      <c r="M654" s="97"/>
      <c r="N654" s="97"/>
      <c r="O654" s="97"/>
      <c r="P654" s="41" t="s">
        <v>121</v>
      </c>
    </row>
    <row r="655" spans="1:16" s="42" customFormat="1" ht="15.75" customHeight="1">
      <c r="A655" s="82" t="s">
        <v>47</v>
      </c>
      <c r="B655" s="101" t="s">
        <v>1521</v>
      </c>
      <c r="C655" s="86" t="s">
        <v>56</v>
      </c>
      <c r="D655" s="102">
        <v>44082</v>
      </c>
      <c r="E655" s="95" t="s">
        <v>1522</v>
      </c>
      <c r="F655" s="86" t="s">
        <v>57</v>
      </c>
      <c r="G655" s="101" t="s">
        <v>165</v>
      </c>
      <c r="H655" s="90">
        <v>44083</v>
      </c>
      <c r="I655" s="91">
        <f t="shared" si="14"/>
        <v>1</v>
      </c>
      <c r="J655" s="97" t="s">
        <v>59</v>
      </c>
      <c r="K655" s="97" t="s">
        <v>57</v>
      </c>
      <c r="L655" s="97"/>
      <c r="M655" s="97"/>
      <c r="N655" s="97"/>
      <c r="O655" s="97"/>
      <c r="P655" s="41" t="s">
        <v>121</v>
      </c>
    </row>
    <row r="656" spans="1:16" s="42" customFormat="1" ht="15.75" customHeight="1">
      <c r="A656" s="82" t="s">
        <v>47</v>
      </c>
      <c r="B656" s="101" t="s">
        <v>1523</v>
      </c>
      <c r="C656" s="86" t="s">
        <v>56</v>
      </c>
      <c r="D656" s="102">
        <v>44082</v>
      </c>
      <c r="E656" s="95" t="s">
        <v>1524</v>
      </c>
      <c r="F656" s="86" t="s">
        <v>57</v>
      </c>
      <c r="G656" s="101" t="s">
        <v>1108</v>
      </c>
      <c r="H656" s="90">
        <v>44083</v>
      </c>
      <c r="I656" s="91">
        <f t="shared" si="14"/>
        <v>1</v>
      </c>
      <c r="J656" s="97" t="s">
        <v>59</v>
      </c>
      <c r="K656" s="97" t="s">
        <v>57</v>
      </c>
      <c r="L656" s="97"/>
      <c r="M656" s="97"/>
      <c r="N656" s="97"/>
      <c r="O656" s="97"/>
      <c r="P656" s="41" t="s">
        <v>121</v>
      </c>
    </row>
    <row r="657" spans="1:16" s="42" customFormat="1" ht="15.75" customHeight="1">
      <c r="A657" s="82" t="s">
        <v>47</v>
      </c>
      <c r="B657" s="101" t="s">
        <v>1525</v>
      </c>
      <c r="C657" s="86" t="s">
        <v>56</v>
      </c>
      <c r="D657" s="102">
        <v>44082</v>
      </c>
      <c r="E657" s="95" t="s">
        <v>1526</v>
      </c>
      <c r="F657" s="86" t="s">
        <v>57</v>
      </c>
      <c r="G657" s="101" t="s">
        <v>165</v>
      </c>
      <c r="H657" s="90">
        <v>44083</v>
      </c>
      <c r="I657" s="91">
        <f t="shared" si="14"/>
        <v>1</v>
      </c>
      <c r="J657" s="97" t="s">
        <v>59</v>
      </c>
      <c r="K657" s="97" t="s">
        <v>57</v>
      </c>
      <c r="L657" s="97"/>
      <c r="M657" s="97"/>
      <c r="N657" s="97"/>
      <c r="O657" s="97"/>
      <c r="P657" s="41" t="s">
        <v>121</v>
      </c>
    </row>
    <row r="658" spans="1:16" s="42" customFormat="1" ht="15.75" customHeight="1">
      <c r="A658" s="82" t="s">
        <v>47</v>
      </c>
      <c r="B658" s="101" t="s">
        <v>1527</v>
      </c>
      <c r="C658" s="86" t="s">
        <v>56</v>
      </c>
      <c r="D658" s="102">
        <v>44083</v>
      </c>
      <c r="E658" s="95" t="s">
        <v>1528</v>
      </c>
      <c r="F658" s="86" t="s">
        <v>57</v>
      </c>
      <c r="G658" s="101" t="s">
        <v>1168</v>
      </c>
      <c r="H658" s="90">
        <v>44097</v>
      </c>
      <c r="I658" s="91">
        <f t="shared" si="14"/>
        <v>14</v>
      </c>
      <c r="J658" s="97" t="s">
        <v>59</v>
      </c>
      <c r="K658" s="97" t="s">
        <v>57</v>
      </c>
      <c r="L658" s="97"/>
      <c r="M658" s="97"/>
      <c r="N658" s="97"/>
      <c r="O658" s="97"/>
      <c r="P658" s="41" t="s">
        <v>121</v>
      </c>
    </row>
    <row r="659" spans="1:16" s="42" customFormat="1" ht="15.75" customHeight="1">
      <c r="A659" s="82" t="s">
        <v>47</v>
      </c>
      <c r="B659" s="101" t="s">
        <v>1529</v>
      </c>
      <c r="C659" s="86" t="s">
        <v>56</v>
      </c>
      <c r="D659" s="102">
        <v>44083</v>
      </c>
      <c r="E659" s="95" t="s">
        <v>1530</v>
      </c>
      <c r="F659" s="86" t="s">
        <v>57</v>
      </c>
      <c r="G659" s="101" t="s">
        <v>1108</v>
      </c>
      <c r="H659" s="90">
        <v>44085</v>
      </c>
      <c r="I659" s="91">
        <f t="shared" si="14"/>
        <v>2</v>
      </c>
      <c r="J659" s="97" t="s">
        <v>59</v>
      </c>
      <c r="K659" s="97" t="s">
        <v>57</v>
      </c>
      <c r="L659" s="97"/>
      <c r="M659" s="97"/>
      <c r="N659" s="97"/>
      <c r="O659" s="97"/>
      <c r="P659" s="41" t="s">
        <v>121</v>
      </c>
    </row>
    <row r="660" spans="1:16" s="42" customFormat="1" ht="15.75" customHeight="1">
      <c r="A660" s="82" t="s">
        <v>47</v>
      </c>
      <c r="B660" s="101" t="s">
        <v>1531</v>
      </c>
      <c r="C660" s="86" t="s">
        <v>56</v>
      </c>
      <c r="D660" s="102">
        <v>44084</v>
      </c>
      <c r="E660" s="95" t="s">
        <v>1532</v>
      </c>
      <c r="F660" s="86" t="s">
        <v>57</v>
      </c>
      <c r="G660" s="101" t="s">
        <v>165</v>
      </c>
      <c r="H660" s="90">
        <v>44085</v>
      </c>
      <c r="I660" s="91">
        <f t="shared" si="14"/>
        <v>1</v>
      </c>
      <c r="J660" s="97" t="s">
        <v>59</v>
      </c>
      <c r="K660" s="97" t="s">
        <v>57</v>
      </c>
      <c r="L660" s="97"/>
      <c r="M660" s="97"/>
      <c r="N660" s="97"/>
      <c r="O660" s="97"/>
      <c r="P660" s="92" t="s">
        <v>1421</v>
      </c>
    </row>
    <row r="661" spans="1:16" s="42" customFormat="1" ht="15.75" customHeight="1">
      <c r="A661" s="82" t="s">
        <v>47</v>
      </c>
      <c r="B661" s="101" t="s">
        <v>1533</v>
      </c>
      <c r="C661" s="86" t="s">
        <v>56</v>
      </c>
      <c r="D661" s="102">
        <v>44085</v>
      </c>
      <c r="E661" s="95" t="s">
        <v>1534</v>
      </c>
      <c r="F661" s="86" t="s">
        <v>57</v>
      </c>
      <c r="G661" s="101" t="s">
        <v>165</v>
      </c>
      <c r="H661" s="90">
        <v>44086</v>
      </c>
      <c r="I661" s="91">
        <f t="shared" si="14"/>
        <v>1</v>
      </c>
      <c r="J661" s="97" t="s">
        <v>59</v>
      </c>
      <c r="K661" s="97" t="s">
        <v>57</v>
      </c>
      <c r="L661" s="97"/>
      <c r="M661" s="97"/>
      <c r="N661" s="97"/>
      <c r="O661" s="97"/>
      <c r="P661" s="41" t="s">
        <v>121</v>
      </c>
    </row>
    <row r="662" spans="1:16" s="42" customFormat="1" ht="15.75" customHeight="1">
      <c r="A662" s="82" t="s">
        <v>47</v>
      </c>
      <c r="B662" s="101" t="s">
        <v>1535</v>
      </c>
      <c r="C662" s="86" t="s">
        <v>56</v>
      </c>
      <c r="D662" s="102">
        <v>44087</v>
      </c>
      <c r="E662" s="100" t="s">
        <v>1536</v>
      </c>
      <c r="F662" s="86" t="s">
        <v>57</v>
      </c>
      <c r="G662" s="101" t="s">
        <v>165</v>
      </c>
      <c r="H662" s="90">
        <v>44090</v>
      </c>
      <c r="I662" s="91">
        <f t="shared" si="14"/>
        <v>3</v>
      </c>
      <c r="J662" s="97" t="s">
        <v>59</v>
      </c>
      <c r="K662" s="97" t="s">
        <v>57</v>
      </c>
      <c r="L662" s="97"/>
      <c r="M662" s="97"/>
      <c r="N662" s="97"/>
      <c r="O662" s="97"/>
      <c r="P662" s="92" t="s">
        <v>1421</v>
      </c>
    </row>
    <row r="663" spans="1:16" s="42" customFormat="1" ht="15.75" customHeight="1">
      <c r="A663" s="82" t="s">
        <v>47</v>
      </c>
      <c r="B663" s="101" t="s">
        <v>1537</v>
      </c>
      <c r="C663" s="86" t="s">
        <v>56</v>
      </c>
      <c r="D663" s="102">
        <v>44091</v>
      </c>
      <c r="E663" s="100" t="s">
        <v>1538</v>
      </c>
      <c r="F663" s="86" t="s">
        <v>57</v>
      </c>
      <c r="G663" s="101" t="s">
        <v>165</v>
      </c>
      <c r="H663" s="90">
        <v>44097</v>
      </c>
      <c r="I663" s="91">
        <f t="shared" ref="I663:I673" si="15">H663-D663</f>
        <v>6</v>
      </c>
      <c r="J663" s="97" t="s">
        <v>59</v>
      </c>
      <c r="K663" s="97" t="s">
        <v>57</v>
      </c>
      <c r="L663" s="97"/>
      <c r="M663" s="97"/>
      <c r="N663" s="97"/>
      <c r="O663" s="97"/>
      <c r="P663" s="41" t="s">
        <v>121</v>
      </c>
    </row>
    <row r="664" spans="1:16" s="42" customFormat="1" ht="15.75" customHeight="1">
      <c r="A664" s="82" t="s">
        <v>47</v>
      </c>
      <c r="B664" s="101" t="s">
        <v>1539</v>
      </c>
      <c r="C664" s="86" t="s">
        <v>56</v>
      </c>
      <c r="D664" s="102">
        <v>44092</v>
      </c>
      <c r="E664" s="100" t="s">
        <v>1540</v>
      </c>
      <c r="F664" s="86" t="s">
        <v>57</v>
      </c>
      <c r="G664" s="101" t="s">
        <v>165</v>
      </c>
      <c r="H664" s="90">
        <v>44097</v>
      </c>
      <c r="I664" s="91">
        <f t="shared" si="15"/>
        <v>5</v>
      </c>
      <c r="J664" s="97" t="s">
        <v>59</v>
      </c>
      <c r="K664" s="97" t="s">
        <v>57</v>
      </c>
      <c r="L664" s="97"/>
      <c r="M664" s="97"/>
      <c r="N664" s="97"/>
      <c r="O664" s="97"/>
      <c r="P664" s="41" t="s">
        <v>121</v>
      </c>
    </row>
    <row r="665" spans="1:16" s="42" customFormat="1" ht="15.75" customHeight="1">
      <c r="A665" s="82" t="s">
        <v>47</v>
      </c>
      <c r="B665" s="101" t="s">
        <v>1541</v>
      </c>
      <c r="C665" s="86" t="s">
        <v>56</v>
      </c>
      <c r="D665" s="102">
        <v>44096</v>
      </c>
      <c r="E665" s="100" t="s">
        <v>143</v>
      </c>
      <c r="F665" s="86" t="s">
        <v>57</v>
      </c>
      <c r="G665" s="101"/>
      <c r="H665" s="90" t="s">
        <v>124</v>
      </c>
      <c r="I665" s="91" t="e">
        <f t="shared" si="15"/>
        <v>#VALUE!</v>
      </c>
      <c r="J665" s="97" t="s">
        <v>121</v>
      </c>
      <c r="K665" s="97" t="s">
        <v>121</v>
      </c>
      <c r="L665" s="97"/>
      <c r="M665" s="97"/>
      <c r="N665" s="97"/>
      <c r="O665" s="97"/>
      <c r="P665" s="92" t="s">
        <v>1542</v>
      </c>
    </row>
    <row r="666" spans="1:16" s="42" customFormat="1" ht="15.75" customHeight="1">
      <c r="A666" s="82" t="s">
        <v>47</v>
      </c>
      <c r="B666" s="101" t="s">
        <v>1543</v>
      </c>
      <c r="C666" s="86" t="s">
        <v>56</v>
      </c>
      <c r="D666" s="102">
        <v>44096</v>
      </c>
      <c r="E666" s="100" t="s">
        <v>1544</v>
      </c>
      <c r="F666" s="86" t="s">
        <v>57</v>
      </c>
      <c r="G666" s="101" t="s">
        <v>1103</v>
      </c>
      <c r="H666" s="90" t="s">
        <v>124</v>
      </c>
      <c r="I666" s="91" t="e">
        <f t="shared" si="15"/>
        <v>#VALUE!</v>
      </c>
      <c r="J666" s="97" t="s">
        <v>121</v>
      </c>
      <c r="K666" s="97" t="s">
        <v>121</v>
      </c>
      <c r="L666" s="97"/>
      <c r="M666" s="97"/>
      <c r="N666" s="97"/>
      <c r="O666" s="97"/>
      <c r="P666" s="41" t="s">
        <v>121</v>
      </c>
    </row>
    <row r="667" spans="1:16" s="42" customFormat="1" ht="15.75" customHeight="1">
      <c r="A667" s="82" t="s">
        <v>47</v>
      </c>
      <c r="B667" s="101" t="s">
        <v>1545</v>
      </c>
      <c r="C667" s="86" t="s">
        <v>56</v>
      </c>
      <c r="D667" s="102">
        <v>44098</v>
      </c>
      <c r="E667" s="100" t="s">
        <v>1546</v>
      </c>
      <c r="F667" s="86" t="s">
        <v>57</v>
      </c>
      <c r="G667" s="101" t="s">
        <v>1103</v>
      </c>
      <c r="H667" s="90" t="s">
        <v>124</v>
      </c>
      <c r="I667" s="91" t="e">
        <f t="shared" si="15"/>
        <v>#VALUE!</v>
      </c>
      <c r="J667" s="97" t="s">
        <v>121</v>
      </c>
      <c r="K667" s="97" t="s">
        <v>121</v>
      </c>
      <c r="L667" s="97"/>
      <c r="M667" s="97"/>
      <c r="N667" s="97"/>
      <c r="O667" s="97"/>
      <c r="P667" s="41" t="s">
        <v>121</v>
      </c>
    </row>
    <row r="668" spans="1:16" s="42" customFormat="1" ht="15.75" customHeight="1">
      <c r="A668" s="82" t="s">
        <v>47</v>
      </c>
      <c r="B668" s="101" t="s">
        <v>1547</v>
      </c>
      <c r="C668" s="86" t="s">
        <v>56</v>
      </c>
      <c r="D668" s="102">
        <v>44098</v>
      </c>
      <c r="E668" s="100" t="s">
        <v>1548</v>
      </c>
      <c r="F668" s="86" t="s">
        <v>57</v>
      </c>
      <c r="G668" s="101" t="s">
        <v>1108</v>
      </c>
      <c r="H668" s="90">
        <v>44106</v>
      </c>
      <c r="I668" s="91">
        <f t="shared" si="15"/>
        <v>8</v>
      </c>
      <c r="J668" s="97" t="s">
        <v>59</v>
      </c>
      <c r="K668" s="97" t="s">
        <v>57</v>
      </c>
      <c r="L668" s="97"/>
      <c r="M668" s="97"/>
      <c r="N668" s="97"/>
      <c r="O668" s="97"/>
      <c r="P668" s="92" t="s">
        <v>1549</v>
      </c>
    </row>
    <row r="669" spans="1:16" s="42" customFormat="1" ht="15.75" customHeight="1">
      <c r="A669" s="82" t="s">
        <v>47</v>
      </c>
      <c r="B669" s="101" t="s">
        <v>1550</v>
      </c>
      <c r="C669" s="86" t="s">
        <v>56</v>
      </c>
      <c r="D669" s="102">
        <v>44099</v>
      </c>
      <c r="E669" s="100" t="s">
        <v>1551</v>
      </c>
      <c r="F669" s="86" t="s">
        <v>57</v>
      </c>
      <c r="G669" s="101" t="s">
        <v>1103</v>
      </c>
      <c r="H669" s="90" t="s">
        <v>124</v>
      </c>
      <c r="I669" s="91" t="e">
        <f t="shared" si="15"/>
        <v>#VALUE!</v>
      </c>
      <c r="J669" s="97" t="s">
        <v>121</v>
      </c>
      <c r="K669" s="97" t="s">
        <v>121</v>
      </c>
      <c r="L669" s="97"/>
      <c r="M669" s="97"/>
      <c r="N669" s="97"/>
      <c r="O669" s="97"/>
      <c r="P669" s="41" t="s">
        <v>121</v>
      </c>
    </row>
    <row r="670" spans="1:16" s="42" customFormat="1" ht="15.75" customHeight="1">
      <c r="A670" s="82" t="s">
        <v>47</v>
      </c>
      <c r="B670" s="101" t="s">
        <v>1552</v>
      </c>
      <c r="C670" s="86" t="s">
        <v>56</v>
      </c>
      <c r="D670" s="102">
        <v>44099</v>
      </c>
      <c r="E670" s="100" t="s">
        <v>1553</v>
      </c>
      <c r="F670" s="86" t="s">
        <v>57</v>
      </c>
      <c r="G670" s="101" t="s">
        <v>165</v>
      </c>
      <c r="H670" s="90">
        <v>44106</v>
      </c>
      <c r="I670" s="91">
        <f t="shared" si="15"/>
        <v>7</v>
      </c>
      <c r="J670" s="97" t="s">
        <v>59</v>
      </c>
      <c r="K670" s="97" t="s">
        <v>57</v>
      </c>
      <c r="L670" s="97"/>
      <c r="M670" s="97"/>
      <c r="N670" s="97"/>
      <c r="O670" s="97"/>
      <c r="P670" s="92" t="s">
        <v>1421</v>
      </c>
    </row>
    <row r="671" spans="1:16" s="42" customFormat="1" ht="15.75" customHeight="1">
      <c r="A671" s="82" t="s">
        <v>47</v>
      </c>
      <c r="B671" s="101" t="s">
        <v>1554</v>
      </c>
      <c r="C671" s="86" t="s">
        <v>56</v>
      </c>
      <c r="D671" s="102">
        <v>44100</v>
      </c>
      <c r="E671" s="100" t="s">
        <v>1555</v>
      </c>
      <c r="F671" s="86" t="s">
        <v>57</v>
      </c>
      <c r="G671" s="101" t="s">
        <v>165</v>
      </c>
      <c r="H671" s="90">
        <v>44105</v>
      </c>
      <c r="I671" s="91">
        <f t="shared" si="15"/>
        <v>5</v>
      </c>
      <c r="J671" s="97" t="s">
        <v>59</v>
      </c>
      <c r="K671" s="97" t="s">
        <v>57</v>
      </c>
      <c r="L671" s="97"/>
      <c r="M671" s="97"/>
      <c r="N671" s="97"/>
      <c r="O671" s="97"/>
      <c r="P671" s="41" t="s">
        <v>121</v>
      </c>
    </row>
    <row r="672" spans="1:16" s="42" customFormat="1" ht="15.75" customHeight="1">
      <c r="A672" s="82" t="s">
        <v>47</v>
      </c>
      <c r="B672" s="101" t="s">
        <v>1556</v>
      </c>
      <c r="C672" s="86" t="s">
        <v>56</v>
      </c>
      <c r="D672" s="102">
        <v>44104</v>
      </c>
      <c r="E672" s="100" t="s">
        <v>1557</v>
      </c>
      <c r="F672" s="86" t="s">
        <v>57</v>
      </c>
      <c r="G672" s="101" t="s">
        <v>1103</v>
      </c>
      <c r="H672" s="90" t="s">
        <v>124</v>
      </c>
      <c r="I672" s="91" t="e">
        <f t="shared" si="15"/>
        <v>#VALUE!</v>
      </c>
      <c r="J672" s="40" t="s">
        <v>121</v>
      </c>
      <c r="K672" s="40" t="s">
        <v>121</v>
      </c>
      <c r="L672" s="40"/>
      <c r="M672" s="40"/>
      <c r="N672" s="40"/>
      <c r="O672" s="40"/>
      <c r="P672" s="41" t="s">
        <v>121</v>
      </c>
    </row>
    <row r="673" spans="1:16" s="42" customFormat="1" ht="15.75" customHeight="1">
      <c r="A673" s="82" t="s">
        <v>47</v>
      </c>
      <c r="B673" s="101" t="s">
        <v>1558</v>
      </c>
      <c r="C673" s="86" t="s">
        <v>56</v>
      </c>
      <c r="D673" s="102">
        <v>44104</v>
      </c>
      <c r="E673" s="100" t="s">
        <v>1559</v>
      </c>
      <c r="F673" s="86" t="s">
        <v>57</v>
      </c>
      <c r="G673" s="101" t="s">
        <v>1103</v>
      </c>
      <c r="H673" s="90" t="s">
        <v>124</v>
      </c>
      <c r="I673" s="91" t="e">
        <f t="shared" si="15"/>
        <v>#VALUE!</v>
      </c>
      <c r="J673" s="40" t="s">
        <v>121</v>
      </c>
      <c r="K673" s="40" t="s">
        <v>121</v>
      </c>
      <c r="L673" s="40"/>
      <c r="M673" s="40"/>
      <c r="N673" s="40"/>
      <c r="O673" s="40"/>
      <c r="P673" s="89" t="s">
        <v>1560</v>
      </c>
    </row>
    <row r="674" spans="1:16" s="42" customFormat="1" ht="15.75" customHeight="1">
      <c r="A674" s="82" t="s">
        <v>48</v>
      </c>
      <c r="B674" s="98" t="s">
        <v>1561</v>
      </c>
      <c r="C674" s="86" t="s">
        <v>56</v>
      </c>
      <c r="D674" s="99">
        <v>44105</v>
      </c>
      <c r="E674" s="100" t="s">
        <v>1562</v>
      </c>
      <c r="F674" s="86"/>
      <c r="G674" s="98" t="s">
        <v>88</v>
      </c>
      <c r="H674" s="90"/>
      <c r="I674" s="91">
        <f>H674-D674</f>
        <v>-44105</v>
      </c>
      <c r="J674" s="86"/>
      <c r="K674" s="86"/>
      <c r="L674" s="86"/>
      <c r="M674" s="86"/>
      <c r="N674" s="86"/>
      <c r="O674" s="86"/>
      <c r="P674" s="89"/>
    </row>
    <row r="675" spans="1:16" s="42" customFormat="1" ht="15.75" customHeight="1">
      <c r="A675" s="82" t="s">
        <v>48</v>
      </c>
      <c r="B675" s="98" t="s">
        <v>1563</v>
      </c>
      <c r="C675" s="86" t="s">
        <v>56</v>
      </c>
      <c r="D675" s="99">
        <v>44107</v>
      </c>
      <c r="E675" s="100" t="s">
        <v>1564</v>
      </c>
      <c r="F675" s="86" t="s">
        <v>57</v>
      </c>
      <c r="G675" s="98" t="s">
        <v>165</v>
      </c>
      <c r="H675" s="90">
        <v>44112</v>
      </c>
      <c r="I675" s="91">
        <f t="shared" ref="I675:I738" si="16">H675-D675</f>
        <v>5</v>
      </c>
      <c r="J675" s="86" t="s">
        <v>59</v>
      </c>
      <c r="K675" s="86" t="s">
        <v>57</v>
      </c>
      <c r="L675" s="86"/>
      <c r="M675" s="86"/>
      <c r="N675" s="86"/>
      <c r="O675" s="86"/>
      <c r="P675" s="89" t="s">
        <v>1565</v>
      </c>
    </row>
    <row r="676" spans="1:16" s="42" customFormat="1" ht="15.75" customHeight="1">
      <c r="A676" s="82" t="s">
        <v>48</v>
      </c>
      <c r="B676" s="98" t="s">
        <v>1566</v>
      </c>
      <c r="C676" s="86" t="s">
        <v>56</v>
      </c>
      <c r="D676" s="99">
        <v>44107</v>
      </c>
      <c r="E676" s="100" t="s">
        <v>1567</v>
      </c>
      <c r="F676" s="86" t="s">
        <v>57</v>
      </c>
      <c r="G676" s="98" t="s">
        <v>165</v>
      </c>
      <c r="H676" s="90">
        <v>44116</v>
      </c>
      <c r="I676" s="91">
        <f t="shared" si="16"/>
        <v>9</v>
      </c>
      <c r="J676" s="86" t="s">
        <v>59</v>
      </c>
      <c r="K676" s="86" t="s">
        <v>57</v>
      </c>
      <c r="L676" s="86"/>
      <c r="M676" s="86"/>
      <c r="N676" s="86"/>
      <c r="O676" s="86"/>
      <c r="P676" s="89"/>
    </row>
    <row r="677" spans="1:16" s="42" customFormat="1" ht="15.75" customHeight="1">
      <c r="A677" s="82" t="s">
        <v>48</v>
      </c>
      <c r="B677" s="98" t="s">
        <v>1568</v>
      </c>
      <c r="C677" s="86" t="s">
        <v>56</v>
      </c>
      <c r="D677" s="99">
        <v>44109</v>
      </c>
      <c r="E677" s="100" t="s">
        <v>1569</v>
      </c>
      <c r="F677" s="86"/>
      <c r="G677" s="98" t="s">
        <v>88</v>
      </c>
      <c r="H677" s="90"/>
      <c r="I677" s="91">
        <f t="shared" si="16"/>
        <v>-44109</v>
      </c>
      <c r="J677" s="86"/>
      <c r="K677" s="86"/>
      <c r="L677" s="86"/>
      <c r="M677" s="86"/>
      <c r="N677" s="86"/>
      <c r="O677" s="86"/>
      <c r="P677" s="89"/>
    </row>
    <row r="678" spans="1:16" s="42" customFormat="1" ht="15.75" customHeight="1">
      <c r="A678" s="82" t="s">
        <v>48</v>
      </c>
      <c r="B678" s="98" t="s">
        <v>1570</v>
      </c>
      <c r="C678" s="86" t="s">
        <v>56</v>
      </c>
      <c r="D678" s="99">
        <v>44113</v>
      </c>
      <c r="E678" s="100" t="s">
        <v>1571</v>
      </c>
      <c r="F678" s="86" t="s">
        <v>57</v>
      </c>
      <c r="G678" s="98" t="s">
        <v>165</v>
      </c>
      <c r="H678" s="90">
        <v>44116</v>
      </c>
      <c r="I678" s="91">
        <f t="shared" si="16"/>
        <v>3</v>
      </c>
      <c r="J678" s="86" t="s">
        <v>59</v>
      </c>
      <c r="K678" s="86" t="s">
        <v>57</v>
      </c>
      <c r="L678" s="86"/>
      <c r="M678" s="86"/>
      <c r="N678" s="86"/>
      <c r="O678" s="86"/>
      <c r="P678" s="89" t="s">
        <v>1549</v>
      </c>
    </row>
    <row r="679" spans="1:16" s="42" customFormat="1" ht="15.75" customHeight="1">
      <c r="A679" s="82" t="s">
        <v>48</v>
      </c>
      <c r="B679" s="98" t="s">
        <v>1572</v>
      </c>
      <c r="C679" s="86" t="s">
        <v>56</v>
      </c>
      <c r="D679" s="99">
        <v>44113</v>
      </c>
      <c r="E679" s="100" t="s">
        <v>1573</v>
      </c>
      <c r="F679" s="86" t="s">
        <v>57</v>
      </c>
      <c r="G679" s="98" t="s">
        <v>165</v>
      </c>
      <c r="H679" s="90">
        <v>44118</v>
      </c>
      <c r="I679" s="91">
        <f t="shared" si="16"/>
        <v>5</v>
      </c>
      <c r="J679" s="86" t="s">
        <v>59</v>
      </c>
      <c r="K679" s="86" t="s">
        <v>57</v>
      </c>
      <c r="L679" s="86"/>
      <c r="M679" s="86"/>
      <c r="N679" s="86"/>
      <c r="O679" s="86"/>
      <c r="P679" s="89" t="s">
        <v>1574</v>
      </c>
    </row>
    <row r="680" spans="1:16" s="42" customFormat="1" ht="15.75" customHeight="1">
      <c r="A680" s="82" t="s">
        <v>48</v>
      </c>
      <c r="B680" s="98" t="s">
        <v>1575</v>
      </c>
      <c r="C680" s="86" t="s">
        <v>56</v>
      </c>
      <c r="D680" s="99">
        <v>44115</v>
      </c>
      <c r="E680" s="100" t="s">
        <v>1576</v>
      </c>
      <c r="F680" s="86" t="s">
        <v>57</v>
      </c>
      <c r="G680" s="98" t="s">
        <v>165</v>
      </c>
      <c r="H680" s="90">
        <v>44123</v>
      </c>
      <c r="I680" s="91">
        <f t="shared" si="16"/>
        <v>8</v>
      </c>
      <c r="J680" s="86" t="s">
        <v>59</v>
      </c>
      <c r="K680" s="86" t="s">
        <v>57</v>
      </c>
      <c r="L680" s="86"/>
      <c r="M680" s="86"/>
      <c r="N680" s="86"/>
      <c r="O680" s="86"/>
      <c r="P680" s="89"/>
    </row>
    <row r="681" spans="1:16" s="42" customFormat="1" ht="15.75" customHeight="1">
      <c r="A681" s="82" t="s">
        <v>48</v>
      </c>
      <c r="B681" s="98" t="s">
        <v>1577</v>
      </c>
      <c r="C681" s="86" t="s">
        <v>56</v>
      </c>
      <c r="D681" s="99">
        <v>44118</v>
      </c>
      <c r="E681" s="100" t="s">
        <v>1555</v>
      </c>
      <c r="F681" s="86" t="s">
        <v>57</v>
      </c>
      <c r="G681" s="98" t="s">
        <v>165</v>
      </c>
      <c r="H681" s="90">
        <v>44125</v>
      </c>
      <c r="I681" s="91">
        <f t="shared" si="16"/>
        <v>7</v>
      </c>
      <c r="J681" s="86" t="s">
        <v>59</v>
      </c>
      <c r="K681" s="86" t="s">
        <v>57</v>
      </c>
      <c r="L681" s="86"/>
      <c r="M681" s="86"/>
      <c r="N681" s="86"/>
      <c r="O681" s="86"/>
      <c r="P681" s="89"/>
    </row>
    <row r="682" spans="1:16" s="42" customFormat="1" ht="15.75" customHeight="1">
      <c r="A682" s="82" t="s">
        <v>48</v>
      </c>
      <c r="B682" s="98" t="s">
        <v>1578</v>
      </c>
      <c r="C682" s="86" t="s">
        <v>56</v>
      </c>
      <c r="D682" s="99">
        <v>44118</v>
      </c>
      <c r="E682" s="100" t="s">
        <v>143</v>
      </c>
      <c r="F682" s="86" t="s">
        <v>57</v>
      </c>
      <c r="G682" s="98" t="s">
        <v>165</v>
      </c>
      <c r="H682" s="90">
        <v>44118</v>
      </c>
      <c r="I682" s="91">
        <f t="shared" si="16"/>
        <v>0</v>
      </c>
      <c r="J682" s="86" t="s">
        <v>59</v>
      </c>
      <c r="K682" s="86" t="s">
        <v>57</v>
      </c>
      <c r="L682" s="86"/>
      <c r="M682" s="86"/>
      <c r="N682" s="86"/>
      <c r="O682" s="86"/>
      <c r="P682" s="92"/>
    </row>
    <row r="683" spans="1:16" s="42" customFormat="1" ht="15.75" customHeight="1">
      <c r="A683" s="82" t="s">
        <v>48</v>
      </c>
      <c r="B683" s="101" t="s">
        <v>1579</v>
      </c>
      <c r="C683" s="86" t="s">
        <v>56</v>
      </c>
      <c r="D683" s="102">
        <v>44120</v>
      </c>
      <c r="E683" s="95" t="s">
        <v>908</v>
      </c>
      <c r="F683" s="86"/>
      <c r="G683" s="101" t="s">
        <v>88</v>
      </c>
      <c r="H683" s="90"/>
      <c r="I683" s="91">
        <f t="shared" si="16"/>
        <v>-44120</v>
      </c>
      <c r="J683" s="97"/>
      <c r="K683" s="97"/>
      <c r="L683" s="97"/>
      <c r="M683" s="97"/>
      <c r="N683" s="97"/>
      <c r="O683" s="97"/>
      <c r="P683" s="92"/>
    </row>
    <row r="684" spans="1:16" s="42" customFormat="1" ht="15.75" customHeight="1">
      <c r="A684" s="82" t="s">
        <v>48</v>
      </c>
      <c r="B684" s="101" t="s">
        <v>1580</v>
      </c>
      <c r="C684" s="86" t="s">
        <v>56</v>
      </c>
      <c r="D684" s="102">
        <v>44120</v>
      </c>
      <c r="E684" s="95" t="s">
        <v>1581</v>
      </c>
      <c r="F684" s="86"/>
      <c r="G684" s="101" t="s">
        <v>1582</v>
      </c>
      <c r="H684" s="90">
        <v>44146</v>
      </c>
      <c r="I684" s="91">
        <f t="shared" si="16"/>
        <v>26</v>
      </c>
      <c r="J684" s="97"/>
      <c r="K684" s="97"/>
      <c r="L684" s="97"/>
      <c r="M684" s="97"/>
      <c r="N684" s="97"/>
      <c r="O684" s="97"/>
      <c r="P684" s="92"/>
    </row>
    <row r="685" spans="1:16" s="42" customFormat="1" ht="15.75" customHeight="1">
      <c r="A685" s="82" t="s">
        <v>48</v>
      </c>
      <c r="B685" s="101" t="s">
        <v>1583</v>
      </c>
      <c r="C685" s="86" t="s">
        <v>56</v>
      </c>
      <c r="D685" s="102">
        <v>44120</v>
      </c>
      <c r="E685" s="95" t="s">
        <v>1584</v>
      </c>
      <c r="F685" s="86" t="s">
        <v>57</v>
      </c>
      <c r="G685" s="101" t="s">
        <v>165</v>
      </c>
      <c r="H685" s="90">
        <v>44127</v>
      </c>
      <c r="I685" s="91">
        <f t="shared" si="16"/>
        <v>7</v>
      </c>
      <c r="J685" s="97" t="s">
        <v>59</v>
      </c>
      <c r="K685" s="97" t="s">
        <v>57</v>
      </c>
      <c r="L685" s="97"/>
      <c r="M685" s="97"/>
      <c r="N685" s="97"/>
      <c r="O685" s="97"/>
      <c r="P685" s="92"/>
    </row>
    <row r="686" spans="1:16" s="42" customFormat="1" ht="15.75" customHeight="1">
      <c r="A686" s="82" t="s">
        <v>48</v>
      </c>
      <c r="B686" s="101" t="s">
        <v>1585</v>
      </c>
      <c r="C686" s="86" t="s">
        <v>56</v>
      </c>
      <c r="D686" s="102">
        <v>44121</v>
      </c>
      <c r="E686" s="100" t="s">
        <v>1586</v>
      </c>
      <c r="F686" s="86" t="s">
        <v>57</v>
      </c>
      <c r="G686" s="101" t="s">
        <v>1108</v>
      </c>
      <c r="H686" s="90">
        <v>44128</v>
      </c>
      <c r="I686" s="91">
        <f t="shared" si="16"/>
        <v>7</v>
      </c>
      <c r="J686" s="97" t="s">
        <v>59</v>
      </c>
      <c r="K686" s="97" t="s">
        <v>57</v>
      </c>
      <c r="L686" s="97"/>
      <c r="M686" s="97"/>
      <c r="N686" s="97"/>
      <c r="O686" s="97"/>
      <c r="P686" s="92" t="s">
        <v>1587</v>
      </c>
    </row>
    <row r="687" spans="1:16" s="42" customFormat="1" ht="15.75" customHeight="1">
      <c r="A687" s="82" t="s">
        <v>48</v>
      </c>
      <c r="B687" s="101" t="s">
        <v>1588</v>
      </c>
      <c r="C687" s="86" t="s">
        <v>56</v>
      </c>
      <c r="D687" s="102">
        <v>44125</v>
      </c>
      <c r="E687" s="100" t="s">
        <v>1589</v>
      </c>
      <c r="F687" s="86" t="s">
        <v>57</v>
      </c>
      <c r="G687" s="101" t="s">
        <v>1108</v>
      </c>
      <c r="H687" s="90">
        <v>44128</v>
      </c>
      <c r="I687" s="91">
        <f t="shared" si="16"/>
        <v>3</v>
      </c>
      <c r="J687" s="97" t="s">
        <v>59</v>
      </c>
      <c r="K687" s="97" t="s">
        <v>57</v>
      </c>
      <c r="L687" s="97"/>
      <c r="M687" s="97"/>
      <c r="N687" s="97"/>
      <c r="O687" s="97"/>
      <c r="P687" s="92" t="s">
        <v>1549</v>
      </c>
    </row>
    <row r="688" spans="1:16" s="42" customFormat="1" ht="15.75" customHeight="1">
      <c r="A688" s="82" t="s">
        <v>48</v>
      </c>
      <c r="B688" s="101" t="s">
        <v>1590</v>
      </c>
      <c r="C688" s="86" t="s">
        <v>56</v>
      </c>
      <c r="D688" s="102">
        <v>44126</v>
      </c>
      <c r="E688" s="100" t="s">
        <v>1591</v>
      </c>
      <c r="F688" s="86" t="s">
        <v>57</v>
      </c>
      <c r="G688" s="101" t="s">
        <v>1108</v>
      </c>
      <c r="H688" s="90">
        <v>44128</v>
      </c>
      <c r="I688" s="91">
        <f t="shared" si="16"/>
        <v>2</v>
      </c>
      <c r="J688" s="97" t="s">
        <v>59</v>
      </c>
      <c r="K688" s="97" t="s">
        <v>57</v>
      </c>
      <c r="L688" s="97"/>
      <c r="M688" s="97"/>
      <c r="N688" s="97"/>
      <c r="O688" s="97"/>
      <c r="P688" s="92" t="s">
        <v>1587</v>
      </c>
    </row>
    <row r="689" spans="1:16" s="42" customFormat="1" ht="15.75" customHeight="1">
      <c r="A689" s="82" t="s">
        <v>48</v>
      </c>
      <c r="B689" s="101" t="s">
        <v>1592</v>
      </c>
      <c r="C689" s="86" t="s">
        <v>56</v>
      </c>
      <c r="D689" s="102">
        <v>44127</v>
      </c>
      <c r="E689" s="100" t="s">
        <v>1571</v>
      </c>
      <c r="F689" s="86" t="s">
        <v>57</v>
      </c>
      <c r="G689" s="101" t="s">
        <v>165</v>
      </c>
      <c r="H689" s="90">
        <v>44130</v>
      </c>
      <c r="I689" s="91">
        <f t="shared" si="16"/>
        <v>3</v>
      </c>
      <c r="J689" s="97" t="s">
        <v>59</v>
      </c>
      <c r="K689" s="97" t="s">
        <v>57</v>
      </c>
      <c r="L689" s="97"/>
      <c r="M689" s="97"/>
      <c r="N689" s="97"/>
      <c r="O689" s="97"/>
      <c r="P689" s="92"/>
    </row>
    <row r="690" spans="1:16" s="42" customFormat="1" ht="15.75" customHeight="1">
      <c r="A690" s="82" t="s">
        <v>48</v>
      </c>
      <c r="B690" s="101" t="s">
        <v>1593</v>
      </c>
      <c r="C690" s="86" t="s">
        <v>56</v>
      </c>
      <c r="D690" s="102">
        <v>44129</v>
      </c>
      <c r="E690" s="100" t="s">
        <v>1594</v>
      </c>
      <c r="F690" s="86" t="s">
        <v>57</v>
      </c>
      <c r="G690" s="101" t="s">
        <v>165</v>
      </c>
      <c r="H690" s="90">
        <v>44141</v>
      </c>
      <c r="I690" s="91">
        <f t="shared" si="16"/>
        <v>12</v>
      </c>
      <c r="J690" s="97" t="s">
        <v>59</v>
      </c>
      <c r="K690" s="97" t="s">
        <v>57</v>
      </c>
      <c r="L690" s="97"/>
      <c r="M690" s="97"/>
      <c r="N690" s="97"/>
      <c r="O690" s="97"/>
      <c r="P690" s="92" t="s">
        <v>1549</v>
      </c>
    </row>
    <row r="691" spans="1:16" s="42" customFormat="1" ht="15.75" customHeight="1">
      <c r="A691" s="82" t="s">
        <v>48</v>
      </c>
      <c r="B691" s="98" t="s">
        <v>1595</v>
      </c>
      <c r="C691" s="86" t="s">
        <v>56</v>
      </c>
      <c r="D691" s="99">
        <v>44131</v>
      </c>
      <c r="E691" s="100" t="s">
        <v>1596</v>
      </c>
      <c r="F691" s="86" t="s">
        <v>57</v>
      </c>
      <c r="G691" s="98" t="s">
        <v>165</v>
      </c>
      <c r="H691" s="90">
        <v>44135</v>
      </c>
      <c r="I691" s="91">
        <f t="shared" si="16"/>
        <v>4</v>
      </c>
      <c r="J691" s="86" t="s">
        <v>59</v>
      </c>
      <c r="K691" s="86" t="s">
        <v>57</v>
      </c>
      <c r="L691" s="86"/>
      <c r="M691" s="86"/>
      <c r="N691" s="86"/>
      <c r="O691" s="86"/>
      <c r="P691" s="89"/>
    </row>
    <row r="692" spans="1:16" s="42" customFormat="1" ht="15.75" customHeight="1">
      <c r="A692" s="82" t="s">
        <v>48</v>
      </c>
      <c r="B692" s="98" t="s">
        <v>1597</v>
      </c>
      <c r="C692" s="86" t="s">
        <v>56</v>
      </c>
      <c r="D692" s="99">
        <v>44132</v>
      </c>
      <c r="E692" s="100" t="s">
        <v>1598</v>
      </c>
      <c r="F692" s="86" t="s">
        <v>57</v>
      </c>
      <c r="G692" s="98" t="s">
        <v>165</v>
      </c>
      <c r="H692" s="90">
        <v>44135</v>
      </c>
      <c r="I692" s="91">
        <f t="shared" si="16"/>
        <v>3</v>
      </c>
      <c r="J692" s="86" t="s">
        <v>59</v>
      </c>
      <c r="K692" s="86" t="s">
        <v>57</v>
      </c>
      <c r="L692" s="86"/>
      <c r="M692" s="86"/>
      <c r="N692" s="86"/>
      <c r="O692" s="86"/>
      <c r="P692" s="89" t="s">
        <v>1549</v>
      </c>
    </row>
    <row r="693" spans="1:16" s="42" customFormat="1" ht="15.75" customHeight="1">
      <c r="A693" s="82" t="s">
        <v>48</v>
      </c>
      <c r="B693" s="98" t="s">
        <v>1599</v>
      </c>
      <c r="C693" s="86" t="s">
        <v>56</v>
      </c>
      <c r="D693" s="99">
        <v>44132</v>
      </c>
      <c r="E693" s="100" t="s">
        <v>1600</v>
      </c>
      <c r="F693" s="86" t="s">
        <v>57</v>
      </c>
      <c r="G693" s="98" t="s">
        <v>88</v>
      </c>
      <c r="H693" s="90"/>
      <c r="I693" s="91">
        <f t="shared" si="16"/>
        <v>-44132</v>
      </c>
      <c r="J693" s="86"/>
      <c r="K693" s="86"/>
      <c r="L693" s="86"/>
      <c r="M693" s="86"/>
      <c r="N693" s="86"/>
      <c r="O693" s="86"/>
      <c r="P693" s="89"/>
    </row>
    <row r="694" spans="1:16" s="42" customFormat="1" ht="15.75" customHeight="1">
      <c r="A694" s="82" t="s">
        <v>48</v>
      </c>
      <c r="B694" s="98" t="s">
        <v>1601</v>
      </c>
      <c r="C694" s="86" t="s">
        <v>56</v>
      </c>
      <c r="D694" s="99">
        <v>44133</v>
      </c>
      <c r="E694" s="100" t="s">
        <v>1602</v>
      </c>
      <c r="F694" s="86" t="s">
        <v>57</v>
      </c>
      <c r="G694" s="98" t="s">
        <v>1108</v>
      </c>
      <c r="H694" s="90">
        <v>44138</v>
      </c>
      <c r="I694" s="91">
        <f t="shared" si="16"/>
        <v>5</v>
      </c>
      <c r="J694" s="86" t="s">
        <v>59</v>
      </c>
      <c r="K694" s="86" t="s">
        <v>57</v>
      </c>
      <c r="L694" s="86"/>
      <c r="M694" s="86"/>
      <c r="N694" s="86"/>
      <c r="O694" s="86"/>
      <c r="P694" s="89" t="s">
        <v>1603</v>
      </c>
    </row>
    <row r="695" spans="1:16" s="42" customFormat="1" ht="15.75" customHeight="1">
      <c r="A695" s="82" t="s">
        <v>48</v>
      </c>
      <c r="B695" s="98" t="s">
        <v>1604</v>
      </c>
      <c r="C695" s="86" t="s">
        <v>56</v>
      </c>
      <c r="D695" s="99">
        <v>44135</v>
      </c>
      <c r="E695" s="100" t="s">
        <v>1605</v>
      </c>
      <c r="F695" s="86" t="s">
        <v>57</v>
      </c>
      <c r="G695" s="98" t="s">
        <v>88</v>
      </c>
      <c r="H695" s="90"/>
      <c r="I695" s="91">
        <f t="shared" si="16"/>
        <v>-44135</v>
      </c>
      <c r="J695" s="86"/>
      <c r="K695" s="86"/>
      <c r="L695" s="86"/>
      <c r="M695" s="86"/>
      <c r="N695" s="86"/>
      <c r="O695" s="86"/>
      <c r="P695" s="92"/>
    </row>
    <row r="696" spans="1:16" s="42" customFormat="1" ht="15.75" customHeight="1">
      <c r="A696" s="82" t="s">
        <v>48</v>
      </c>
      <c r="B696" s="98" t="s">
        <v>1606</v>
      </c>
      <c r="C696" s="86" t="s">
        <v>56</v>
      </c>
      <c r="D696" s="99">
        <v>44139</v>
      </c>
      <c r="E696" s="100" t="s">
        <v>1607</v>
      </c>
      <c r="F696" s="86" t="s">
        <v>57</v>
      </c>
      <c r="G696" s="98" t="s">
        <v>1168</v>
      </c>
      <c r="H696" s="90">
        <v>44141</v>
      </c>
      <c r="I696" s="91">
        <f t="shared" si="16"/>
        <v>2</v>
      </c>
      <c r="J696" s="86" t="s">
        <v>59</v>
      </c>
      <c r="K696" s="86" t="s">
        <v>57</v>
      </c>
      <c r="L696" s="86"/>
      <c r="M696" s="86"/>
      <c r="N696" s="86"/>
      <c r="O696" s="86"/>
      <c r="P696" s="92"/>
    </row>
    <row r="697" spans="1:16" s="42" customFormat="1" ht="15.75" customHeight="1">
      <c r="A697" s="82" t="s">
        <v>48</v>
      </c>
      <c r="B697" s="98" t="s">
        <v>1608</v>
      </c>
      <c r="C697" s="86" t="s">
        <v>56</v>
      </c>
      <c r="D697" s="99">
        <v>44139</v>
      </c>
      <c r="E697" s="100" t="s">
        <v>1609</v>
      </c>
      <c r="F697" s="86" t="s">
        <v>57</v>
      </c>
      <c r="G697" s="98" t="s">
        <v>165</v>
      </c>
      <c r="H697" s="90">
        <v>44141</v>
      </c>
      <c r="I697" s="91">
        <f t="shared" si="16"/>
        <v>2</v>
      </c>
      <c r="J697" s="86" t="s">
        <v>59</v>
      </c>
      <c r="K697" s="86" t="s">
        <v>57</v>
      </c>
      <c r="L697" s="86"/>
      <c r="M697" s="86"/>
      <c r="N697" s="86"/>
      <c r="O697" s="86"/>
      <c r="P697" s="92"/>
    </row>
    <row r="698" spans="1:16" s="42" customFormat="1" ht="15.75" customHeight="1">
      <c r="A698" s="82" t="s">
        <v>48</v>
      </c>
      <c r="B698" s="101" t="s">
        <v>1610</v>
      </c>
      <c r="C698" s="86" t="s">
        <v>56</v>
      </c>
      <c r="D698" s="102">
        <v>44140</v>
      </c>
      <c r="E698" s="95" t="s">
        <v>1611</v>
      </c>
      <c r="F698" s="86" t="s">
        <v>57</v>
      </c>
      <c r="G698" s="98" t="s">
        <v>165</v>
      </c>
      <c r="H698" s="90">
        <v>44144</v>
      </c>
      <c r="I698" s="91">
        <f t="shared" si="16"/>
        <v>4</v>
      </c>
      <c r="J698" s="97" t="s">
        <v>59</v>
      </c>
      <c r="K698" s="97" t="s">
        <v>57</v>
      </c>
      <c r="L698" s="97"/>
      <c r="M698" s="97"/>
      <c r="N698" s="97"/>
      <c r="O698" s="97"/>
      <c r="P698" s="92"/>
    </row>
    <row r="699" spans="1:16" s="42" customFormat="1" ht="15.75" customHeight="1">
      <c r="A699" s="82" t="s">
        <v>48</v>
      </c>
      <c r="B699" s="101" t="s">
        <v>1612</v>
      </c>
      <c r="C699" s="86" t="s">
        <v>56</v>
      </c>
      <c r="D699" s="102">
        <v>44141</v>
      </c>
      <c r="E699" s="95" t="s">
        <v>1613</v>
      </c>
      <c r="F699" s="86" t="s">
        <v>57</v>
      </c>
      <c r="G699" s="98" t="s">
        <v>165</v>
      </c>
      <c r="H699" s="90">
        <v>44145</v>
      </c>
      <c r="I699" s="91">
        <f t="shared" si="16"/>
        <v>4</v>
      </c>
      <c r="J699" s="97" t="s">
        <v>59</v>
      </c>
      <c r="K699" s="97" t="s">
        <v>57</v>
      </c>
      <c r="L699" s="97"/>
      <c r="M699" s="97"/>
      <c r="N699" s="97"/>
      <c r="O699" s="97"/>
      <c r="P699" s="92"/>
    </row>
    <row r="700" spans="1:16" s="42" customFormat="1" ht="15.75" customHeight="1">
      <c r="A700" s="82" t="s">
        <v>48</v>
      </c>
      <c r="B700" s="101" t="s">
        <v>1614</v>
      </c>
      <c r="C700" s="86" t="s">
        <v>56</v>
      </c>
      <c r="D700" s="102">
        <v>44141</v>
      </c>
      <c r="E700" s="95" t="s">
        <v>1615</v>
      </c>
      <c r="F700" s="86" t="s">
        <v>57</v>
      </c>
      <c r="G700" s="101" t="s">
        <v>1168</v>
      </c>
      <c r="H700" s="90">
        <v>44144</v>
      </c>
      <c r="I700" s="91">
        <f t="shared" si="16"/>
        <v>3</v>
      </c>
      <c r="J700" s="97" t="s">
        <v>59</v>
      </c>
      <c r="K700" s="97" t="s">
        <v>57</v>
      </c>
      <c r="L700" s="97"/>
      <c r="M700" s="97"/>
      <c r="N700" s="97"/>
      <c r="O700" s="97"/>
      <c r="P700" s="92"/>
    </row>
    <row r="701" spans="1:16" s="42" customFormat="1" ht="15.75" customHeight="1">
      <c r="A701" s="82" t="s">
        <v>48</v>
      </c>
      <c r="B701" s="101" t="s">
        <v>1616</v>
      </c>
      <c r="C701" s="86" t="s">
        <v>56</v>
      </c>
      <c r="D701" s="102">
        <v>44143</v>
      </c>
      <c r="E701" s="100" t="s">
        <v>1617</v>
      </c>
      <c r="F701" s="86" t="s">
        <v>57</v>
      </c>
      <c r="G701" s="101" t="s">
        <v>1582</v>
      </c>
      <c r="H701" s="90">
        <v>44144</v>
      </c>
      <c r="I701" s="91">
        <f t="shared" si="16"/>
        <v>1</v>
      </c>
      <c r="J701" s="97" t="s">
        <v>59</v>
      </c>
      <c r="K701" s="97" t="s">
        <v>57</v>
      </c>
      <c r="L701" s="97"/>
      <c r="M701" s="97"/>
      <c r="N701" s="97"/>
      <c r="O701" s="97"/>
      <c r="P701" s="92"/>
    </row>
    <row r="702" spans="1:16" s="42" customFormat="1" ht="15.75" customHeight="1">
      <c r="A702" s="82" t="s">
        <v>48</v>
      </c>
      <c r="B702" s="101" t="s">
        <v>1618</v>
      </c>
      <c r="C702" s="86" t="s">
        <v>56</v>
      </c>
      <c r="D702" s="102">
        <v>44144</v>
      </c>
      <c r="E702" s="100" t="s">
        <v>1619</v>
      </c>
      <c r="F702" s="86" t="s">
        <v>57</v>
      </c>
      <c r="G702" s="101" t="s">
        <v>88</v>
      </c>
      <c r="H702" s="90"/>
      <c r="I702" s="91">
        <f t="shared" si="16"/>
        <v>-44144</v>
      </c>
      <c r="J702" s="97"/>
      <c r="K702" s="97"/>
      <c r="L702" s="97"/>
      <c r="M702" s="97"/>
      <c r="N702" s="97"/>
      <c r="O702" s="97"/>
      <c r="P702" s="92"/>
    </row>
    <row r="703" spans="1:16" s="42" customFormat="1" ht="15.75" customHeight="1">
      <c r="A703" s="82" t="s">
        <v>48</v>
      </c>
      <c r="B703" s="101" t="s">
        <v>1620</v>
      </c>
      <c r="C703" s="86" t="s">
        <v>56</v>
      </c>
      <c r="D703" s="102">
        <v>44148</v>
      </c>
      <c r="E703" s="100" t="s">
        <v>1621</v>
      </c>
      <c r="F703" s="86" t="s">
        <v>57</v>
      </c>
      <c r="G703" s="101" t="s">
        <v>1168</v>
      </c>
      <c r="H703" s="90">
        <v>44160</v>
      </c>
      <c r="I703" s="91">
        <f t="shared" si="16"/>
        <v>12</v>
      </c>
      <c r="J703" s="97" t="s">
        <v>59</v>
      </c>
      <c r="K703" s="97" t="s">
        <v>57</v>
      </c>
      <c r="L703" s="97"/>
      <c r="M703" s="97"/>
      <c r="N703" s="97"/>
      <c r="O703" s="97"/>
      <c r="P703" s="92"/>
    </row>
    <row r="704" spans="1:16" s="42" customFormat="1" ht="15.75" customHeight="1">
      <c r="A704" s="82" t="s">
        <v>48</v>
      </c>
      <c r="B704" s="101" t="s">
        <v>1622</v>
      </c>
      <c r="C704" s="86" t="s">
        <v>56</v>
      </c>
      <c r="D704" s="102">
        <v>44152</v>
      </c>
      <c r="E704" s="100" t="s">
        <v>1623</v>
      </c>
      <c r="F704" s="86" t="s">
        <v>57</v>
      </c>
      <c r="G704" s="101" t="s">
        <v>165</v>
      </c>
      <c r="H704" s="90">
        <v>44162</v>
      </c>
      <c r="I704" s="91">
        <f t="shared" si="16"/>
        <v>10</v>
      </c>
      <c r="J704" s="97" t="s">
        <v>59</v>
      </c>
      <c r="K704" s="97" t="s">
        <v>57</v>
      </c>
      <c r="L704" s="97"/>
      <c r="M704" s="97"/>
      <c r="N704" s="97"/>
      <c r="O704" s="97"/>
      <c r="P704" s="92"/>
    </row>
    <row r="705" spans="1:16" s="42" customFormat="1" ht="15.75" customHeight="1">
      <c r="A705" s="82" t="s">
        <v>48</v>
      </c>
      <c r="B705" s="101" t="s">
        <v>1624</v>
      </c>
      <c r="C705" s="86" t="s">
        <v>56</v>
      </c>
      <c r="D705" s="102">
        <v>44153</v>
      </c>
      <c r="E705" s="100" t="s">
        <v>1625</v>
      </c>
      <c r="F705" s="86" t="s">
        <v>57</v>
      </c>
      <c r="G705" s="101" t="s">
        <v>165</v>
      </c>
      <c r="H705" s="90">
        <v>44154</v>
      </c>
      <c r="I705" s="91">
        <f t="shared" si="16"/>
        <v>1</v>
      </c>
      <c r="J705" s="86" t="s">
        <v>59</v>
      </c>
      <c r="K705" s="86" t="s">
        <v>57</v>
      </c>
      <c r="L705" s="86"/>
      <c r="M705" s="86"/>
      <c r="N705" s="86"/>
      <c r="O705" s="86"/>
      <c r="P705" s="89" t="s">
        <v>1549</v>
      </c>
    </row>
    <row r="706" spans="1:16" s="42" customFormat="1" ht="15.75" customHeight="1">
      <c r="A706" s="82" t="s">
        <v>48</v>
      </c>
      <c r="B706" s="101" t="s">
        <v>1626</v>
      </c>
      <c r="C706" s="86" t="s">
        <v>56</v>
      </c>
      <c r="D706" s="102">
        <v>44153</v>
      </c>
      <c r="E706" s="100" t="s">
        <v>1627</v>
      </c>
      <c r="F706" s="86" t="s">
        <v>57</v>
      </c>
      <c r="G706" s="101" t="s">
        <v>165</v>
      </c>
      <c r="H706" s="90">
        <v>44154</v>
      </c>
      <c r="I706" s="91">
        <f t="shared" si="16"/>
        <v>1</v>
      </c>
      <c r="J706" s="86" t="s">
        <v>59</v>
      </c>
      <c r="K706" s="86" t="s">
        <v>57</v>
      </c>
      <c r="L706" s="86"/>
      <c r="M706" s="86"/>
      <c r="N706" s="86"/>
      <c r="O706" s="86"/>
      <c r="P706" s="89" t="s">
        <v>1565</v>
      </c>
    </row>
    <row r="707" spans="1:16" s="42" customFormat="1" ht="15.75" customHeight="1">
      <c r="A707" s="82" t="s">
        <v>48</v>
      </c>
      <c r="B707" s="94" t="s">
        <v>1628</v>
      </c>
      <c r="C707" s="86" t="s">
        <v>56</v>
      </c>
      <c r="D707" s="96">
        <v>44155</v>
      </c>
      <c r="E707" s="95" t="s">
        <v>1629</v>
      </c>
      <c r="F707" s="86" t="s">
        <v>57</v>
      </c>
      <c r="G707" s="101" t="s">
        <v>165</v>
      </c>
      <c r="H707" s="90">
        <v>44159</v>
      </c>
      <c r="I707" s="91">
        <f t="shared" si="16"/>
        <v>4</v>
      </c>
      <c r="J707" s="86" t="s">
        <v>59</v>
      </c>
      <c r="K707" s="86" t="s">
        <v>57</v>
      </c>
      <c r="L707" s="86"/>
      <c r="M707" s="86"/>
      <c r="N707" s="86"/>
      <c r="O707" s="86"/>
      <c r="P707" s="89"/>
    </row>
    <row r="708" spans="1:16" s="42" customFormat="1" ht="15.75" customHeight="1">
      <c r="A708" s="82" t="s">
        <v>48</v>
      </c>
      <c r="B708" s="98" t="s">
        <v>1630</v>
      </c>
      <c r="C708" s="86" t="s">
        <v>56</v>
      </c>
      <c r="D708" s="99">
        <v>44155</v>
      </c>
      <c r="E708" s="95" t="s">
        <v>1629</v>
      </c>
      <c r="F708" s="86" t="s">
        <v>57</v>
      </c>
      <c r="G708" s="101" t="s">
        <v>165</v>
      </c>
      <c r="H708" s="90">
        <v>44159</v>
      </c>
      <c r="I708" s="91">
        <f t="shared" si="16"/>
        <v>4</v>
      </c>
      <c r="J708" s="86" t="s">
        <v>59</v>
      </c>
      <c r="K708" s="86" t="s">
        <v>57</v>
      </c>
      <c r="L708" s="86"/>
      <c r="M708" s="86"/>
      <c r="N708" s="86"/>
      <c r="O708" s="86"/>
      <c r="P708" s="89"/>
    </row>
    <row r="709" spans="1:16" s="42" customFormat="1" ht="15.75" customHeight="1">
      <c r="A709" s="82" t="s">
        <v>48</v>
      </c>
      <c r="B709" s="98" t="s">
        <v>1631</v>
      </c>
      <c r="C709" s="86" t="s">
        <v>56</v>
      </c>
      <c r="D709" s="99">
        <v>44156</v>
      </c>
      <c r="E709" s="100" t="s">
        <v>1632</v>
      </c>
      <c r="F709" s="86" t="s">
        <v>57</v>
      </c>
      <c r="G709" s="101" t="s">
        <v>165</v>
      </c>
      <c r="H709" s="90">
        <v>44160</v>
      </c>
      <c r="I709" s="91">
        <f t="shared" si="16"/>
        <v>4</v>
      </c>
      <c r="J709" s="86" t="s">
        <v>59</v>
      </c>
      <c r="K709" s="86" t="s">
        <v>57</v>
      </c>
      <c r="L709" s="86"/>
      <c r="M709" s="86"/>
      <c r="N709" s="86"/>
      <c r="O709" s="86"/>
      <c r="P709" s="92"/>
    </row>
    <row r="710" spans="1:16" s="42" customFormat="1" ht="15.75" customHeight="1">
      <c r="A710" s="82" t="s">
        <v>48</v>
      </c>
      <c r="B710" s="101" t="s">
        <v>1633</v>
      </c>
      <c r="C710" s="86" t="s">
        <v>56</v>
      </c>
      <c r="D710" s="102">
        <v>44159</v>
      </c>
      <c r="E710" s="95" t="s">
        <v>1634</v>
      </c>
      <c r="F710" s="86" t="s">
        <v>57</v>
      </c>
      <c r="G710" s="101" t="s">
        <v>165</v>
      </c>
      <c r="H710" s="90">
        <v>44160</v>
      </c>
      <c r="I710" s="91">
        <f t="shared" si="16"/>
        <v>1</v>
      </c>
      <c r="J710" s="86" t="s">
        <v>59</v>
      </c>
      <c r="K710" s="86" t="s">
        <v>57</v>
      </c>
      <c r="L710" s="86"/>
      <c r="M710" s="86"/>
      <c r="N710" s="86"/>
      <c r="O710" s="86"/>
      <c r="P710" s="92"/>
    </row>
    <row r="711" spans="1:16" s="42" customFormat="1" ht="15.75" customHeight="1">
      <c r="A711" s="82" t="s">
        <v>48</v>
      </c>
      <c r="B711" s="94" t="s">
        <v>1635</v>
      </c>
      <c r="C711" s="86" t="s">
        <v>56</v>
      </c>
      <c r="D711" s="96">
        <v>44161</v>
      </c>
      <c r="E711" s="95" t="s">
        <v>1636</v>
      </c>
      <c r="F711" s="86" t="s">
        <v>57</v>
      </c>
      <c r="G711" s="94" t="s">
        <v>88</v>
      </c>
      <c r="H711" s="90"/>
      <c r="I711" s="91">
        <f t="shared" si="16"/>
        <v>-44161</v>
      </c>
      <c r="J711" s="86"/>
      <c r="K711" s="86"/>
      <c r="L711" s="86"/>
      <c r="M711" s="86"/>
      <c r="N711" s="86"/>
      <c r="O711" s="86"/>
      <c r="P711" s="89"/>
    </row>
    <row r="712" spans="1:16" s="42" customFormat="1" ht="15.75" customHeight="1">
      <c r="A712" s="82" t="s">
        <v>48</v>
      </c>
      <c r="B712" s="94" t="s">
        <v>1637</v>
      </c>
      <c r="C712" s="86" t="s">
        <v>56</v>
      </c>
      <c r="D712" s="96">
        <v>44162</v>
      </c>
      <c r="E712" s="95" t="s">
        <v>1638</v>
      </c>
      <c r="F712" s="86" t="s">
        <v>57</v>
      </c>
      <c r="G712" s="94" t="s">
        <v>165</v>
      </c>
      <c r="H712" s="90">
        <v>44169</v>
      </c>
      <c r="I712" s="91">
        <f t="shared" si="16"/>
        <v>7</v>
      </c>
      <c r="J712" s="86" t="s">
        <v>59</v>
      </c>
      <c r="K712" s="86" t="s">
        <v>57</v>
      </c>
      <c r="L712" s="86"/>
      <c r="M712" s="86"/>
      <c r="N712" s="86"/>
      <c r="O712" s="86"/>
      <c r="P712" s="89"/>
    </row>
    <row r="713" spans="1:16" s="42" customFormat="1" ht="15.75" customHeight="1">
      <c r="A713" s="82" t="s">
        <v>48</v>
      </c>
      <c r="B713" s="98" t="s">
        <v>1639</v>
      </c>
      <c r="C713" s="86" t="s">
        <v>56</v>
      </c>
      <c r="D713" s="99">
        <v>44163</v>
      </c>
      <c r="E713" s="100" t="s">
        <v>1640</v>
      </c>
      <c r="F713" s="86" t="s">
        <v>57</v>
      </c>
      <c r="G713" s="94" t="s">
        <v>165</v>
      </c>
      <c r="H713" s="90">
        <v>44168</v>
      </c>
      <c r="I713" s="91">
        <f t="shared" si="16"/>
        <v>5</v>
      </c>
      <c r="J713" s="86" t="s">
        <v>59</v>
      </c>
      <c r="K713" s="86" t="s">
        <v>57</v>
      </c>
      <c r="L713" s="86"/>
      <c r="M713" s="86"/>
      <c r="N713" s="86"/>
      <c r="O713" s="86"/>
      <c r="P713" s="89" t="s">
        <v>1565</v>
      </c>
    </row>
    <row r="714" spans="1:16" s="42" customFormat="1" ht="15.75" customHeight="1">
      <c r="A714" s="82" t="s">
        <v>48</v>
      </c>
      <c r="B714" s="98" t="s">
        <v>1641</v>
      </c>
      <c r="C714" s="86" t="s">
        <v>56</v>
      </c>
      <c r="D714" s="99">
        <v>44163</v>
      </c>
      <c r="E714" s="100" t="s">
        <v>1642</v>
      </c>
      <c r="F714" s="86" t="s">
        <v>57</v>
      </c>
      <c r="G714" s="94" t="s">
        <v>165</v>
      </c>
      <c r="H714" s="90">
        <v>44180</v>
      </c>
      <c r="I714" s="91">
        <f t="shared" si="16"/>
        <v>17</v>
      </c>
      <c r="J714" s="86" t="s">
        <v>59</v>
      </c>
      <c r="K714" s="86" t="s">
        <v>57</v>
      </c>
      <c r="L714" s="86"/>
      <c r="M714" s="86"/>
      <c r="N714" s="86"/>
      <c r="O714" s="86"/>
      <c r="P714" s="89"/>
    </row>
    <row r="715" spans="1:16" s="42" customFormat="1" ht="15.75" customHeight="1">
      <c r="A715" s="82" t="s">
        <v>48</v>
      </c>
      <c r="B715" s="98" t="s">
        <v>1643</v>
      </c>
      <c r="C715" s="86" t="s">
        <v>56</v>
      </c>
      <c r="D715" s="99">
        <v>44164</v>
      </c>
      <c r="E715" s="100" t="s">
        <v>143</v>
      </c>
      <c r="F715" s="86" t="s">
        <v>57</v>
      </c>
      <c r="G715" s="98" t="s">
        <v>1108</v>
      </c>
      <c r="H715" s="90">
        <v>44167</v>
      </c>
      <c r="I715" s="91">
        <f t="shared" si="16"/>
        <v>3</v>
      </c>
      <c r="J715" s="86" t="s">
        <v>59</v>
      </c>
      <c r="K715" s="86" t="s">
        <v>57</v>
      </c>
      <c r="L715" s="86"/>
      <c r="M715" s="86"/>
      <c r="N715" s="86"/>
      <c r="O715" s="86"/>
      <c r="P715" s="89"/>
    </row>
    <row r="716" spans="1:16" s="42" customFormat="1" ht="15.75" customHeight="1">
      <c r="A716" s="82" t="s">
        <v>48</v>
      </c>
      <c r="B716" s="101" t="s">
        <v>1644</v>
      </c>
      <c r="C716" s="86" t="s">
        <v>56</v>
      </c>
      <c r="D716" s="102">
        <v>44166</v>
      </c>
      <c r="E716" s="95" t="s">
        <v>1645</v>
      </c>
      <c r="F716" s="86" t="s">
        <v>57</v>
      </c>
      <c r="G716" s="101" t="s">
        <v>165</v>
      </c>
      <c r="H716" s="90">
        <v>44178</v>
      </c>
      <c r="I716" s="91">
        <f t="shared" si="16"/>
        <v>12</v>
      </c>
      <c r="J716" s="86" t="s">
        <v>59</v>
      </c>
      <c r="K716" s="86" t="s">
        <v>57</v>
      </c>
      <c r="L716" s="86"/>
      <c r="M716" s="86"/>
      <c r="N716" s="86"/>
      <c r="O716" s="86"/>
      <c r="P716" s="92"/>
    </row>
    <row r="717" spans="1:16" s="42" customFormat="1" ht="15.75" customHeight="1">
      <c r="A717" s="82" t="s">
        <v>48</v>
      </c>
      <c r="B717" s="101" t="s">
        <v>1646</v>
      </c>
      <c r="C717" s="86" t="s">
        <v>56</v>
      </c>
      <c r="D717" s="102">
        <v>44167</v>
      </c>
      <c r="E717" s="95" t="s">
        <v>1647</v>
      </c>
      <c r="F717" s="86" t="s">
        <v>57</v>
      </c>
      <c r="G717" s="101" t="s">
        <v>88</v>
      </c>
      <c r="H717" s="90"/>
      <c r="I717" s="91">
        <f t="shared" si="16"/>
        <v>-44167</v>
      </c>
      <c r="J717" s="97"/>
      <c r="K717" s="97"/>
      <c r="L717" s="97"/>
      <c r="M717" s="97"/>
      <c r="N717" s="97"/>
      <c r="O717" s="97"/>
      <c r="P717" s="92"/>
    </row>
    <row r="718" spans="1:16" s="42" customFormat="1" ht="15.75" customHeight="1">
      <c r="A718" s="82" t="s">
        <v>48</v>
      </c>
      <c r="B718" s="101" t="s">
        <v>1648</v>
      </c>
      <c r="C718" s="86" t="s">
        <v>56</v>
      </c>
      <c r="D718" s="102">
        <v>44167</v>
      </c>
      <c r="E718" s="95" t="s">
        <v>1649</v>
      </c>
      <c r="F718" s="86" t="s">
        <v>57</v>
      </c>
      <c r="G718" s="101" t="s">
        <v>88</v>
      </c>
      <c r="H718" s="90"/>
      <c r="I718" s="91">
        <f t="shared" si="16"/>
        <v>-44167</v>
      </c>
      <c r="J718" s="97"/>
      <c r="K718" s="97"/>
      <c r="L718" s="97"/>
      <c r="M718" s="97"/>
      <c r="N718" s="97"/>
      <c r="O718" s="97"/>
      <c r="P718" s="92"/>
    </row>
    <row r="719" spans="1:16" s="42" customFormat="1" ht="15.75" customHeight="1">
      <c r="A719" s="82" t="s">
        <v>48</v>
      </c>
      <c r="B719" s="98" t="s">
        <v>1650</v>
      </c>
      <c r="C719" s="86" t="s">
        <v>56</v>
      </c>
      <c r="D719" s="99">
        <v>44168</v>
      </c>
      <c r="E719" s="100" t="s">
        <v>1651</v>
      </c>
      <c r="F719" s="86" t="s">
        <v>57</v>
      </c>
      <c r="G719" s="98" t="s">
        <v>165</v>
      </c>
      <c r="H719" s="90">
        <v>44172</v>
      </c>
      <c r="I719" s="91">
        <f t="shared" si="16"/>
        <v>4</v>
      </c>
      <c r="J719" s="86" t="s">
        <v>59</v>
      </c>
      <c r="K719" s="86" t="s">
        <v>57</v>
      </c>
      <c r="L719" s="86"/>
      <c r="M719" s="86"/>
      <c r="N719" s="86"/>
      <c r="O719" s="86"/>
      <c r="P719" s="92" t="s">
        <v>1549</v>
      </c>
    </row>
    <row r="720" spans="1:16" s="42" customFormat="1" ht="15.75" customHeight="1">
      <c r="A720" s="82" t="s">
        <v>48</v>
      </c>
      <c r="B720" s="98" t="s">
        <v>1652</v>
      </c>
      <c r="C720" s="86" t="s">
        <v>56</v>
      </c>
      <c r="D720" s="99">
        <v>44169</v>
      </c>
      <c r="E720" s="100" t="s">
        <v>1653</v>
      </c>
      <c r="F720" s="86" t="s">
        <v>57</v>
      </c>
      <c r="G720" s="98" t="s">
        <v>1108</v>
      </c>
      <c r="H720" s="90">
        <v>44174</v>
      </c>
      <c r="I720" s="91">
        <f t="shared" si="16"/>
        <v>5</v>
      </c>
      <c r="J720" s="86" t="s">
        <v>59</v>
      </c>
      <c r="K720" s="86" t="s">
        <v>57</v>
      </c>
      <c r="L720" s="86"/>
      <c r="M720" s="86"/>
      <c r="N720" s="86"/>
      <c r="O720" s="86"/>
      <c r="P720" s="89" t="s">
        <v>1654</v>
      </c>
    </row>
    <row r="721" spans="1:29" s="42" customFormat="1" ht="15.75" customHeight="1">
      <c r="A721" s="82" t="s">
        <v>48</v>
      </c>
      <c r="B721" s="98" t="s">
        <v>1655</v>
      </c>
      <c r="C721" s="86" t="s">
        <v>56</v>
      </c>
      <c r="D721" s="99">
        <v>44172</v>
      </c>
      <c r="E721" s="100" t="s">
        <v>1656</v>
      </c>
      <c r="F721" s="86" t="s">
        <v>57</v>
      </c>
      <c r="G721" s="98" t="s">
        <v>1168</v>
      </c>
      <c r="H721" s="90">
        <v>44174</v>
      </c>
      <c r="I721" s="91">
        <f t="shared" si="16"/>
        <v>2</v>
      </c>
      <c r="J721" s="86" t="s">
        <v>59</v>
      </c>
      <c r="K721" s="86" t="s">
        <v>57</v>
      </c>
      <c r="L721" s="86"/>
      <c r="M721" s="86"/>
      <c r="N721" s="86"/>
      <c r="O721" s="86"/>
      <c r="P721" s="89"/>
    </row>
    <row r="722" spans="1:29" s="42" customFormat="1" ht="15.75" customHeight="1">
      <c r="A722" s="82" t="s">
        <v>48</v>
      </c>
      <c r="B722" s="98" t="s">
        <v>1657</v>
      </c>
      <c r="C722" s="86" t="s">
        <v>56</v>
      </c>
      <c r="D722" s="99">
        <v>44176</v>
      </c>
      <c r="E722" s="100" t="s">
        <v>1658</v>
      </c>
      <c r="F722" s="86" t="s">
        <v>57</v>
      </c>
      <c r="G722" s="98" t="s">
        <v>165</v>
      </c>
      <c r="H722" s="90">
        <v>44200</v>
      </c>
      <c r="I722" s="91">
        <f t="shared" si="16"/>
        <v>24</v>
      </c>
      <c r="J722" s="86" t="s">
        <v>59</v>
      </c>
      <c r="K722" s="86" t="s">
        <v>57</v>
      </c>
      <c r="L722" s="86"/>
      <c r="M722" s="86"/>
      <c r="N722" s="86"/>
      <c r="O722" s="86"/>
      <c r="P722" s="89"/>
    </row>
    <row r="723" spans="1:29" s="42" customFormat="1" ht="15.75" customHeight="1">
      <c r="A723" s="82" t="s">
        <v>48</v>
      </c>
      <c r="B723" s="98" t="s">
        <v>1659</v>
      </c>
      <c r="C723" s="86" t="s">
        <v>56</v>
      </c>
      <c r="D723" s="99">
        <v>44178</v>
      </c>
      <c r="E723" s="100" t="s">
        <v>1660</v>
      </c>
      <c r="F723" s="86" t="s">
        <v>57</v>
      </c>
      <c r="G723" s="98" t="s">
        <v>165</v>
      </c>
      <c r="H723" s="90">
        <v>44182</v>
      </c>
      <c r="I723" s="91">
        <f t="shared" si="16"/>
        <v>4</v>
      </c>
      <c r="J723" s="86" t="s">
        <v>59</v>
      </c>
      <c r="K723" s="86" t="s">
        <v>57</v>
      </c>
      <c r="L723" s="86"/>
      <c r="M723" s="86"/>
      <c r="N723" s="86"/>
      <c r="O723" s="86"/>
      <c r="P723" s="89"/>
    </row>
    <row r="724" spans="1:29" s="42" customFormat="1" ht="15.75" customHeight="1">
      <c r="A724" s="82" t="s">
        <v>48</v>
      </c>
      <c r="B724" s="98" t="s">
        <v>1661</v>
      </c>
      <c r="C724" s="86" t="s">
        <v>56</v>
      </c>
      <c r="D724" s="99">
        <v>44180</v>
      </c>
      <c r="E724" s="100" t="s">
        <v>1609</v>
      </c>
      <c r="F724" s="86" t="s">
        <v>57</v>
      </c>
      <c r="G724" s="98" t="s">
        <v>1108</v>
      </c>
      <c r="H724" s="90">
        <v>44182</v>
      </c>
      <c r="I724" s="91">
        <f t="shared" si="16"/>
        <v>2</v>
      </c>
      <c r="J724" s="86" t="s">
        <v>59</v>
      </c>
      <c r="K724" s="86" t="s">
        <v>57</v>
      </c>
      <c r="L724" s="86"/>
      <c r="M724" s="86"/>
      <c r="N724" s="86"/>
      <c r="O724" s="86"/>
      <c r="P724" s="89" t="s">
        <v>1654</v>
      </c>
    </row>
    <row r="725" spans="1:29" s="42" customFormat="1" ht="15.75" customHeight="1">
      <c r="A725" s="82" t="s">
        <v>48</v>
      </c>
      <c r="B725" s="98" t="s">
        <v>1662</v>
      </c>
      <c r="C725" s="86" t="s">
        <v>56</v>
      </c>
      <c r="D725" s="99">
        <v>44188</v>
      </c>
      <c r="E725" s="100" t="s">
        <v>1663</v>
      </c>
      <c r="F725" s="86" t="s">
        <v>57</v>
      </c>
      <c r="G725" s="98" t="s">
        <v>165</v>
      </c>
      <c r="H725" s="90">
        <v>44193</v>
      </c>
      <c r="I725" s="91">
        <f t="shared" si="16"/>
        <v>5</v>
      </c>
      <c r="J725" s="86" t="s">
        <v>59</v>
      </c>
      <c r="K725" s="86" t="s">
        <v>57</v>
      </c>
      <c r="L725" s="86"/>
      <c r="M725" s="86"/>
      <c r="N725" s="86"/>
      <c r="O725" s="86"/>
      <c r="P725" s="89"/>
    </row>
    <row r="726" spans="1:29" s="42" customFormat="1" ht="15.75" customHeight="1">
      <c r="A726" s="82" t="s">
        <v>48</v>
      </c>
      <c r="B726" s="98" t="s">
        <v>1664</v>
      </c>
      <c r="C726" s="86" t="s">
        <v>56</v>
      </c>
      <c r="D726" s="99">
        <v>44191</v>
      </c>
      <c r="E726" s="100" t="s">
        <v>1665</v>
      </c>
      <c r="F726" s="86" t="s">
        <v>57</v>
      </c>
      <c r="G726" s="98" t="s">
        <v>1168</v>
      </c>
      <c r="H726" s="90">
        <v>44194</v>
      </c>
      <c r="I726" s="91">
        <f t="shared" si="16"/>
        <v>3</v>
      </c>
      <c r="J726" s="86" t="s">
        <v>59</v>
      </c>
      <c r="K726" s="86" t="s">
        <v>57</v>
      </c>
      <c r="L726" s="86"/>
      <c r="M726" s="86"/>
      <c r="N726" s="86"/>
      <c r="O726" s="86"/>
      <c r="P726" s="89"/>
    </row>
    <row r="727" spans="1:29" s="42" customFormat="1" ht="15.75" customHeight="1">
      <c r="A727" s="82" t="s">
        <v>48</v>
      </c>
      <c r="B727" s="98" t="s">
        <v>1666</v>
      </c>
      <c r="C727" s="86" t="s">
        <v>56</v>
      </c>
      <c r="D727" s="99">
        <v>44193</v>
      </c>
      <c r="E727" s="100" t="s">
        <v>1667</v>
      </c>
      <c r="F727" s="86" t="s">
        <v>57</v>
      </c>
      <c r="G727" s="98" t="s">
        <v>1168</v>
      </c>
      <c r="H727" s="90">
        <v>44201</v>
      </c>
      <c r="I727" s="91">
        <f t="shared" si="16"/>
        <v>8</v>
      </c>
      <c r="J727" s="86" t="s">
        <v>59</v>
      </c>
      <c r="K727" s="86" t="s">
        <v>57</v>
      </c>
      <c r="L727" s="86"/>
      <c r="M727" s="86"/>
      <c r="N727" s="86"/>
      <c r="O727" s="86"/>
      <c r="P727" s="92"/>
    </row>
    <row r="728" spans="1:29" s="42" customFormat="1" ht="15.75" customHeight="1">
      <c r="A728" s="82" t="s">
        <v>48</v>
      </c>
      <c r="B728" s="98" t="s">
        <v>1668</v>
      </c>
      <c r="C728" s="86" t="s">
        <v>56</v>
      </c>
      <c r="D728" s="99">
        <v>44195</v>
      </c>
      <c r="E728" s="100" t="s">
        <v>1669</v>
      </c>
      <c r="F728" s="86" t="s">
        <v>57</v>
      </c>
      <c r="G728" s="98" t="s">
        <v>165</v>
      </c>
      <c r="H728" s="90">
        <v>44201</v>
      </c>
      <c r="I728" s="91">
        <f t="shared" si="16"/>
        <v>6</v>
      </c>
      <c r="J728" s="86" t="s">
        <v>59</v>
      </c>
      <c r="K728" s="86" t="s">
        <v>57</v>
      </c>
      <c r="L728" s="86"/>
      <c r="M728" s="86"/>
      <c r="N728" s="86"/>
      <c r="O728" s="86"/>
      <c r="P728" s="92" t="s">
        <v>1565</v>
      </c>
    </row>
    <row r="729" spans="1:29" ht="15.75" customHeight="1">
      <c r="A729" s="105" t="s">
        <v>114</v>
      </c>
      <c r="B729" s="92" t="s">
        <v>1670</v>
      </c>
      <c r="C729" s="105" t="s">
        <v>56</v>
      </c>
      <c r="D729" s="106">
        <v>44198</v>
      </c>
      <c r="E729" s="92" t="s">
        <v>1204</v>
      </c>
      <c r="F729" s="105" t="s">
        <v>57</v>
      </c>
      <c r="G729" s="107" t="s">
        <v>165</v>
      </c>
      <c r="H729" s="108">
        <v>44203</v>
      </c>
      <c r="I729" s="109">
        <f t="shared" si="16"/>
        <v>5</v>
      </c>
      <c r="J729" s="105" t="s">
        <v>59</v>
      </c>
      <c r="K729" s="105" t="s">
        <v>57</v>
      </c>
      <c r="L729" s="105"/>
      <c r="M729" s="105"/>
      <c r="N729" s="105"/>
      <c r="O729" s="105"/>
      <c r="P729" s="92" t="s">
        <v>1671</v>
      </c>
      <c r="Q729" s="110"/>
      <c r="R729" s="111"/>
      <c r="S729" s="111"/>
      <c r="T729" s="111"/>
      <c r="U729" s="111"/>
      <c r="V729" s="111"/>
      <c r="W729" s="111"/>
      <c r="X729" s="111"/>
      <c r="Y729" s="111"/>
      <c r="Z729" s="111"/>
      <c r="AA729" s="111"/>
      <c r="AB729" s="111"/>
      <c r="AC729" s="111"/>
    </row>
    <row r="730" spans="1:29" ht="15.75" customHeight="1">
      <c r="A730" s="105" t="s">
        <v>114</v>
      </c>
      <c r="B730" s="112" t="s">
        <v>1672</v>
      </c>
      <c r="C730" s="105" t="s">
        <v>56</v>
      </c>
      <c r="D730" s="113">
        <v>44200</v>
      </c>
      <c r="E730" s="114" t="s">
        <v>1673</v>
      </c>
      <c r="F730" s="105" t="s">
        <v>57</v>
      </c>
      <c r="G730" s="112" t="s">
        <v>1103</v>
      </c>
      <c r="H730" s="108"/>
      <c r="I730" s="109">
        <f t="shared" si="16"/>
        <v>-44200</v>
      </c>
      <c r="J730" s="105"/>
      <c r="K730" s="105"/>
      <c r="L730" s="105"/>
      <c r="M730" s="105"/>
      <c r="N730" s="105"/>
      <c r="O730" s="105"/>
      <c r="P730" s="107" t="s">
        <v>1674</v>
      </c>
      <c r="Q730" s="110"/>
      <c r="R730" s="111"/>
      <c r="S730" s="111"/>
      <c r="T730" s="111"/>
      <c r="U730" s="111"/>
      <c r="V730" s="111"/>
      <c r="W730" s="111"/>
      <c r="X730" s="111"/>
      <c r="Y730" s="111"/>
      <c r="Z730" s="111"/>
      <c r="AA730" s="111"/>
      <c r="AB730" s="111"/>
      <c r="AC730" s="111"/>
    </row>
    <row r="731" spans="1:29" ht="15.75" customHeight="1">
      <c r="A731" s="105" t="s">
        <v>114</v>
      </c>
      <c r="B731" s="112" t="s">
        <v>1675</v>
      </c>
      <c r="C731" s="105" t="s">
        <v>56</v>
      </c>
      <c r="D731" s="113">
        <v>44201</v>
      </c>
      <c r="E731" s="114" t="s">
        <v>1676</v>
      </c>
      <c r="F731" s="105" t="s">
        <v>57</v>
      </c>
      <c r="G731" s="112" t="s">
        <v>165</v>
      </c>
      <c r="H731" s="108">
        <v>44201</v>
      </c>
      <c r="I731" s="109">
        <f t="shared" si="16"/>
        <v>0</v>
      </c>
      <c r="J731" s="105" t="s">
        <v>59</v>
      </c>
      <c r="K731" s="105" t="s">
        <v>57</v>
      </c>
      <c r="L731" s="105"/>
      <c r="M731" s="105"/>
      <c r="N731" s="105"/>
      <c r="O731" s="105"/>
      <c r="P731" s="107"/>
      <c r="Q731" s="110"/>
      <c r="R731" s="111"/>
      <c r="S731" s="111"/>
      <c r="T731" s="111"/>
      <c r="U731" s="111"/>
      <c r="V731" s="111"/>
      <c r="W731" s="111"/>
      <c r="X731" s="111"/>
      <c r="Y731" s="111"/>
      <c r="Z731" s="111"/>
      <c r="AA731" s="111"/>
      <c r="AB731" s="111"/>
      <c r="AC731" s="111"/>
    </row>
    <row r="732" spans="1:29" ht="16.5" customHeight="1">
      <c r="A732" s="105" t="s">
        <v>114</v>
      </c>
      <c r="B732" s="112" t="s">
        <v>1677</v>
      </c>
      <c r="C732" s="105" t="s">
        <v>56</v>
      </c>
      <c r="D732" s="113">
        <v>44201</v>
      </c>
      <c r="E732" s="114" t="s">
        <v>1678</v>
      </c>
      <c r="F732" s="105" t="s">
        <v>57</v>
      </c>
      <c r="G732" s="112" t="s">
        <v>165</v>
      </c>
      <c r="H732" s="108">
        <v>44210</v>
      </c>
      <c r="I732" s="109">
        <f t="shared" si="16"/>
        <v>9</v>
      </c>
      <c r="J732" s="97" t="s">
        <v>59</v>
      </c>
      <c r="K732" s="97" t="s">
        <v>57</v>
      </c>
      <c r="L732" s="97"/>
      <c r="M732" s="97"/>
      <c r="N732" s="97"/>
      <c r="O732" s="97"/>
      <c r="P732" s="92"/>
      <c r="Q732" s="110"/>
      <c r="R732" s="111"/>
      <c r="S732" s="111"/>
      <c r="T732" s="111"/>
      <c r="U732" s="111"/>
      <c r="V732" s="111"/>
      <c r="W732" s="111"/>
      <c r="X732" s="111"/>
      <c r="Y732" s="111"/>
      <c r="Z732" s="111"/>
      <c r="AA732" s="111"/>
      <c r="AB732" s="111"/>
      <c r="AC732" s="111"/>
    </row>
    <row r="733" spans="1:29" ht="15.75" customHeight="1">
      <c r="A733" s="105" t="s">
        <v>114</v>
      </c>
      <c r="B733" s="112" t="s">
        <v>1679</v>
      </c>
      <c r="C733" s="105" t="s">
        <v>56</v>
      </c>
      <c r="D733" s="113">
        <v>44201</v>
      </c>
      <c r="E733" s="114" t="s">
        <v>1680</v>
      </c>
      <c r="F733" s="105" t="s">
        <v>57</v>
      </c>
      <c r="G733" s="112" t="s">
        <v>165</v>
      </c>
      <c r="H733" s="108">
        <v>44208</v>
      </c>
      <c r="I733" s="109">
        <f t="shared" si="16"/>
        <v>7</v>
      </c>
      <c r="J733" s="97" t="s">
        <v>59</v>
      </c>
      <c r="K733" s="97" t="s">
        <v>57</v>
      </c>
      <c r="L733" s="97"/>
      <c r="M733" s="97"/>
      <c r="N733" s="97"/>
      <c r="O733" s="97"/>
      <c r="P733" s="92"/>
      <c r="Q733" s="110"/>
      <c r="R733" s="111"/>
      <c r="S733" s="111"/>
      <c r="T733" s="111"/>
      <c r="U733" s="111"/>
      <c r="V733" s="111"/>
      <c r="W733" s="111"/>
      <c r="X733" s="111"/>
      <c r="Y733" s="111"/>
      <c r="Z733" s="111"/>
      <c r="AA733" s="111"/>
      <c r="AB733" s="111"/>
      <c r="AC733" s="111"/>
    </row>
    <row r="734" spans="1:29" ht="15.75" customHeight="1">
      <c r="A734" s="105" t="s">
        <v>114</v>
      </c>
      <c r="B734" s="112" t="s">
        <v>1681</v>
      </c>
      <c r="C734" s="105" t="s">
        <v>56</v>
      </c>
      <c r="D734" s="113">
        <v>44203</v>
      </c>
      <c r="E734" s="114" t="s">
        <v>1682</v>
      </c>
      <c r="F734" s="105" t="s">
        <v>57</v>
      </c>
      <c r="G734" s="112" t="s">
        <v>165</v>
      </c>
      <c r="H734" s="108">
        <v>44204</v>
      </c>
      <c r="I734" s="109">
        <f t="shared" si="16"/>
        <v>1</v>
      </c>
      <c r="J734" s="97" t="s">
        <v>59</v>
      </c>
      <c r="K734" s="97" t="s">
        <v>57</v>
      </c>
      <c r="L734" s="97"/>
      <c r="M734" s="97"/>
      <c r="N734" s="97"/>
      <c r="O734" s="97"/>
      <c r="P734" s="92"/>
      <c r="Q734" s="110"/>
      <c r="R734" s="111"/>
      <c r="S734" s="111"/>
      <c r="T734" s="111"/>
      <c r="U734" s="111"/>
      <c r="V734" s="111"/>
      <c r="W734" s="111"/>
      <c r="X734" s="111"/>
      <c r="Y734" s="111"/>
      <c r="Z734" s="111"/>
      <c r="AA734" s="111"/>
      <c r="AB734" s="111"/>
      <c r="AC734" s="111"/>
    </row>
    <row r="735" spans="1:29" ht="15.75" customHeight="1">
      <c r="A735" s="105" t="s">
        <v>114</v>
      </c>
      <c r="B735" s="112" t="s">
        <v>1683</v>
      </c>
      <c r="C735" s="105" t="s">
        <v>56</v>
      </c>
      <c r="D735" s="113">
        <v>44205</v>
      </c>
      <c r="E735" s="114" t="s">
        <v>1684</v>
      </c>
      <c r="F735" s="105" t="s">
        <v>57</v>
      </c>
      <c r="G735" s="112" t="s">
        <v>165</v>
      </c>
      <c r="H735" s="108">
        <v>44210</v>
      </c>
      <c r="I735" s="109">
        <f t="shared" si="16"/>
        <v>5</v>
      </c>
      <c r="J735" s="97" t="s">
        <v>59</v>
      </c>
      <c r="K735" s="97" t="s">
        <v>57</v>
      </c>
      <c r="L735" s="97"/>
      <c r="M735" s="97"/>
      <c r="N735" s="97"/>
      <c r="O735" s="97"/>
      <c r="P735" s="92"/>
      <c r="Q735" s="110"/>
      <c r="R735" s="111"/>
      <c r="S735" s="111"/>
      <c r="T735" s="111"/>
      <c r="U735" s="111"/>
      <c r="V735" s="111"/>
      <c r="W735" s="111"/>
      <c r="X735" s="111"/>
      <c r="Y735" s="111"/>
      <c r="Z735" s="111"/>
      <c r="AA735" s="111"/>
      <c r="AB735" s="111"/>
      <c r="AC735" s="111"/>
    </row>
    <row r="736" spans="1:29" ht="15.75" customHeight="1">
      <c r="A736" s="105" t="s">
        <v>114</v>
      </c>
      <c r="B736" s="112" t="s">
        <v>1685</v>
      </c>
      <c r="C736" s="105" t="s">
        <v>56</v>
      </c>
      <c r="D736" s="113">
        <v>44208</v>
      </c>
      <c r="E736" s="114" t="s">
        <v>1686</v>
      </c>
      <c r="F736" s="105" t="s">
        <v>57</v>
      </c>
      <c r="G736" s="112" t="s">
        <v>165</v>
      </c>
      <c r="H736" s="108">
        <v>44210</v>
      </c>
      <c r="I736" s="109">
        <f t="shared" si="16"/>
        <v>2</v>
      </c>
      <c r="J736" s="97" t="s">
        <v>59</v>
      </c>
      <c r="K736" s="97" t="s">
        <v>57</v>
      </c>
      <c r="L736" s="97"/>
      <c r="M736" s="97"/>
      <c r="N736" s="97"/>
      <c r="O736" s="97"/>
      <c r="P736" s="92"/>
      <c r="Q736" s="110"/>
      <c r="R736" s="111"/>
      <c r="S736" s="111"/>
      <c r="T736" s="111"/>
      <c r="U736" s="111"/>
      <c r="V736" s="111"/>
      <c r="W736" s="111"/>
      <c r="X736" s="111"/>
      <c r="Y736" s="111"/>
      <c r="Z736" s="111"/>
      <c r="AA736" s="111"/>
      <c r="AB736" s="111"/>
      <c r="AC736" s="111"/>
    </row>
    <row r="737" spans="1:29" ht="15.75" customHeight="1">
      <c r="A737" s="105" t="s">
        <v>114</v>
      </c>
      <c r="B737" s="112" t="s">
        <v>1687</v>
      </c>
      <c r="C737" s="105" t="s">
        <v>56</v>
      </c>
      <c r="D737" s="113">
        <v>44209</v>
      </c>
      <c r="E737" s="114" t="s">
        <v>1688</v>
      </c>
      <c r="F737" s="105" t="s">
        <v>57</v>
      </c>
      <c r="G737" s="112" t="s">
        <v>165</v>
      </c>
      <c r="H737" s="108">
        <v>44210</v>
      </c>
      <c r="I737" s="109">
        <f t="shared" si="16"/>
        <v>1</v>
      </c>
      <c r="J737" s="97" t="s">
        <v>59</v>
      </c>
      <c r="K737" s="97" t="s">
        <v>57</v>
      </c>
      <c r="L737" s="97"/>
      <c r="M737" s="97"/>
      <c r="N737" s="97"/>
      <c r="O737" s="97"/>
      <c r="P737" s="92"/>
      <c r="Q737" s="110"/>
      <c r="R737" s="111"/>
      <c r="S737" s="111"/>
      <c r="T737" s="111"/>
      <c r="U737" s="111"/>
      <c r="V737" s="111"/>
      <c r="W737" s="111"/>
      <c r="X737" s="111"/>
      <c r="Y737" s="111"/>
      <c r="Z737" s="111"/>
      <c r="AA737" s="111"/>
      <c r="AB737" s="111"/>
      <c r="AC737" s="111"/>
    </row>
    <row r="738" spans="1:29" ht="15.75" customHeight="1">
      <c r="A738" s="105" t="s">
        <v>114</v>
      </c>
      <c r="B738" s="112" t="s">
        <v>1689</v>
      </c>
      <c r="C738" s="105" t="s">
        <v>56</v>
      </c>
      <c r="D738" s="113">
        <v>44210</v>
      </c>
      <c r="E738" s="114" t="s">
        <v>1204</v>
      </c>
      <c r="F738" s="105" t="s">
        <v>57</v>
      </c>
      <c r="G738" s="112" t="s">
        <v>1108</v>
      </c>
      <c r="H738" s="108">
        <v>44210</v>
      </c>
      <c r="I738" s="109">
        <f t="shared" si="16"/>
        <v>0</v>
      </c>
      <c r="J738" s="97" t="s">
        <v>59</v>
      </c>
      <c r="K738" s="97" t="s">
        <v>57</v>
      </c>
      <c r="L738" s="97"/>
      <c r="M738" s="97"/>
      <c r="N738" s="97"/>
      <c r="O738" s="97"/>
      <c r="P738" s="107"/>
      <c r="Q738" s="110"/>
      <c r="R738" s="111"/>
      <c r="S738" s="111"/>
      <c r="T738" s="111"/>
      <c r="U738" s="111"/>
      <c r="V738" s="111"/>
      <c r="W738" s="111"/>
      <c r="X738" s="111"/>
      <c r="Y738" s="111"/>
      <c r="Z738" s="111"/>
      <c r="AA738" s="111"/>
      <c r="AB738" s="111"/>
      <c r="AC738" s="111"/>
    </row>
    <row r="739" spans="1:29" ht="15.75" customHeight="1">
      <c r="A739" s="105" t="s">
        <v>114</v>
      </c>
      <c r="B739" s="112" t="s">
        <v>1690</v>
      </c>
      <c r="C739" s="105" t="s">
        <v>56</v>
      </c>
      <c r="D739" s="113">
        <v>44210</v>
      </c>
      <c r="E739" s="114" t="s">
        <v>1691</v>
      </c>
      <c r="F739" s="105" t="s">
        <v>57</v>
      </c>
      <c r="G739" s="112" t="s">
        <v>165</v>
      </c>
      <c r="H739" s="108">
        <v>44210</v>
      </c>
      <c r="I739" s="109">
        <f t="shared" ref="I739:I819" si="17">H739-D739</f>
        <v>0</v>
      </c>
      <c r="J739" s="97" t="s">
        <v>59</v>
      </c>
      <c r="K739" s="97" t="s">
        <v>57</v>
      </c>
      <c r="L739" s="97"/>
      <c r="M739" s="97"/>
      <c r="N739" s="97"/>
      <c r="O739" s="97"/>
      <c r="P739" s="107" t="s">
        <v>899</v>
      </c>
      <c r="Q739" s="110"/>
      <c r="R739" s="111"/>
      <c r="S739" s="111"/>
      <c r="T739" s="111"/>
      <c r="U739" s="111"/>
      <c r="V739" s="111"/>
      <c r="W739" s="111"/>
      <c r="X739" s="111"/>
      <c r="Y739" s="111"/>
      <c r="Z739" s="111"/>
      <c r="AA739" s="111"/>
      <c r="AB739" s="111"/>
      <c r="AC739" s="111"/>
    </row>
    <row r="740" spans="1:29" ht="15.75" customHeight="1">
      <c r="A740" s="105" t="s">
        <v>114</v>
      </c>
      <c r="B740" s="112" t="s">
        <v>1692</v>
      </c>
      <c r="C740" s="105" t="s">
        <v>56</v>
      </c>
      <c r="D740" s="113">
        <v>44210</v>
      </c>
      <c r="E740" s="114" t="s">
        <v>1693</v>
      </c>
      <c r="F740" s="105" t="s">
        <v>57</v>
      </c>
      <c r="G740" s="112" t="s">
        <v>165</v>
      </c>
      <c r="H740" s="108">
        <v>44211</v>
      </c>
      <c r="I740" s="109">
        <f t="shared" si="17"/>
        <v>1</v>
      </c>
      <c r="J740" s="97" t="s">
        <v>59</v>
      </c>
      <c r="K740" s="97" t="s">
        <v>57</v>
      </c>
      <c r="L740" s="97"/>
      <c r="M740" s="97"/>
      <c r="N740" s="97"/>
      <c r="O740" s="97"/>
      <c r="P740" s="107" t="s">
        <v>899</v>
      </c>
      <c r="Q740" s="110"/>
      <c r="R740" s="111"/>
      <c r="S740" s="111"/>
      <c r="T740" s="111"/>
      <c r="U740" s="111"/>
      <c r="V740" s="111"/>
      <c r="W740" s="111"/>
      <c r="X740" s="111"/>
      <c r="Y740" s="111"/>
      <c r="Z740" s="111"/>
      <c r="AA740" s="111"/>
      <c r="AB740" s="111"/>
      <c r="AC740" s="111"/>
    </row>
    <row r="741" spans="1:29" ht="15.75" customHeight="1">
      <c r="A741" s="105" t="s">
        <v>114</v>
      </c>
      <c r="B741" s="92" t="s">
        <v>1694</v>
      </c>
      <c r="C741" s="105" t="s">
        <v>56</v>
      </c>
      <c r="D741" s="106">
        <v>44210</v>
      </c>
      <c r="E741" s="92" t="s">
        <v>1695</v>
      </c>
      <c r="F741" s="105" t="s">
        <v>57</v>
      </c>
      <c r="G741" s="112" t="s">
        <v>165</v>
      </c>
      <c r="H741" s="108">
        <v>44211</v>
      </c>
      <c r="I741" s="109">
        <f t="shared" si="17"/>
        <v>1</v>
      </c>
      <c r="J741" s="97" t="s">
        <v>59</v>
      </c>
      <c r="K741" s="97" t="s">
        <v>57</v>
      </c>
      <c r="L741" s="97"/>
      <c r="M741" s="97"/>
      <c r="N741" s="97"/>
      <c r="O741" s="97"/>
      <c r="P741" s="107"/>
      <c r="Q741" s="110"/>
      <c r="R741" s="111"/>
      <c r="S741" s="111"/>
      <c r="T741" s="111"/>
      <c r="U741" s="111"/>
      <c r="V741" s="111"/>
      <c r="W741" s="111"/>
      <c r="X741" s="111"/>
      <c r="Y741" s="111"/>
      <c r="Z741" s="111"/>
      <c r="AA741" s="111"/>
      <c r="AB741" s="111"/>
      <c r="AC741" s="111"/>
    </row>
    <row r="742" spans="1:29" ht="15.75" customHeight="1">
      <c r="A742" s="105" t="s">
        <v>114</v>
      </c>
      <c r="B742" s="112" t="s">
        <v>1696</v>
      </c>
      <c r="C742" s="105" t="s">
        <v>56</v>
      </c>
      <c r="D742" s="113">
        <v>44212</v>
      </c>
      <c r="E742" s="114" t="s">
        <v>1697</v>
      </c>
      <c r="F742" s="105" t="s">
        <v>57</v>
      </c>
      <c r="G742" s="112" t="s">
        <v>165</v>
      </c>
      <c r="H742" s="108">
        <v>44216</v>
      </c>
      <c r="I742" s="109">
        <f t="shared" si="17"/>
        <v>4</v>
      </c>
      <c r="J742" s="97" t="s">
        <v>59</v>
      </c>
      <c r="K742" s="97" t="s">
        <v>57</v>
      </c>
      <c r="L742" s="97"/>
      <c r="M742" s="97"/>
      <c r="N742" s="97"/>
      <c r="O742" s="97"/>
      <c r="P742" s="107"/>
      <c r="Q742" s="110"/>
      <c r="R742" s="111"/>
      <c r="S742" s="111"/>
      <c r="T742" s="111"/>
      <c r="U742" s="111"/>
      <c r="V742" s="111"/>
      <c r="W742" s="111"/>
      <c r="X742" s="111"/>
      <c r="Y742" s="111"/>
      <c r="Z742" s="111"/>
      <c r="AA742" s="111"/>
      <c r="AB742" s="111"/>
      <c r="AC742" s="111"/>
    </row>
    <row r="743" spans="1:29" ht="15.75" customHeight="1">
      <c r="A743" s="105" t="s">
        <v>114</v>
      </c>
      <c r="B743" s="112" t="s">
        <v>1698</v>
      </c>
      <c r="C743" s="105" t="s">
        <v>56</v>
      </c>
      <c r="D743" s="113">
        <v>44213</v>
      </c>
      <c r="E743" s="114" t="s">
        <v>1699</v>
      </c>
      <c r="F743" s="105" t="s">
        <v>57</v>
      </c>
      <c r="G743" s="112" t="s">
        <v>1582</v>
      </c>
      <c r="H743" s="108">
        <v>44216</v>
      </c>
      <c r="I743" s="109">
        <f t="shared" si="17"/>
        <v>3</v>
      </c>
      <c r="J743" s="97" t="s">
        <v>59</v>
      </c>
      <c r="K743" s="97" t="s">
        <v>57</v>
      </c>
      <c r="L743" s="97"/>
      <c r="M743" s="97"/>
      <c r="N743" s="97"/>
      <c r="O743" s="97"/>
      <c r="P743" s="92"/>
      <c r="Q743" s="110"/>
      <c r="R743" s="111"/>
      <c r="S743" s="111"/>
      <c r="T743" s="111"/>
      <c r="U743" s="111"/>
      <c r="V743" s="111"/>
      <c r="W743" s="111"/>
      <c r="X743" s="111"/>
      <c r="Y743" s="111"/>
      <c r="Z743" s="111"/>
      <c r="AA743" s="111"/>
      <c r="AB743" s="111"/>
      <c r="AC743" s="111"/>
    </row>
    <row r="744" spans="1:29" ht="15.75" customHeight="1">
      <c r="A744" s="105" t="s">
        <v>114</v>
      </c>
      <c r="B744" s="112" t="s">
        <v>1700</v>
      </c>
      <c r="C744" s="105" t="s">
        <v>56</v>
      </c>
      <c r="D744" s="113">
        <v>44214</v>
      </c>
      <c r="E744" s="114" t="s">
        <v>143</v>
      </c>
      <c r="F744" s="105" t="s">
        <v>57</v>
      </c>
      <c r="G744" s="112" t="s">
        <v>165</v>
      </c>
      <c r="H744" s="108">
        <v>44224</v>
      </c>
      <c r="I744" s="109">
        <f t="shared" si="17"/>
        <v>10</v>
      </c>
      <c r="J744" s="97" t="s">
        <v>59</v>
      </c>
      <c r="K744" s="97" t="s">
        <v>57</v>
      </c>
      <c r="L744" s="97"/>
      <c r="M744" s="97"/>
      <c r="N744" s="97"/>
      <c r="O744" s="97"/>
      <c r="P744" s="92"/>
      <c r="Q744" s="110"/>
      <c r="R744" s="111"/>
      <c r="S744" s="111"/>
      <c r="T744" s="111"/>
      <c r="U744" s="111"/>
      <c r="V744" s="111"/>
      <c r="W744" s="111"/>
      <c r="X744" s="111"/>
      <c r="Y744" s="111"/>
      <c r="Z744" s="111"/>
      <c r="AA744" s="111"/>
      <c r="AB744" s="111"/>
      <c r="AC744" s="111"/>
    </row>
    <row r="745" spans="1:29" ht="15.75" customHeight="1">
      <c r="A745" s="105" t="s">
        <v>114</v>
      </c>
      <c r="B745" s="112" t="s">
        <v>1701</v>
      </c>
      <c r="C745" s="105" t="s">
        <v>56</v>
      </c>
      <c r="D745" s="113">
        <v>44214</v>
      </c>
      <c r="E745" s="114" t="s">
        <v>1702</v>
      </c>
      <c r="F745" s="105" t="s">
        <v>57</v>
      </c>
      <c r="G745" s="112" t="s">
        <v>1108</v>
      </c>
      <c r="H745" s="108">
        <v>44216</v>
      </c>
      <c r="I745" s="109">
        <f t="shared" si="17"/>
        <v>2</v>
      </c>
      <c r="J745" s="97" t="s">
        <v>59</v>
      </c>
      <c r="K745" s="97" t="s">
        <v>57</v>
      </c>
      <c r="L745" s="97"/>
      <c r="M745" s="97"/>
      <c r="N745" s="97"/>
      <c r="O745" s="97"/>
      <c r="P745" s="92"/>
      <c r="Q745" s="110"/>
      <c r="R745" s="111"/>
      <c r="S745" s="111"/>
      <c r="T745" s="111"/>
      <c r="U745" s="111"/>
      <c r="V745" s="111"/>
      <c r="W745" s="111"/>
      <c r="X745" s="111"/>
      <c r="Y745" s="111"/>
      <c r="Z745" s="111"/>
      <c r="AA745" s="111"/>
      <c r="AB745" s="111"/>
      <c r="AC745" s="111"/>
    </row>
    <row r="746" spans="1:29" ht="15.75" customHeight="1">
      <c r="A746" s="105" t="s">
        <v>114</v>
      </c>
      <c r="B746" s="112" t="s">
        <v>1703</v>
      </c>
      <c r="C746" s="105" t="s">
        <v>56</v>
      </c>
      <c r="D746" s="113">
        <v>44214</v>
      </c>
      <c r="E746" s="114" t="s">
        <v>1704</v>
      </c>
      <c r="F746" s="105" t="s">
        <v>57</v>
      </c>
      <c r="G746" s="112" t="s">
        <v>165</v>
      </c>
      <c r="H746" s="108">
        <v>44224</v>
      </c>
      <c r="I746" s="109">
        <f t="shared" si="17"/>
        <v>10</v>
      </c>
      <c r="J746" s="97" t="s">
        <v>59</v>
      </c>
      <c r="K746" s="97" t="s">
        <v>57</v>
      </c>
      <c r="L746" s="97"/>
      <c r="M746" s="97"/>
      <c r="N746" s="97"/>
      <c r="O746" s="97"/>
      <c r="P746" s="92"/>
      <c r="Q746" s="110"/>
      <c r="R746" s="111"/>
      <c r="S746" s="111"/>
      <c r="T746" s="111"/>
      <c r="U746" s="111"/>
      <c r="V746" s="111"/>
      <c r="W746" s="111"/>
      <c r="X746" s="111"/>
      <c r="Y746" s="111"/>
      <c r="Z746" s="111"/>
      <c r="AA746" s="111"/>
      <c r="AB746" s="111"/>
      <c r="AC746" s="111"/>
    </row>
    <row r="747" spans="1:29" ht="15.75" customHeight="1">
      <c r="A747" s="105" t="s">
        <v>114</v>
      </c>
      <c r="B747" s="112" t="s">
        <v>1705</v>
      </c>
      <c r="C747" s="105" t="s">
        <v>56</v>
      </c>
      <c r="D747" s="113">
        <v>44216</v>
      </c>
      <c r="E747" s="114" t="s">
        <v>1706</v>
      </c>
      <c r="F747" s="105" t="s">
        <v>57</v>
      </c>
      <c r="G747" s="112" t="s">
        <v>1108</v>
      </c>
      <c r="H747" s="108">
        <v>44217</v>
      </c>
      <c r="I747" s="109">
        <f t="shared" si="17"/>
        <v>1</v>
      </c>
      <c r="J747" s="97" t="s">
        <v>59</v>
      </c>
      <c r="K747" s="97" t="s">
        <v>57</v>
      </c>
      <c r="L747" s="97"/>
      <c r="M747" s="97"/>
      <c r="N747" s="97"/>
      <c r="O747" s="97"/>
      <c r="P747" s="92"/>
      <c r="Q747" s="110"/>
      <c r="R747" s="111"/>
      <c r="S747" s="111"/>
      <c r="T747" s="111"/>
      <c r="U747" s="111"/>
      <c r="V747" s="111"/>
      <c r="W747" s="111"/>
      <c r="X747" s="111"/>
      <c r="Y747" s="111"/>
      <c r="Z747" s="111"/>
      <c r="AA747" s="111"/>
      <c r="AB747" s="111"/>
      <c r="AC747" s="111"/>
    </row>
    <row r="748" spans="1:29" ht="15.75" customHeight="1">
      <c r="A748" s="105" t="s">
        <v>114</v>
      </c>
      <c r="B748" s="112" t="s">
        <v>1707</v>
      </c>
      <c r="C748" s="105" t="s">
        <v>56</v>
      </c>
      <c r="D748" s="113">
        <v>44216</v>
      </c>
      <c r="E748" s="114" t="s">
        <v>1708</v>
      </c>
      <c r="F748" s="105" t="s">
        <v>57</v>
      </c>
      <c r="G748" s="112" t="s">
        <v>165</v>
      </c>
      <c r="H748" s="108">
        <v>44217</v>
      </c>
      <c r="I748" s="109">
        <f t="shared" si="17"/>
        <v>1</v>
      </c>
      <c r="J748" s="97" t="s">
        <v>59</v>
      </c>
      <c r="K748" s="97" t="s">
        <v>57</v>
      </c>
      <c r="L748" s="97"/>
      <c r="M748" s="97"/>
      <c r="N748" s="97"/>
      <c r="O748" s="97"/>
      <c r="P748" s="92" t="s">
        <v>899</v>
      </c>
      <c r="Q748" s="110"/>
      <c r="R748" s="111"/>
      <c r="S748" s="111"/>
      <c r="T748" s="111"/>
      <c r="U748" s="111"/>
      <c r="V748" s="111"/>
      <c r="W748" s="111"/>
      <c r="X748" s="111"/>
      <c r="Y748" s="111"/>
      <c r="Z748" s="111"/>
      <c r="AA748" s="111"/>
      <c r="AB748" s="111"/>
      <c r="AC748" s="111"/>
    </row>
    <row r="749" spans="1:29" ht="15.75" customHeight="1">
      <c r="A749" s="105" t="s">
        <v>114</v>
      </c>
      <c r="B749" s="112" t="s">
        <v>1709</v>
      </c>
      <c r="C749" s="105" t="s">
        <v>56</v>
      </c>
      <c r="D749" s="113">
        <v>44216</v>
      </c>
      <c r="E749" s="114" t="s">
        <v>1710</v>
      </c>
      <c r="F749" s="105" t="s">
        <v>57</v>
      </c>
      <c r="G749" s="112" t="s">
        <v>165</v>
      </c>
      <c r="H749" s="108">
        <v>44222</v>
      </c>
      <c r="I749" s="109">
        <f t="shared" si="17"/>
        <v>6</v>
      </c>
      <c r="J749" s="97" t="s">
        <v>59</v>
      </c>
      <c r="K749" s="97" t="s">
        <v>57</v>
      </c>
      <c r="L749" s="97"/>
      <c r="M749" s="97"/>
      <c r="N749" s="97"/>
      <c r="O749" s="97"/>
      <c r="P749" s="92"/>
      <c r="Q749" s="110"/>
      <c r="R749" s="111"/>
      <c r="S749" s="111"/>
      <c r="T749" s="111"/>
      <c r="U749" s="111"/>
      <c r="V749" s="111"/>
      <c r="W749" s="111"/>
      <c r="X749" s="111"/>
      <c r="Y749" s="111"/>
      <c r="Z749" s="111"/>
      <c r="AA749" s="111"/>
      <c r="AB749" s="111"/>
      <c r="AC749" s="111"/>
    </row>
    <row r="750" spans="1:29" ht="15.75" customHeight="1">
      <c r="A750" s="105" t="s">
        <v>114</v>
      </c>
      <c r="B750" s="112" t="s">
        <v>1711</v>
      </c>
      <c r="C750" s="105" t="s">
        <v>56</v>
      </c>
      <c r="D750" s="113">
        <v>44218</v>
      </c>
      <c r="E750" s="114" t="s">
        <v>814</v>
      </c>
      <c r="F750" s="105" t="s">
        <v>57</v>
      </c>
      <c r="G750" s="112" t="s">
        <v>165</v>
      </c>
      <c r="H750" s="108">
        <v>44218</v>
      </c>
      <c r="I750" s="109">
        <f t="shared" si="17"/>
        <v>0</v>
      </c>
      <c r="J750" s="97" t="s">
        <v>59</v>
      </c>
      <c r="K750" s="97" t="s">
        <v>57</v>
      </c>
      <c r="L750" s="97"/>
      <c r="M750" s="97"/>
      <c r="N750" s="97"/>
      <c r="O750" s="97"/>
      <c r="P750" s="107" t="s">
        <v>899</v>
      </c>
      <c r="Q750" s="110"/>
      <c r="R750" s="111"/>
      <c r="S750" s="111"/>
      <c r="T750" s="111"/>
      <c r="U750" s="111"/>
      <c r="V750" s="111"/>
      <c r="W750" s="111"/>
      <c r="X750" s="111"/>
      <c r="Y750" s="111"/>
      <c r="Z750" s="111"/>
      <c r="AA750" s="111"/>
      <c r="AB750" s="111"/>
      <c r="AC750" s="111"/>
    </row>
    <row r="751" spans="1:29" ht="15.75" customHeight="1">
      <c r="A751" s="105" t="s">
        <v>114</v>
      </c>
      <c r="B751" s="112" t="s">
        <v>1712</v>
      </c>
      <c r="C751" s="105" t="s">
        <v>56</v>
      </c>
      <c r="D751" s="113">
        <v>44219</v>
      </c>
      <c r="E751" s="114" t="s">
        <v>621</v>
      </c>
      <c r="F751" s="105" t="s">
        <v>57</v>
      </c>
      <c r="G751" s="112" t="s">
        <v>165</v>
      </c>
      <c r="H751" s="108">
        <v>44222</v>
      </c>
      <c r="I751" s="109">
        <f t="shared" si="17"/>
        <v>3</v>
      </c>
      <c r="J751" s="97" t="s">
        <v>59</v>
      </c>
      <c r="K751" s="97" t="s">
        <v>57</v>
      </c>
      <c r="L751" s="97"/>
      <c r="M751" s="97"/>
      <c r="N751" s="97"/>
      <c r="O751" s="97"/>
      <c r="P751" s="107"/>
      <c r="Q751" s="110"/>
      <c r="R751" s="111"/>
      <c r="S751" s="111"/>
      <c r="T751" s="111"/>
      <c r="U751" s="111"/>
      <c r="V751" s="111"/>
      <c r="W751" s="111"/>
      <c r="X751" s="111"/>
      <c r="Y751" s="111"/>
      <c r="Z751" s="111"/>
      <c r="AA751" s="111"/>
      <c r="AB751" s="111"/>
      <c r="AC751" s="111"/>
    </row>
    <row r="752" spans="1:29" ht="15.75" customHeight="1">
      <c r="A752" s="105" t="s">
        <v>114</v>
      </c>
      <c r="B752" s="112" t="s">
        <v>1713</v>
      </c>
      <c r="C752" s="105" t="s">
        <v>56</v>
      </c>
      <c r="D752" s="113">
        <v>44222</v>
      </c>
      <c r="E752" s="114" t="s">
        <v>1714</v>
      </c>
      <c r="F752" s="105" t="s">
        <v>57</v>
      </c>
      <c r="G752" s="112" t="s">
        <v>165</v>
      </c>
      <c r="H752" s="108">
        <v>44222</v>
      </c>
      <c r="I752" s="109">
        <f t="shared" si="17"/>
        <v>0</v>
      </c>
      <c r="J752" s="97" t="s">
        <v>59</v>
      </c>
      <c r="K752" s="97" t="s">
        <v>57</v>
      </c>
      <c r="L752" s="97"/>
      <c r="M752" s="97"/>
      <c r="N752" s="97"/>
      <c r="O752" s="97"/>
      <c r="P752" s="92"/>
      <c r="Q752" s="110"/>
      <c r="R752" s="111"/>
      <c r="S752" s="111"/>
      <c r="T752" s="111"/>
      <c r="U752" s="111"/>
      <c r="V752" s="111"/>
      <c r="W752" s="111"/>
      <c r="X752" s="111"/>
      <c r="Y752" s="111"/>
      <c r="Z752" s="111"/>
      <c r="AA752" s="111"/>
      <c r="AB752" s="111"/>
      <c r="AC752" s="111"/>
    </row>
    <row r="753" spans="1:29" ht="15.75" customHeight="1">
      <c r="A753" s="105" t="s">
        <v>114</v>
      </c>
      <c r="B753" s="112" t="s">
        <v>1715</v>
      </c>
      <c r="C753" s="105" t="s">
        <v>56</v>
      </c>
      <c r="D753" s="113">
        <v>44222</v>
      </c>
      <c r="E753" s="114" t="s">
        <v>1716</v>
      </c>
      <c r="F753" s="105" t="s">
        <v>57</v>
      </c>
      <c r="G753" s="112" t="s">
        <v>165</v>
      </c>
      <c r="H753" s="108">
        <v>44224</v>
      </c>
      <c r="I753" s="109">
        <f t="shared" si="17"/>
        <v>2</v>
      </c>
      <c r="J753" s="97" t="s">
        <v>59</v>
      </c>
      <c r="K753" s="97" t="s">
        <v>57</v>
      </c>
      <c r="L753" s="97"/>
      <c r="M753" s="97"/>
      <c r="N753" s="97"/>
      <c r="O753" s="97"/>
      <c r="P753" s="92" t="s">
        <v>899</v>
      </c>
      <c r="Q753" s="110"/>
      <c r="R753" s="111"/>
      <c r="S753" s="111"/>
      <c r="T753" s="111"/>
      <c r="U753" s="111"/>
      <c r="V753" s="111"/>
      <c r="W753" s="111"/>
      <c r="X753" s="111"/>
      <c r="Y753" s="111"/>
      <c r="Z753" s="111"/>
      <c r="AA753" s="111"/>
      <c r="AB753" s="111"/>
      <c r="AC753" s="111"/>
    </row>
    <row r="754" spans="1:29" ht="15.75" customHeight="1">
      <c r="A754" s="105" t="s">
        <v>114</v>
      </c>
      <c r="B754" s="92" t="s">
        <v>1717</v>
      </c>
      <c r="C754" s="105" t="s">
        <v>56</v>
      </c>
      <c r="D754" s="106">
        <v>44223</v>
      </c>
      <c r="E754" s="92" t="s">
        <v>1718</v>
      </c>
      <c r="F754" s="105" t="s">
        <v>57</v>
      </c>
      <c r="G754" s="112" t="s">
        <v>165</v>
      </c>
      <c r="H754" s="108">
        <v>44224</v>
      </c>
      <c r="I754" s="109">
        <f t="shared" si="17"/>
        <v>1</v>
      </c>
      <c r="J754" s="97" t="s">
        <v>59</v>
      </c>
      <c r="K754" s="97" t="s">
        <v>57</v>
      </c>
      <c r="L754" s="97"/>
      <c r="M754" s="97"/>
      <c r="N754" s="97"/>
      <c r="O754" s="97"/>
      <c r="P754" s="107"/>
      <c r="Q754" s="110"/>
      <c r="R754" s="111"/>
      <c r="S754" s="111"/>
      <c r="T754" s="111"/>
      <c r="U754" s="111"/>
      <c r="V754" s="111"/>
      <c r="W754" s="111"/>
      <c r="X754" s="111"/>
      <c r="Y754" s="111"/>
      <c r="Z754" s="111"/>
      <c r="AA754" s="111"/>
      <c r="AB754" s="111"/>
      <c r="AC754" s="111"/>
    </row>
    <row r="755" spans="1:29" ht="15.75" customHeight="1">
      <c r="A755" s="105" t="s">
        <v>114</v>
      </c>
      <c r="B755" s="112" t="s">
        <v>1719</v>
      </c>
      <c r="C755" s="105" t="s">
        <v>56</v>
      </c>
      <c r="D755" s="113">
        <v>44224</v>
      </c>
      <c r="E755" s="114" t="s">
        <v>1720</v>
      </c>
      <c r="F755" s="105" t="s">
        <v>57</v>
      </c>
      <c r="G755" s="112" t="s">
        <v>1103</v>
      </c>
      <c r="H755" s="108"/>
      <c r="I755" s="109">
        <f t="shared" si="17"/>
        <v>-44224</v>
      </c>
      <c r="J755" s="97"/>
      <c r="K755" s="97"/>
      <c r="L755" s="97"/>
      <c r="M755" s="97"/>
      <c r="N755" s="97"/>
      <c r="O755" s="97"/>
      <c r="P755" s="92"/>
      <c r="Q755" s="110"/>
      <c r="R755" s="111"/>
      <c r="S755" s="111"/>
      <c r="T755" s="111"/>
      <c r="U755" s="111"/>
      <c r="V755" s="111"/>
      <c r="W755" s="111"/>
      <c r="X755" s="111"/>
      <c r="Y755" s="111"/>
      <c r="Z755" s="111"/>
      <c r="AA755" s="111"/>
      <c r="AB755" s="111"/>
      <c r="AC755" s="111"/>
    </row>
    <row r="756" spans="1:29" ht="15.75" customHeight="1">
      <c r="A756" s="105" t="s">
        <v>114</v>
      </c>
      <c r="B756" s="112" t="s">
        <v>1721</v>
      </c>
      <c r="C756" s="105" t="s">
        <v>56</v>
      </c>
      <c r="D756" s="113">
        <v>44224</v>
      </c>
      <c r="E756" s="114" t="s">
        <v>1722</v>
      </c>
      <c r="F756" s="105" t="s">
        <v>57</v>
      </c>
      <c r="G756" s="112" t="s">
        <v>165</v>
      </c>
      <c r="H756" s="108">
        <v>44229</v>
      </c>
      <c r="I756" s="109">
        <f t="shared" si="17"/>
        <v>5</v>
      </c>
      <c r="J756" s="97" t="s">
        <v>59</v>
      </c>
      <c r="K756" s="97" t="s">
        <v>57</v>
      </c>
      <c r="L756" s="97"/>
      <c r="M756" s="97"/>
      <c r="N756" s="97"/>
      <c r="O756" s="97"/>
      <c r="P756" s="92"/>
      <c r="Q756" s="110"/>
      <c r="R756" s="111"/>
      <c r="S756" s="111"/>
      <c r="T756" s="111"/>
      <c r="U756" s="111"/>
      <c r="V756" s="111"/>
      <c r="W756" s="111"/>
      <c r="X756" s="111"/>
      <c r="Y756" s="111"/>
      <c r="Z756" s="111"/>
      <c r="AA756" s="111"/>
      <c r="AB756" s="111"/>
      <c r="AC756" s="111"/>
    </row>
    <row r="757" spans="1:29" ht="15.75" customHeight="1">
      <c r="A757" s="105" t="s">
        <v>114</v>
      </c>
      <c r="B757" s="112" t="s">
        <v>1723</v>
      </c>
      <c r="C757" s="105" t="s">
        <v>56</v>
      </c>
      <c r="D757" s="113">
        <v>44225</v>
      </c>
      <c r="E757" s="114" t="s">
        <v>1724</v>
      </c>
      <c r="F757" s="105" t="s">
        <v>57</v>
      </c>
      <c r="G757" s="112" t="s">
        <v>165</v>
      </c>
      <c r="H757" s="108">
        <v>44238</v>
      </c>
      <c r="I757" s="109">
        <f t="shared" si="17"/>
        <v>13</v>
      </c>
      <c r="J757" s="97" t="s">
        <v>59</v>
      </c>
      <c r="K757" s="97" t="s">
        <v>57</v>
      </c>
      <c r="L757" s="97"/>
      <c r="M757" s="97"/>
      <c r="N757" s="97"/>
      <c r="O757" s="97"/>
      <c r="P757" s="107"/>
      <c r="Q757" s="110"/>
      <c r="R757" s="111"/>
      <c r="S757" s="111"/>
      <c r="T757" s="111"/>
      <c r="U757" s="111"/>
      <c r="V757" s="111"/>
      <c r="W757" s="111"/>
      <c r="X757" s="111"/>
      <c r="Y757" s="111"/>
      <c r="Z757" s="111"/>
      <c r="AA757" s="111"/>
      <c r="AB757" s="111"/>
      <c r="AC757" s="111"/>
    </row>
    <row r="758" spans="1:29" ht="15.75" customHeight="1">
      <c r="A758" s="105" t="s">
        <v>114</v>
      </c>
      <c r="B758" s="112" t="s">
        <v>1725</v>
      </c>
      <c r="C758" s="105" t="s">
        <v>56</v>
      </c>
      <c r="D758" s="113">
        <v>44226</v>
      </c>
      <c r="E758" s="114" t="s">
        <v>143</v>
      </c>
      <c r="F758" s="105" t="s">
        <v>57</v>
      </c>
      <c r="G758" s="112" t="s">
        <v>165</v>
      </c>
      <c r="H758" s="108">
        <v>44228</v>
      </c>
      <c r="I758" s="109">
        <f t="shared" si="17"/>
        <v>2</v>
      </c>
      <c r="J758" s="97"/>
      <c r="K758" s="97"/>
      <c r="L758" s="97"/>
      <c r="M758" s="97"/>
      <c r="N758" s="97"/>
      <c r="O758" s="97"/>
      <c r="P758" s="92"/>
      <c r="Q758" s="110"/>
      <c r="R758" s="111"/>
      <c r="S758" s="111"/>
      <c r="T758" s="111"/>
      <c r="U758" s="111"/>
      <c r="V758" s="111"/>
      <c r="W758" s="111"/>
      <c r="X758" s="111"/>
      <c r="Y758" s="111"/>
      <c r="Z758" s="111"/>
      <c r="AA758" s="111"/>
      <c r="AB758" s="111"/>
      <c r="AC758" s="111"/>
    </row>
    <row r="759" spans="1:29" ht="15.75" customHeight="1">
      <c r="A759" s="105" t="s">
        <v>114</v>
      </c>
      <c r="B759" s="112" t="s">
        <v>1726</v>
      </c>
      <c r="C759" s="105" t="s">
        <v>56</v>
      </c>
      <c r="D759" s="113">
        <v>44228</v>
      </c>
      <c r="E759" s="114" t="s">
        <v>1727</v>
      </c>
      <c r="F759" s="105" t="s">
        <v>57</v>
      </c>
      <c r="G759" s="112" t="s">
        <v>1108</v>
      </c>
      <c r="H759" s="108">
        <v>44229</v>
      </c>
      <c r="I759" s="109">
        <f t="shared" si="17"/>
        <v>1</v>
      </c>
      <c r="J759" s="97"/>
      <c r="K759" s="97"/>
      <c r="L759" s="97"/>
      <c r="M759" s="97"/>
      <c r="N759" s="97"/>
      <c r="O759" s="97"/>
      <c r="P759" s="92" t="s">
        <v>1728</v>
      </c>
      <c r="Q759" s="110"/>
      <c r="R759" s="111"/>
      <c r="S759" s="111"/>
      <c r="T759" s="111"/>
      <c r="U759" s="111"/>
      <c r="V759" s="111"/>
      <c r="W759" s="111"/>
      <c r="X759" s="111"/>
      <c r="Y759" s="111"/>
      <c r="Z759" s="111"/>
      <c r="AA759" s="111"/>
      <c r="AB759" s="111"/>
      <c r="AC759" s="111"/>
    </row>
    <row r="760" spans="1:29" ht="15.75" customHeight="1">
      <c r="A760" s="105" t="s">
        <v>114</v>
      </c>
      <c r="B760" s="112" t="s">
        <v>1729</v>
      </c>
      <c r="C760" s="105" t="s">
        <v>56</v>
      </c>
      <c r="D760" s="113">
        <v>44229</v>
      </c>
      <c r="E760" s="114" t="s">
        <v>1730</v>
      </c>
      <c r="F760" s="105" t="s">
        <v>57</v>
      </c>
      <c r="G760" s="112" t="s">
        <v>165</v>
      </c>
      <c r="H760" s="108">
        <v>44230</v>
      </c>
      <c r="I760" s="109">
        <f t="shared" si="17"/>
        <v>1</v>
      </c>
      <c r="J760" s="97" t="s">
        <v>59</v>
      </c>
      <c r="K760" s="97" t="s">
        <v>57</v>
      </c>
      <c r="L760" s="97"/>
      <c r="M760" s="97"/>
      <c r="N760" s="97"/>
      <c r="O760" s="97"/>
      <c r="P760" s="92" t="s">
        <v>899</v>
      </c>
      <c r="Q760" s="110"/>
      <c r="R760" s="111"/>
      <c r="S760" s="111"/>
      <c r="T760" s="111"/>
      <c r="U760" s="111"/>
      <c r="V760" s="111"/>
      <c r="W760" s="111"/>
      <c r="X760" s="111"/>
      <c r="Y760" s="111"/>
      <c r="Z760" s="111"/>
      <c r="AA760" s="111"/>
      <c r="AB760" s="111"/>
      <c r="AC760" s="111"/>
    </row>
    <row r="761" spans="1:29" ht="15.75" customHeight="1">
      <c r="A761" s="105" t="s">
        <v>114</v>
      </c>
      <c r="B761" s="112" t="s">
        <v>1731</v>
      </c>
      <c r="C761" s="105" t="s">
        <v>56</v>
      </c>
      <c r="D761" s="113">
        <v>44230</v>
      </c>
      <c r="E761" s="114" t="s">
        <v>1732</v>
      </c>
      <c r="F761" s="105" t="s">
        <v>57</v>
      </c>
      <c r="G761" s="112" t="s">
        <v>165</v>
      </c>
      <c r="H761" s="108">
        <v>44231</v>
      </c>
      <c r="I761" s="109">
        <f t="shared" si="17"/>
        <v>1</v>
      </c>
      <c r="J761" s="97" t="s">
        <v>59</v>
      </c>
      <c r="K761" s="97" t="s">
        <v>57</v>
      </c>
      <c r="L761" s="97"/>
      <c r="M761" s="97"/>
      <c r="N761" s="97"/>
      <c r="O761" s="97"/>
      <c r="P761" s="92" t="s">
        <v>899</v>
      </c>
      <c r="Q761" s="110"/>
      <c r="R761" s="111"/>
      <c r="S761" s="111"/>
      <c r="T761" s="111"/>
      <c r="U761" s="111"/>
      <c r="V761" s="111"/>
      <c r="W761" s="111"/>
      <c r="X761" s="111"/>
      <c r="Y761" s="111"/>
      <c r="Z761" s="111"/>
      <c r="AA761" s="111"/>
      <c r="AB761" s="111"/>
      <c r="AC761" s="111"/>
    </row>
    <row r="762" spans="1:29" ht="15.75" customHeight="1">
      <c r="A762" s="105" t="s">
        <v>114</v>
      </c>
      <c r="B762" s="115" t="s">
        <v>1733</v>
      </c>
      <c r="C762" s="105" t="s">
        <v>56</v>
      </c>
      <c r="D762" s="106">
        <v>44231</v>
      </c>
      <c r="E762" s="107" t="s">
        <v>143</v>
      </c>
      <c r="F762" s="105" t="s">
        <v>57</v>
      </c>
      <c r="G762" s="112" t="s">
        <v>165</v>
      </c>
      <c r="H762" s="108">
        <v>44232</v>
      </c>
      <c r="I762" s="109">
        <f t="shared" si="17"/>
        <v>1</v>
      </c>
      <c r="J762" s="97" t="s">
        <v>59</v>
      </c>
      <c r="K762" s="97" t="s">
        <v>57</v>
      </c>
      <c r="L762" s="97"/>
      <c r="M762" s="97"/>
      <c r="N762" s="97"/>
      <c r="O762" s="97"/>
      <c r="P762" s="92"/>
      <c r="Q762" s="110"/>
      <c r="R762" s="111"/>
      <c r="S762" s="111"/>
      <c r="T762" s="111"/>
      <c r="U762" s="111"/>
      <c r="V762" s="111"/>
      <c r="W762" s="111"/>
      <c r="X762" s="111"/>
      <c r="Y762" s="111"/>
      <c r="Z762" s="111"/>
      <c r="AA762" s="111"/>
      <c r="AB762" s="111"/>
      <c r="AC762" s="111"/>
    </row>
    <row r="763" spans="1:29" ht="15.75" customHeight="1">
      <c r="A763" s="105" t="s">
        <v>114</v>
      </c>
      <c r="B763" s="115" t="s">
        <v>1734</v>
      </c>
      <c r="C763" s="105" t="s">
        <v>56</v>
      </c>
      <c r="D763" s="106">
        <v>44231</v>
      </c>
      <c r="E763" s="107" t="s">
        <v>143</v>
      </c>
      <c r="F763" s="105" t="s">
        <v>57</v>
      </c>
      <c r="G763" s="112" t="s">
        <v>165</v>
      </c>
      <c r="H763" s="108">
        <v>44231</v>
      </c>
      <c r="I763" s="109">
        <f t="shared" si="17"/>
        <v>0</v>
      </c>
      <c r="J763" s="97" t="s">
        <v>59</v>
      </c>
      <c r="K763" s="97" t="s">
        <v>57</v>
      </c>
      <c r="L763" s="97"/>
      <c r="M763" s="97"/>
      <c r="N763" s="97"/>
      <c r="O763" s="97"/>
      <c r="P763" s="107"/>
      <c r="Q763" s="110"/>
      <c r="R763" s="111"/>
      <c r="S763" s="111"/>
      <c r="T763" s="111"/>
      <c r="U763" s="111"/>
      <c r="V763" s="111"/>
      <c r="W763" s="111"/>
      <c r="X763" s="111"/>
      <c r="Y763" s="111"/>
      <c r="Z763" s="111"/>
      <c r="AA763" s="111"/>
      <c r="AB763" s="111"/>
      <c r="AC763" s="111"/>
    </row>
    <row r="764" spans="1:29" ht="15.75" customHeight="1">
      <c r="A764" s="105" t="s">
        <v>114</v>
      </c>
      <c r="B764" s="115" t="s">
        <v>1735</v>
      </c>
      <c r="C764" s="105" t="s">
        <v>56</v>
      </c>
      <c r="D764" s="106">
        <v>44231</v>
      </c>
      <c r="E764" s="107" t="s">
        <v>1736</v>
      </c>
      <c r="F764" s="105" t="s">
        <v>57</v>
      </c>
      <c r="G764" s="107" t="s">
        <v>1103</v>
      </c>
      <c r="H764" s="108"/>
      <c r="I764" s="109">
        <f t="shared" si="17"/>
        <v>-44231</v>
      </c>
      <c r="J764" s="105"/>
      <c r="K764" s="105"/>
      <c r="L764" s="105"/>
      <c r="M764" s="105"/>
      <c r="N764" s="105"/>
      <c r="O764" s="105"/>
      <c r="P764" s="107"/>
      <c r="Q764" s="110"/>
      <c r="R764" s="111"/>
      <c r="S764" s="111"/>
      <c r="T764" s="111"/>
      <c r="U764" s="111"/>
      <c r="V764" s="111"/>
      <c r="W764" s="111"/>
      <c r="X764" s="111"/>
      <c r="Y764" s="111"/>
      <c r="Z764" s="111"/>
      <c r="AA764" s="111"/>
      <c r="AB764" s="111"/>
      <c r="AC764" s="111"/>
    </row>
    <row r="765" spans="1:29" ht="15.75" customHeight="1">
      <c r="A765" s="105" t="s">
        <v>114</v>
      </c>
      <c r="B765" s="115" t="s">
        <v>1737</v>
      </c>
      <c r="C765" s="105" t="s">
        <v>56</v>
      </c>
      <c r="D765" s="106">
        <v>44232</v>
      </c>
      <c r="E765" s="107" t="s">
        <v>143</v>
      </c>
      <c r="F765" s="105" t="s">
        <v>57</v>
      </c>
      <c r="G765" s="107" t="s">
        <v>165</v>
      </c>
      <c r="H765" s="108">
        <v>44237</v>
      </c>
      <c r="I765" s="109">
        <f t="shared" si="17"/>
        <v>5</v>
      </c>
      <c r="J765" s="105" t="s">
        <v>59</v>
      </c>
      <c r="K765" s="105" t="s">
        <v>57</v>
      </c>
      <c r="L765" s="105"/>
      <c r="M765" s="105"/>
      <c r="N765" s="105"/>
      <c r="O765" s="105"/>
      <c r="P765" s="107"/>
      <c r="Q765" s="110"/>
      <c r="R765" s="111"/>
      <c r="S765" s="111"/>
      <c r="T765" s="111"/>
      <c r="U765" s="111"/>
      <c r="V765" s="111"/>
      <c r="W765" s="111"/>
      <c r="X765" s="111"/>
      <c r="Y765" s="111"/>
      <c r="Z765" s="111"/>
      <c r="AA765" s="111"/>
      <c r="AB765" s="111"/>
      <c r="AC765" s="111"/>
    </row>
    <row r="766" spans="1:29" ht="15.75" customHeight="1">
      <c r="A766" s="105" t="s">
        <v>114</v>
      </c>
      <c r="B766" s="92" t="s">
        <v>1738</v>
      </c>
      <c r="C766" s="105" t="s">
        <v>56</v>
      </c>
      <c r="D766" s="106">
        <v>44232</v>
      </c>
      <c r="E766" s="107" t="s">
        <v>143</v>
      </c>
      <c r="F766" s="105" t="s">
        <v>57</v>
      </c>
      <c r="G766" s="107" t="s">
        <v>165</v>
      </c>
      <c r="H766" s="108">
        <v>44237</v>
      </c>
      <c r="I766" s="109">
        <f t="shared" si="17"/>
        <v>5</v>
      </c>
      <c r="J766" s="105" t="s">
        <v>59</v>
      </c>
      <c r="K766" s="105" t="s">
        <v>57</v>
      </c>
      <c r="L766" s="105"/>
      <c r="M766" s="105"/>
      <c r="N766" s="105"/>
      <c r="O766" s="105"/>
      <c r="P766" s="107"/>
      <c r="Q766" s="110"/>
      <c r="R766" s="111"/>
      <c r="S766" s="111"/>
      <c r="T766" s="111"/>
      <c r="U766" s="111"/>
      <c r="V766" s="111"/>
      <c r="W766" s="111"/>
      <c r="X766" s="111"/>
      <c r="Y766" s="111"/>
      <c r="Z766" s="111"/>
      <c r="AA766" s="111"/>
      <c r="AB766" s="111"/>
      <c r="AC766" s="111"/>
    </row>
    <row r="767" spans="1:29" ht="15.75" customHeight="1">
      <c r="A767" s="105" t="s">
        <v>114</v>
      </c>
      <c r="B767" s="92" t="s">
        <v>1739</v>
      </c>
      <c r="C767" s="105" t="s">
        <v>56</v>
      </c>
      <c r="D767" s="106">
        <v>44232</v>
      </c>
      <c r="E767" s="107" t="s">
        <v>1740</v>
      </c>
      <c r="F767" s="105" t="s">
        <v>57</v>
      </c>
      <c r="G767" s="107" t="s">
        <v>165</v>
      </c>
      <c r="H767" s="108">
        <v>44237</v>
      </c>
      <c r="I767" s="109">
        <f t="shared" si="17"/>
        <v>5</v>
      </c>
      <c r="J767" s="105" t="s">
        <v>59</v>
      </c>
      <c r="K767" s="105" t="s">
        <v>57</v>
      </c>
      <c r="L767" s="105"/>
      <c r="M767" s="105"/>
      <c r="N767" s="105"/>
      <c r="O767" s="105"/>
      <c r="P767" s="107"/>
      <c r="Q767" s="110"/>
      <c r="R767" s="111"/>
      <c r="S767" s="111"/>
      <c r="T767" s="111"/>
      <c r="U767" s="111"/>
      <c r="V767" s="111"/>
      <c r="W767" s="111"/>
      <c r="X767" s="111"/>
      <c r="Y767" s="111"/>
      <c r="Z767" s="111"/>
      <c r="AA767" s="111"/>
      <c r="AB767" s="111"/>
      <c r="AC767" s="111"/>
    </row>
    <row r="768" spans="1:29" ht="15.75" customHeight="1">
      <c r="A768" s="105" t="s">
        <v>114</v>
      </c>
      <c r="B768" s="92" t="s">
        <v>1741</v>
      </c>
      <c r="C768" s="105" t="s">
        <v>56</v>
      </c>
      <c r="D768" s="106">
        <v>44232</v>
      </c>
      <c r="E768" s="92" t="s">
        <v>143</v>
      </c>
      <c r="F768" s="105" t="s">
        <v>57</v>
      </c>
      <c r="G768" s="107" t="s">
        <v>165</v>
      </c>
      <c r="H768" s="108">
        <v>44237</v>
      </c>
      <c r="I768" s="109">
        <f t="shared" si="17"/>
        <v>5</v>
      </c>
      <c r="J768" s="105" t="s">
        <v>59</v>
      </c>
      <c r="K768" s="105" t="s">
        <v>57</v>
      </c>
      <c r="L768" s="105"/>
      <c r="M768" s="105"/>
      <c r="N768" s="105"/>
      <c r="O768" s="105"/>
      <c r="P768" s="107"/>
      <c r="Q768" s="110"/>
      <c r="R768" s="111"/>
      <c r="S768" s="111"/>
      <c r="T768" s="111"/>
      <c r="U768" s="111"/>
      <c r="V768" s="111"/>
      <c r="W768" s="111"/>
      <c r="X768" s="111"/>
      <c r="Y768" s="111"/>
      <c r="Z768" s="111"/>
      <c r="AA768" s="111"/>
      <c r="AB768" s="111"/>
      <c r="AC768" s="111"/>
    </row>
    <row r="769" spans="1:29" ht="15.75" customHeight="1">
      <c r="A769" s="105" t="s">
        <v>114</v>
      </c>
      <c r="B769" s="92" t="s">
        <v>1742</v>
      </c>
      <c r="C769" s="105" t="s">
        <v>56</v>
      </c>
      <c r="D769" s="106">
        <v>44235</v>
      </c>
      <c r="E769" s="92" t="s">
        <v>1743</v>
      </c>
      <c r="F769" s="105" t="s">
        <v>57</v>
      </c>
      <c r="G769" s="107" t="s">
        <v>165</v>
      </c>
      <c r="H769" s="108">
        <v>44236</v>
      </c>
      <c r="I769" s="109">
        <f t="shared" si="17"/>
        <v>1</v>
      </c>
      <c r="J769" s="105" t="s">
        <v>59</v>
      </c>
      <c r="K769" s="105" t="s">
        <v>57</v>
      </c>
      <c r="L769" s="105"/>
      <c r="M769" s="105"/>
      <c r="N769" s="105"/>
      <c r="O769" s="105"/>
      <c r="P769" s="107" t="s">
        <v>899</v>
      </c>
      <c r="Q769" s="110"/>
      <c r="R769" s="111"/>
      <c r="S769" s="111"/>
      <c r="T769" s="111"/>
      <c r="U769" s="111"/>
      <c r="V769" s="111"/>
      <c r="W769" s="111"/>
      <c r="X769" s="111"/>
      <c r="Y769" s="111"/>
      <c r="Z769" s="111"/>
      <c r="AA769" s="111"/>
      <c r="AB769" s="111"/>
      <c r="AC769" s="111"/>
    </row>
    <row r="770" spans="1:29" ht="15.75" customHeight="1">
      <c r="A770" s="105" t="s">
        <v>114</v>
      </c>
      <c r="B770" s="92" t="s">
        <v>1744</v>
      </c>
      <c r="C770" s="105" t="s">
        <v>56</v>
      </c>
      <c r="D770" s="106">
        <v>44235</v>
      </c>
      <c r="E770" s="92" t="s">
        <v>143</v>
      </c>
      <c r="F770" s="105" t="s">
        <v>57</v>
      </c>
      <c r="G770" s="107" t="s">
        <v>165</v>
      </c>
      <c r="H770" s="108">
        <v>44237</v>
      </c>
      <c r="I770" s="109">
        <f t="shared" si="17"/>
        <v>2</v>
      </c>
      <c r="J770" s="105" t="s">
        <v>59</v>
      </c>
      <c r="K770" s="105" t="s">
        <v>57</v>
      </c>
      <c r="L770" s="105"/>
      <c r="M770" s="105"/>
      <c r="N770" s="105"/>
      <c r="O770" s="105"/>
      <c r="P770" s="107"/>
      <c r="Q770" s="110"/>
      <c r="R770" s="111"/>
      <c r="S770" s="111"/>
      <c r="T770" s="111"/>
      <c r="U770" s="111"/>
      <c r="V770" s="111"/>
      <c r="W770" s="111"/>
      <c r="X770" s="111"/>
      <c r="Y770" s="111"/>
      <c r="Z770" s="111"/>
      <c r="AA770" s="111"/>
      <c r="AB770" s="111"/>
      <c r="AC770" s="111"/>
    </row>
    <row r="771" spans="1:29" ht="15.75" customHeight="1">
      <c r="A771" s="105" t="s">
        <v>114</v>
      </c>
      <c r="B771" s="92" t="s">
        <v>1745</v>
      </c>
      <c r="C771" s="105" t="s">
        <v>56</v>
      </c>
      <c r="D771" s="106">
        <v>44235</v>
      </c>
      <c r="E771" s="92" t="s">
        <v>143</v>
      </c>
      <c r="F771" s="105" t="s">
        <v>57</v>
      </c>
      <c r="G771" s="107" t="s">
        <v>165</v>
      </c>
      <c r="H771" s="108">
        <v>44237</v>
      </c>
      <c r="I771" s="109">
        <f t="shared" si="17"/>
        <v>2</v>
      </c>
      <c r="J771" s="105" t="s">
        <v>59</v>
      </c>
      <c r="K771" s="105" t="s">
        <v>57</v>
      </c>
      <c r="L771" s="105"/>
      <c r="M771" s="105"/>
      <c r="N771" s="105"/>
      <c r="O771" s="105"/>
      <c r="P771" s="107"/>
      <c r="Q771" s="110"/>
      <c r="R771" s="111"/>
      <c r="S771" s="111"/>
      <c r="T771" s="111"/>
      <c r="U771" s="111"/>
      <c r="V771" s="111"/>
      <c r="W771" s="111"/>
      <c r="X771" s="111"/>
      <c r="Y771" s="111"/>
      <c r="Z771" s="111"/>
      <c r="AA771" s="111"/>
      <c r="AB771" s="111"/>
      <c r="AC771" s="111"/>
    </row>
    <row r="772" spans="1:29" ht="15.75" customHeight="1">
      <c r="A772" s="105" t="s">
        <v>114</v>
      </c>
      <c r="B772" s="92" t="s">
        <v>1746</v>
      </c>
      <c r="C772" s="105" t="s">
        <v>56</v>
      </c>
      <c r="D772" s="106">
        <v>44236</v>
      </c>
      <c r="E772" s="92" t="s">
        <v>1747</v>
      </c>
      <c r="F772" s="105" t="s">
        <v>57</v>
      </c>
      <c r="G772" s="107" t="s">
        <v>165</v>
      </c>
      <c r="H772" s="108">
        <v>44242</v>
      </c>
      <c r="I772" s="109">
        <f t="shared" si="17"/>
        <v>6</v>
      </c>
      <c r="J772" s="105" t="s">
        <v>59</v>
      </c>
      <c r="K772" s="105" t="s">
        <v>57</v>
      </c>
      <c r="L772" s="105"/>
      <c r="M772" s="105"/>
      <c r="N772" s="105"/>
      <c r="O772" s="105"/>
      <c r="P772" s="107"/>
      <c r="Q772" s="110"/>
      <c r="R772" s="111"/>
      <c r="S772" s="111"/>
      <c r="T772" s="111"/>
      <c r="U772" s="111"/>
      <c r="V772" s="111"/>
      <c r="W772" s="111"/>
      <c r="X772" s="111"/>
      <c r="Y772" s="111"/>
      <c r="Z772" s="111"/>
      <c r="AA772" s="111"/>
      <c r="AB772" s="111"/>
      <c r="AC772" s="111"/>
    </row>
    <row r="773" spans="1:29" ht="15.75" customHeight="1">
      <c r="A773" s="105" t="s">
        <v>114</v>
      </c>
      <c r="B773" s="92" t="s">
        <v>1748</v>
      </c>
      <c r="C773" s="105" t="s">
        <v>56</v>
      </c>
      <c r="D773" s="106">
        <v>44236</v>
      </c>
      <c r="E773" s="92" t="s">
        <v>1749</v>
      </c>
      <c r="F773" s="105" t="s">
        <v>57</v>
      </c>
      <c r="G773" s="107" t="s">
        <v>1108</v>
      </c>
      <c r="H773" s="108">
        <v>44251</v>
      </c>
      <c r="I773" s="109">
        <f t="shared" si="17"/>
        <v>15</v>
      </c>
      <c r="J773" s="105" t="s">
        <v>59</v>
      </c>
      <c r="K773" s="105" t="s">
        <v>57</v>
      </c>
      <c r="L773" s="105"/>
      <c r="M773" s="105"/>
      <c r="N773" s="105"/>
      <c r="O773" s="105"/>
      <c r="P773" s="92" t="s">
        <v>1750</v>
      </c>
      <c r="Q773" s="110"/>
      <c r="R773" s="111"/>
      <c r="S773" s="111"/>
      <c r="T773" s="111"/>
      <c r="U773" s="111"/>
      <c r="V773" s="111"/>
      <c r="W773" s="111"/>
      <c r="X773" s="111"/>
      <c r="Y773" s="111"/>
      <c r="Z773" s="111"/>
      <c r="AA773" s="111"/>
      <c r="AB773" s="111"/>
      <c r="AC773" s="111"/>
    </row>
    <row r="774" spans="1:29" ht="15.75" customHeight="1">
      <c r="A774" s="105" t="s">
        <v>114</v>
      </c>
      <c r="B774" s="92" t="s">
        <v>1751</v>
      </c>
      <c r="C774" s="105" t="s">
        <v>56</v>
      </c>
      <c r="D774" s="106">
        <v>44237</v>
      </c>
      <c r="E774" s="92" t="s">
        <v>143</v>
      </c>
      <c r="F774" s="105" t="s">
        <v>57</v>
      </c>
      <c r="G774" s="107" t="s">
        <v>165</v>
      </c>
      <c r="H774" s="108">
        <v>44242</v>
      </c>
      <c r="I774" s="109">
        <f t="shared" si="17"/>
        <v>5</v>
      </c>
      <c r="J774" s="105" t="s">
        <v>59</v>
      </c>
      <c r="K774" s="105" t="s">
        <v>57</v>
      </c>
      <c r="L774" s="105"/>
      <c r="M774" s="105"/>
      <c r="N774" s="105"/>
      <c r="O774" s="105"/>
      <c r="P774" s="107"/>
      <c r="Q774" s="110"/>
      <c r="R774" s="111"/>
      <c r="S774" s="111"/>
      <c r="T774" s="111"/>
      <c r="U774" s="111"/>
      <c r="V774" s="111"/>
      <c r="W774" s="111"/>
      <c r="X774" s="111"/>
      <c r="Y774" s="111"/>
      <c r="Z774" s="111"/>
      <c r="AA774" s="111"/>
      <c r="AB774" s="111"/>
      <c r="AC774" s="111"/>
    </row>
    <row r="775" spans="1:29" ht="15.75" customHeight="1">
      <c r="A775" s="105" t="s">
        <v>114</v>
      </c>
      <c r="B775" s="92" t="s">
        <v>1752</v>
      </c>
      <c r="C775" s="105" t="s">
        <v>56</v>
      </c>
      <c r="D775" s="106">
        <v>44237</v>
      </c>
      <c r="E775" s="92" t="s">
        <v>1753</v>
      </c>
      <c r="F775" s="105" t="s">
        <v>57</v>
      </c>
      <c r="G775" s="107" t="s">
        <v>165</v>
      </c>
      <c r="H775" s="108">
        <v>44242</v>
      </c>
      <c r="I775" s="109">
        <f t="shared" si="17"/>
        <v>5</v>
      </c>
      <c r="J775" s="105" t="s">
        <v>59</v>
      </c>
      <c r="K775" s="105" t="s">
        <v>57</v>
      </c>
      <c r="L775" s="105"/>
      <c r="M775" s="105"/>
      <c r="N775" s="105"/>
      <c r="O775" s="105"/>
      <c r="P775" s="107"/>
      <c r="Q775" s="110"/>
      <c r="R775" s="111"/>
      <c r="S775" s="111"/>
      <c r="T775" s="111"/>
      <c r="U775" s="111"/>
      <c r="V775" s="111"/>
      <c r="W775" s="111"/>
      <c r="X775" s="111"/>
      <c r="Y775" s="111"/>
      <c r="Z775" s="111"/>
      <c r="AA775" s="111"/>
      <c r="AB775" s="111"/>
      <c r="AC775" s="111"/>
    </row>
    <row r="776" spans="1:29" ht="15.75" customHeight="1">
      <c r="A776" s="105" t="s">
        <v>114</v>
      </c>
      <c r="B776" s="92" t="s">
        <v>1754</v>
      </c>
      <c r="C776" s="105" t="s">
        <v>56</v>
      </c>
      <c r="D776" s="106">
        <v>44238</v>
      </c>
      <c r="E776" s="92" t="s">
        <v>1755</v>
      </c>
      <c r="F776" s="105" t="s">
        <v>57</v>
      </c>
      <c r="G776" s="107" t="s">
        <v>165</v>
      </c>
      <c r="H776" s="108">
        <v>44238</v>
      </c>
      <c r="I776" s="109">
        <f t="shared" si="17"/>
        <v>0</v>
      </c>
      <c r="J776" s="105" t="s">
        <v>59</v>
      </c>
      <c r="K776" s="105" t="s">
        <v>57</v>
      </c>
      <c r="L776" s="105"/>
      <c r="M776" s="105"/>
      <c r="N776" s="105"/>
      <c r="O776" s="105"/>
      <c r="P776" s="107" t="s">
        <v>899</v>
      </c>
      <c r="Q776" s="110"/>
      <c r="R776" s="111"/>
      <c r="S776" s="111"/>
      <c r="T776" s="111"/>
      <c r="U776" s="111"/>
      <c r="V776" s="111"/>
      <c r="W776" s="111"/>
      <c r="X776" s="111"/>
      <c r="Y776" s="111"/>
      <c r="Z776" s="111"/>
      <c r="AA776" s="111"/>
      <c r="AB776" s="111"/>
      <c r="AC776" s="111"/>
    </row>
    <row r="777" spans="1:29" ht="15.75" customHeight="1">
      <c r="A777" s="105" t="s">
        <v>114</v>
      </c>
      <c r="B777" s="92" t="s">
        <v>1756</v>
      </c>
      <c r="C777" s="105" t="s">
        <v>56</v>
      </c>
      <c r="D777" s="106">
        <v>44238</v>
      </c>
      <c r="E777" s="92" t="s">
        <v>143</v>
      </c>
      <c r="F777" s="105" t="s">
        <v>57</v>
      </c>
      <c r="G777" s="107" t="s">
        <v>165</v>
      </c>
      <c r="H777" s="108">
        <v>44244</v>
      </c>
      <c r="I777" s="109">
        <f t="shared" si="17"/>
        <v>6</v>
      </c>
      <c r="J777" s="105" t="s">
        <v>59</v>
      </c>
      <c r="K777" s="105" t="s">
        <v>57</v>
      </c>
      <c r="L777" s="105"/>
      <c r="M777" s="105"/>
      <c r="N777" s="105"/>
      <c r="O777" s="105"/>
      <c r="P777" s="107"/>
      <c r="Q777" s="110"/>
      <c r="R777" s="111"/>
      <c r="S777" s="111"/>
      <c r="T777" s="111"/>
      <c r="U777" s="111"/>
      <c r="V777" s="111"/>
      <c r="W777" s="111"/>
      <c r="X777" s="111"/>
      <c r="Y777" s="111"/>
      <c r="Z777" s="111"/>
      <c r="AA777" s="111"/>
      <c r="AB777" s="111"/>
      <c r="AC777" s="111"/>
    </row>
    <row r="778" spans="1:29" ht="15.75" customHeight="1">
      <c r="A778" s="105" t="s">
        <v>114</v>
      </c>
      <c r="B778" s="92" t="s">
        <v>1757</v>
      </c>
      <c r="C778" s="105" t="s">
        <v>56</v>
      </c>
      <c r="D778" s="106">
        <v>44241</v>
      </c>
      <c r="E778" s="92" t="s">
        <v>1758</v>
      </c>
      <c r="F778" s="105" t="s">
        <v>57</v>
      </c>
      <c r="G778" s="107" t="s">
        <v>1103</v>
      </c>
      <c r="H778" s="108"/>
      <c r="I778" s="109">
        <f t="shared" si="17"/>
        <v>-44241</v>
      </c>
      <c r="J778" s="105"/>
      <c r="K778" s="105"/>
      <c r="L778" s="105"/>
      <c r="M778" s="105"/>
      <c r="N778" s="105"/>
      <c r="O778" s="105"/>
      <c r="P778" s="107"/>
      <c r="Q778" s="110"/>
      <c r="R778" s="111"/>
      <c r="S778" s="111"/>
      <c r="T778" s="111"/>
      <c r="U778" s="111"/>
      <c r="V778" s="111"/>
      <c r="W778" s="111"/>
      <c r="X778" s="111"/>
      <c r="Y778" s="111"/>
      <c r="Z778" s="111"/>
      <c r="AA778" s="111"/>
      <c r="AB778" s="111"/>
      <c r="AC778" s="111"/>
    </row>
    <row r="779" spans="1:29" ht="15.75" customHeight="1">
      <c r="A779" s="105" t="s">
        <v>114</v>
      </c>
      <c r="B779" s="92" t="s">
        <v>1759</v>
      </c>
      <c r="C779" s="105" t="s">
        <v>56</v>
      </c>
      <c r="D779" s="106">
        <v>44243</v>
      </c>
      <c r="E779" s="92" t="s">
        <v>1760</v>
      </c>
      <c r="F779" s="105" t="s">
        <v>57</v>
      </c>
      <c r="G779" s="107" t="s">
        <v>1103</v>
      </c>
      <c r="H779" s="108"/>
      <c r="I779" s="109">
        <f t="shared" si="17"/>
        <v>-44243</v>
      </c>
      <c r="J779" s="105"/>
      <c r="K779" s="105"/>
      <c r="L779" s="105"/>
      <c r="M779" s="105"/>
      <c r="N779" s="105"/>
      <c r="O779" s="105"/>
      <c r="P779" s="107"/>
      <c r="Q779" s="110"/>
      <c r="R779" s="111"/>
      <c r="S779" s="111"/>
      <c r="T779" s="111"/>
      <c r="U779" s="111"/>
      <c r="V779" s="111"/>
      <c r="W779" s="111"/>
      <c r="X779" s="111"/>
      <c r="Y779" s="111"/>
      <c r="Z779" s="111"/>
      <c r="AA779" s="111"/>
      <c r="AB779" s="111"/>
      <c r="AC779" s="111"/>
    </row>
    <row r="780" spans="1:29" ht="15.75" customHeight="1">
      <c r="A780" s="105" t="s">
        <v>114</v>
      </c>
      <c r="B780" s="112" t="s">
        <v>1761</v>
      </c>
      <c r="C780" s="105" t="s">
        <v>56</v>
      </c>
      <c r="D780" s="106">
        <v>44245</v>
      </c>
      <c r="E780" s="114" t="s">
        <v>1762</v>
      </c>
      <c r="F780" s="105" t="s">
        <v>57</v>
      </c>
      <c r="G780" s="107" t="s">
        <v>165</v>
      </c>
      <c r="H780" s="108">
        <v>44245</v>
      </c>
      <c r="I780" s="109">
        <f t="shared" si="17"/>
        <v>0</v>
      </c>
      <c r="J780" s="105" t="s">
        <v>59</v>
      </c>
      <c r="K780" s="105" t="s">
        <v>57</v>
      </c>
      <c r="L780" s="105"/>
      <c r="M780" s="105"/>
      <c r="N780" s="105"/>
      <c r="O780" s="105"/>
      <c r="P780" s="107"/>
      <c r="Q780" s="110"/>
      <c r="R780" s="111"/>
      <c r="S780" s="111"/>
      <c r="T780" s="111"/>
      <c r="U780" s="111"/>
      <c r="V780" s="111"/>
      <c r="W780" s="111"/>
      <c r="X780" s="111"/>
      <c r="Y780" s="111"/>
      <c r="Z780" s="111"/>
      <c r="AA780" s="111"/>
      <c r="AB780" s="111"/>
      <c r="AC780" s="111"/>
    </row>
    <row r="781" spans="1:29" ht="15.75" customHeight="1">
      <c r="A781" s="105" t="s">
        <v>114</v>
      </c>
      <c r="B781" s="112" t="s">
        <v>1763</v>
      </c>
      <c r="C781" s="105" t="s">
        <v>56</v>
      </c>
      <c r="D781" s="106">
        <v>44245</v>
      </c>
      <c r="E781" s="114" t="s">
        <v>1764</v>
      </c>
      <c r="F781" s="105" t="s">
        <v>57</v>
      </c>
      <c r="G781" s="107" t="s">
        <v>165</v>
      </c>
      <c r="H781" s="108">
        <v>44247</v>
      </c>
      <c r="I781" s="109">
        <f t="shared" si="17"/>
        <v>2</v>
      </c>
      <c r="J781" s="105" t="s">
        <v>59</v>
      </c>
      <c r="K781" s="105" t="s">
        <v>57</v>
      </c>
      <c r="L781" s="105"/>
      <c r="M781" s="105"/>
      <c r="N781" s="105"/>
      <c r="O781" s="105"/>
      <c r="P781" s="107" t="s">
        <v>899</v>
      </c>
      <c r="Q781" s="110"/>
      <c r="R781" s="111"/>
      <c r="S781" s="111"/>
      <c r="T781" s="111"/>
      <c r="U781" s="111"/>
      <c r="V781" s="111"/>
      <c r="W781" s="111"/>
      <c r="X781" s="111"/>
      <c r="Y781" s="111"/>
      <c r="Z781" s="111"/>
      <c r="AA781" s="111"/>
      <c r="AB781" s="111"/>
      <c r="AC781" s="111"/>
    </row>
    <row r="782" spans="1:29" ht="15.75" customHeight="1">
      <c r="A782" s="105" t="s">
        <v>114</v>
      </c>
      <c r="B782" s="112" t="s">
        <v>1765</v>
      </c>
      <c r="C782" s="105" t="s">
        <v>56</v>
      </c>
      <c r="D782" s="113">
        <v>44246</v>
      </c>
      <c r="E782" s="114" t="s">
        <v>143</v>
      </c>
      <c r="F782" s="105" t="s">
        <v>57</v>
      </c>
      <c r="G782" s="107" t="s">
        <v>165</v>
      </c>
      <c r="H782" s="108">
        <v>44250</v>
      </c>
      <c r="I782" s="109">
        <f t="shared" si="17"/>
        <v>4</v>
      </c>
      <c r="J782" s="105" t="s">
        <v>59</v>
      </c>
      <c r="K782" s="105" t="s">
        <v>57</v>
      </c>
      <c r="L782" s="105"/>
      <c r="M782" s="105"/>
      <c r="N782" s="105"/>
      <c r="O782" s="105"/>
      <c r="P782" s="107"/>
      <c r="Q782" s="110"/>
      <c r="R782" s="111"/>
      <c r="S782" s="111"/>
      <c r="T782" s="111"/>
      <c r="U782" s="111"/>
      <c r="V782" s="111"/>
      <c r="W782" s="111"/>
      <c r="X782" s="111"/>
      <c r="Y782" s="111"/>
      <c r="Z782" s="111"/>
      <c r="AA782" s="111"/>
      <c r="AB782" s="111"/>
      <c r="AC782" s="111"/>
    </row>
    <row r="783" spans="1:29" ht="15.75" customHeight="1">
      <c r="A783" s="105" t="s">
        <v>114</v>
      </c>
      <c r="B783" s="112" t="s">
        <v>1766</v>
      </c>
      <c r="C783" s="105" t="s">
        <v>56</v>
      </c>
      <c r="D783" s="113">
        <v>44246</v>
      </c>
      <c r="E783" s="114" t="s">
        <v>1767</v>
      </c>
      <c r="F783" s="105" t="s">
        <v>57</v>
      </c>
      <c r="G783" s="107" t="s">
        <v>165</v>
      </c>
      <c r="H783" s="108">
        <v>44249</v>
      </c>
      <c r="I783" s="109">
        <f t="shared" si="17"/>
        <v>3</v>
      </c>
      <c r="J783" s="105" t="s">
        <v>59</v>
      </c>
      <c r="K783" s="105" t="s">
        <v>57</v>
      </c>
      <c r="L783" s="105"/>
      <c r="M783" s="105"/>
      <c r="N783" s="105"/>
      <c r="O783" s="105"/>
      <c r="P783" s="107" t="s">
        <v>1768</v>
      </c>
      <c r="Q783" s="110"/>
      <c r="R783" s="111"/>
      <c r="S783" s="111"/>
      <c r="T783" s="111"/>
      <c r="U783" s="111"/>
      <c r="V783" s="111"/>
      <c r="W783" s="111"/>
      <c r="X783" s="111"/>
      <c r="Y783" s="111"/>
      <c r="Z783" s="111"/>
      <c r="AA783" s="111"/>
      <c r="AB783" s="111"/>
      <c r="AC783" s="111"/>
    </row>
    <row r="784" spans="1:29" ht="15.75" customHeight="1">
      <c r="A784" s="105" t="s">
        <v>114</v>
      </c>
      <c r="B784" s="112" t="s">
        <v>1769</v>
      </c>
      <c r="C784" s="105" t="s">
        <v>56</v>
      </c>
      <c r="D784" s="113">
        <v>44249</v>
      </c>
      <c r="E784" s="114" t="s">
        <v>1682</v>
      </c>
      <c r="F784" s="105" t="s">
        <v>57</v>
      </c>
      <c r="G784" s="107" t="s">
        <v>165</v>
      </c>
      <c r="H784" s="108">
        <v>44251</v>
      </c>
      <c r="I784" s="109">
        <f t="shared" si="17"/>
        <v>2</v>
      </c>
      <c r="J784" s="105" t="s">
        <v>59</v>
      </c>
      <c r="K784" s="105" t="s">
        <v>57</v>
      </c>
      <c r="L784" s="105"/>
      <c r="M784" s="105"/>
      <c r="N784" s="105"/>
      <c r="O784" s="105"/>
      <c r="P784" s="92"/>
      <c r="Q784" s="110"/>
      <c r="R784" s="111"/>
      <c r="S784" s="111"/>
      <c r="T784" s="111"/>
      <c r="U784" s="111"/>
      <c r="V784" s="111"/>
      <c r="W784" s="111"/>
      <c r="X784" s="111"/>
      <c r="Y784" s="111"/>
      <c r="Z784" s="111"/>
      <c r="AA784" s="111"/>
      <c r="AB784" s="111"/>
      <c r="AC784" s="111"/>
    </row>
    <row r="785" spans="1:29" ht="15.75" customHeight="1">
      <c r="A785" s="105" t="s">
        <v>114</v>
      </c>
      <c r="B785" s="112" t="s">
        <v>1770</v>
      </c>
      <c r="C785" s="105" t="s">
        <v>56</v>
      </c>
      <c r="D785" s="113">
        <v>44249</v>
      </c>
      <c r="E785" s="114" t="s">
        <v>1771</v>
      </c>
      <c r="F785" s="105" t="s">
        <v>57</v>
      </c>
      <c r="G785" s="107" t="s">
        <v>165</v>
      </c>
      <c r="H785" s="108">
        <v>44250</v>
      </c>
      <c r="I785" s="109">
        <f t="shared" si="17"/>
        <v>1</v>
      </c>
      <c r="J785" s="105" t="s">
        <v>59</v>
      </c>
      <c r="K785" s="105" t="s">
        <v>57</v>
      </c>
      <c r="L785" s="105"/>
      <c r="M785" s="105"/>
      <c r="N785" s="105"/>
      <c r="O785" s="105"/>
      <c r="P785" s="92"/>
      <c r="Q785" s="110"/>
      <c r="R785" s="111"/>
      <c r="S785" s="111"/>
      <c r="T785" s="111"/>
      <c r="U785" s="111"/>
      <c r="V785" s="111"/>
      <c r="W785" s="111"/>
      <c r="X785" s="111"/>
      <c r="Y785" s="111"/>
      <c r="Z785" s="111"/>
      <c r="AA785" s="111"/>
      <c r="AB785" s="111"/>
      <c r="AC785" s="111"/>
    </row>
    <row r="786" spans="1:29" ht="14.25" customHeight="1">
      <c r="A786" s="105" t="s">
        <v>114</v>
      </c>
      <c r="B786" s="112" t="s">
        <v>1772</v>
      </c>
      <c r="C786" s="105" t="s">
        <v>56</v>
      </c>
      <c r="D786" s="113">
        <v>44250</v>
      </c>
      <c r="E786" s="114" t="s">
        <v>143</v>
      </c>
      <c r="F786" s="105" t="s">
        <v>57</v>
      </c>
      <c r="G786" s="112" t="s">
        <v>1103</v>
      </c>
      <c r="H786" s="108"/>
      <c r="I786" s="109">
        <f t="shared" si="17"/>
        <v>-44250</v>
      </c>
      <c r="J786" s="105"/>
      <c r="K786" s="105"/>
      <c r="L786" s="105"/>
      <c r="M786" s="105"/>
      <c r="N786" s="105"/>
      <c r="O786" s="105"/>
      <c r="P786" s="92"/>
      <c r="Q786" s="110"/>
      <c r="R786" s="111"/>
      <c r="S786" s="111"/>
      <c r="T786" s="111"/>
      <c r="U786" s="111"/>
      <c r="V786" s="111"/>
      <c r="W786" s="111"/>
      <c r="X786" s="111"/>
      <c r="Y786" s="111"/>
      <c r="Z786" s="111"/>
      <c r="AA786" s="111"/>
      <c r="AB786" s="111"/>
      <c r="AC786" s="111"/>
    </row>
    <row r="787" spans="1:29" ht="15.75" customHeight="1">
      <c r="A787" s="105" t="s">
        <v>114</v>
      </c>
      <c r="B787" s="112" t="s">
        <v>1773</v>
      </c>
      <c r="C787" s="105" t="s">
        <v>56</v>
      </c>
      <c r="D787" s="113">
        <v>44250</v>
      </c>
      <c r="E787" s="114" t="s">
        <v>1774</v>
      </c>
      <c r="F787" s="105" t="s">
        <v>57</v>
      </c>
      <c r="G787" s="112" t="s">
        <v>165</v>
      </c>
      <c r="H787" s="108">
        <v>44250</v>
      </c>
      <c r="I787" s="109">
        <f t="shared" si="17"/>
        <v>0</v>
      </c>
      <c r="J787" s="105" t="s">
        <v>59</v>
      </c>
      <c r="K787" s="105" t="s">
        <v>57</v>
      </c>
      <c r="L787" s="105"/>
      <c r="M787" s="105"/>
      <c r="N787" s="105"/>
      <c r="O787" s="105"/>
      <c r="P787" s="92"/>
      <c r="Q787" s="110"/>
      <c r="R787" s="111"/>
      <c r="S787" s="111"/>
      <c r="T787" s="111"/>
      <c r="U787" s="111"/>
      <c r="V787" s="111"/>
      <c r="W787" s="111"/>
      <c r="X787" s="111"/>
      <c r="Y787" s="111"/>
      <c r="Z787" s="111"/>
      <c r="AA787" s="111"/>
      <c r="AB787" s="111"/>
      <c r="AC787" s="111"/>
    </row>
    <row r="788" spans="1:29" ht="15.75" customHeight="1">
      <c r="A788" s="105" t="s">
        <v>114</v>
      </c>
      <c r="B788" s="112" t="s">
        <v>1775</v>
      </c>
      <c r="C788" s="105" t="s">
        <v>56</v>
      </c>
      <c r="D788" s="113">
        <v>44251</v>
      </c>
      <c r="E788" s="114" t="s">
        <v>1776</v>
      </c>
      <c r="F788" s="105" t="s">
        <v>57</v>
      </c>
      <c r="G788" s="112" t="s">
        <v>1103</v>
      </c>
      <c r="H788" s="108"/>
      <c r="I788" s="109">
        <f t="shared" si="17"/>
        <v>-44251</v>
      </c>
      <c r="J788" s="97"/>
      <c r="K788" s="97"/>
      <c r="L788" s="97"/>
      <c r="M788" s="97"/>
      <c r="N788" s="97"/>
      <c r="O788" s="97"/>
      <c r="P788" s="92"/>
      <c r="Q788" s="110"/>
      <c r="R788" s="111"/>
      <c r="S788" s="111"/>
      <c r="T788" s="111"/>
      <c r="U788" s="111"/>
      <c r="V788" s="111"/>
      <c r="W788" s="111"/>
      <c r="X788" s="111"/>
      <c r="Y788" s="111"/>
      <c r="Z788" s="111"/>
      <c r="AA788" s="111"/>
      <c r="AB788" s="111"/>
      <c r="AC788" s="111"/>
    </row>
    <row r="789" spans="1:29" ht="15.75" customHeight="1">
      <c r="A789" s="105" t="s">
        <v>114</v>
      </c>
      <c r="B789" s="112" t="s">
        <v>1777</v>
      </c>
      <c r="C789" s="105" t="s">
        <v>56</v>
      </c>
      <c r="D789" s="113">
        <v>44256</v>
      </c>
      <c r="E789" s="114" t="s">
        <v>143</v>
      </c>
      <c r="F789" s="105" t="s">
        <v>57</v>
      </c>
      <c r="G789" s="112" t="s">
        <v>165</v>
      </c>
      <c r="H789" s="108">
        <v>44258</v>
      </c>
      <c r="I789" s="109">
        <f t="shared" si="17"/>
        <v>2</v>
      </c>
      <c r="J789" s="97" t="s">
        <v>59</v>
      </c>
      <c r="K789" s="97" t="s">
        <v>57</v>
      </c>
      <c r="L789" s="97"/>
      <c r="M789" s="97"/>
      <c r="N789" s="97"/>
      <c r="O789" s="97"/>
      <c r="P789" s="92"/>
      <c r="Q789" s="110"/>
      <c r="R789" s="111"/>
      <c r="S789" s="111"/>
      <c r="T789" s="111"/>
      <c r="U789" s="111"/>
      <c r="V789" s="111"/>
      <c r="W789" s="111"/>
      <c r="X789" s="111"/>
      <c r="Y789" s="111"/>
      <c r="Z789" s="111"/>
      <c r="AA789" s="111"/>
      <c r="AB789" s="111"/>
      <c r="AC789" s="111"/>
    </row>
    <row r="790" spans="1:29" ht="15.75" customHeight="1">
      <c r="A790" s="105" t="s">
        <v>114</v>
      </c>
      <c r="B790" s="112" t="s">
        <v>1778</v>
      </c>
      <c r="C790" s="105" t="s">
        <v>56</v>
      </c>
      <c r="D790" s="113">
        <v>44257</v>
      </c>
      <c r="E790" s="114" t="s">
        <v>1779</v>
      </c>
      <c r="F790" s="105" t="s">
        <v>57</v>
      </c>
      <c r="G790" s="112" t="s">
        <v>165</v>
      </c>
      <c r="H790" s="108">
        <v>44257</v>
      </c>
      <c r="I790" s="109">
        <f t="shared" si="17"/>
        <v>0</v>
      </c>
      <c r="J790" s="97" t="s">
        <v>59</v>
      </c>
      <c r="K790" s="97" t="s">
        <v>57</v>
      </c>
      <c r="L790" s="97"/>
      <c r="M790" s="97"/>
      <c r="N790" s="97"/>
      <c r="O790" s="97"/>
      <c r="P790" s="92" t="s">
        <v>899</v>
      </c>
      <c r="Q790" s="110"/>
      <c r="R790" s="111"/>
      <c r="S790" s="111"/>
      <c r="T790" s="111"/>
      <c r="U790" s="111"/>
      <c r="V790" s="111"/>
      <c r="W790" s="111"/>
      <c r="X790" s="111"/>
      <c r="Y790" s="111"/>
      <c r="Z790" s="111"/>
      <c r="AA790" s="111"/>
      <c r="AB790" s="111"/>
      <c r="AC790" s="111"/>
    </row>
    <row r="791" spans="1:29" ht="15.75" customHeight="1">
      <c r="A791" s="105" t="s">
        <v>114</v>
      </c>
      <c r="B791" s="112" t="s">
        <v>1780</v>
      </c>
      <c r="C791" s="105" t="s">
        <v>56</v>
      </c>
      <c r="D791" s="113">
        <v>44257</v>
      </c>
      <c r="E791" s="114" t="s">
        <v>1704</v>
      </c>
      <c r="F791" s="105" t="s">
        <v>57</v>
      </c>
      <c r="G791" s="112" t="s">
        <v>165</v>
      </c>
      <c r="H791" s="108">
        <v>44264</v>
      </c>
      <c r="I791" s="109">
        <f t="shared" si="17"/>
        <v>7</v>
      </c>
      <c r="J791" s="97" t="s">
        <v>59</v>
      </c>
      <c r="K791" s="97" t="s">
        <v>57</v>
      </c>
      <c r="L791" s="97"/>
      <c r="M791" s="97"/>
      <c r="N791" s="97"/>
      <c r="O791" s="97"/>
      <c r="P791" s="92"/>
      <c r="Q791" s="110"/>
      <c r="R791" s="111"/>
      <c r="S791" s="111"/>
      <c r="T791" s="111"/>
      <c r="U791" s="111"/>
      <c r="V791" s="111"/>
      <c r="W791" s="111"/>
      <c r="X791" s="111"/>
      <c r="Y791" s="111"/>
      <c r="Z791" s="111"/>
      <c r="AA791" s="111"/>
      <c r="AB791" s="111"/>
      <c r="AC791" s="111"/>
    </row>
    <row r="792" spans="1:29" ht="15.75" customHeight="1">
      <c r="A792" s="105" t="s">
        <v>114</v>
      </c>
      <c r="B792" s="112" t="s">
        <v>1781</v>
      </c>
      <c r="C792" s="105" t="s">
        <v>56</v>
      </c>
      <c r="D792" s="113">
        <v>44257</v>
      </c>
      <c r="E792" s="114" t="s">
        <v>1782</v>
      </c>
      <c r="F792" s="105" t="s">
        <v>57</v>
      </c>
      <c r="G792" s="112" t="s">
        <v>1103</v>
      </c>
      <c r="H792" s="108"/>
      <c r="I792" s="109">
        <f t="shared" si="17"/>
        <v>-44257</v>
      </c>
      <c r="J792" s="97"/>
      <c r="K792" s="97"/>
      <c r="L792" s="97"/>
      <c r="M792" s="97"/>
      <c r="N792" s="97"/>
      <c r="O792" s="97"/>
      <c r="P792" s="92"/>
      <c r="Q792" s="110"/>
      <c r="R792" s="111"/>
      <c r="S792" s="111"/>
      <c r="T792" s="111"/>
      <c r="U792" s="111"/>
      <c r="V792" s="111"/>
      <c r="W792" s="111"/>
      <c r="X792" s="111"/>
      <c r="Y792" s="111"/>
      <c r="Z792" s="111"/>
      <c r="AA792" s="111"/>
      <c r="AB792" s="111"/>
      <c r="AC792" s="111"/>
    </row>
    <row r="793" spans="1:29" ht="15.75" customHeight="1">
      <c r="A793" s="105" t="s">
        <v>114</v>
      </c>
      <c r="B793" s="112" t="s">
        <v>1783</v>
      </c>
      <c r="C793" s="105" t="s">
        <v>56</v>
      </c>
      <c r="D793" s="113">
        <v>44263</v>
      </c>
      <c r="E793" s="114" t="s">
        <v>1784</v>
      </c>
      <c r="F793" s="105" t="s">
        <v>57</v>
      </c>
      <c r="G793" s="112" t="s">
        <v>1103</v>
      </c>
      <c r="H793" s="108"/>
      <c r="I793" s="109">
        <f t="shared" si="17"/>
        <v>-44263</v>
      </c>
      <c r="J793" s="97"/>
      <c r="K793" s="97"/>
      <c r="L793" s="97"/>
      <c r="M793" s="97"/>
      <c r="N793" s="97"/>
      <c r="O793" s="97"/>
      <c r="P793" s="92"/>
      <c r="Q793" s="110"/>
      <c r="R793" s="111"/>
      <c r="S793" s="111"/>
      <c r="T793" s="111"/>
      <c r="U793" s="111"/>
      <c r="V793" s="111"/>
      <c r="W793" s="111"/>
      <c r="X793" s="111"/>
      <c r="Y793" s="111"/>
      <c r="Z793" s="111"/>
      <c r="AA793" s="111"/>
      <c r="AB793" s="111"/>
      <c r="AC793" s="111"/>
    </row>
    <row r="794" spans="1:29" ht="15.75" customHeight="1">
      <c r="A794" s="105" t="s">
        <v>114</v>
      </c>
      <c r="B794" s="112" t="s">
        <v>1785</v>
      </c>
      <c r="C794" s="105" t="s">
        <v>56</v>
      </c>
      <c r="D794" s="113">
        <v>44263</v>
      </c>
      <c r="E794" s="114" t="s">
        <v>1786</v>
      </c>
      <c r="F794" s="105" t="s">
        <v>57</v>
      </c>
      <c r="G794" s="112" t="s">
        <v>1103</v>
      </c>
      <c r="H794" s="108"/>
      <c r="I794" s="109">
        <f t="shared" si="17"/>
        <v>-44263</v>
      </c>
      <c r="J794" s="97"/>
      <c r="K794" s="97"/>
      <c r="L794" s="97"/>
      <c r="M794" s="97"/>
      <c r="N794" s="97"/>
      <c r="O794" s="97"/>
      <c r="P794" s="92"/>
      <c r="Q794" s="110"/>
      <c r="R794" s="111"/>
      <c r="S794" s="111"/>
      <c r="T794" s="111"/>
      <c r="U794" s="111"/>
      <c r="V794" s="111"/>
      <c r="W794" s="111"/>
      <c r="X794" s="111"/>
      <c r="Y794" s="111"/>
      <c r="Z794" s="111"/>
      <c r="AA794" s="111"/>
      <c r="AB794" s="111"/>
      <c r="AC794" s="111"/>
    </row>
    <row r="795" spans="1:29" ht="15.75" customHeight="1">
      <c r="A795" s="105" t="s">
        <v>114</v>
      </c>
      <c r="B795" s="112" t="s">
        <v>1787</v>
      </c>
      <c r="C795" s="105" t="s">
        <v>56</v>
      </c>
      <c r="D795" s="113">
        <v>44264</v>
      </c>
      <c r="E795" s="114" t="s">
        <v>1788</v>
      </c>
      <c r="F795" s="105" t="s">
        <v>57</v>
      </c>
      <c r="G795" s="112" t="s">
        <v>165</v>
      </c>
      <c r="H795" s="108">
        <v>44265</v>
      </c>
      <c r="I795" s="109">
        <f t="shared" si="17"/>
        <v>1</v>
      </c>
      <c r="J795" s="97" t="s">
        <v>59</v>
      </c>
      <c r="K795" s="97" t="s">
        <v>57</v>
      </c>
      <c r="L795" s="97"/>
      <c r="M795" s="97"/>
      <c r="N795" s="97"/>
      <c r="O795" s="97"/>
      <c r="P795" s="92"/>
      <c r="Q795" s="110"/>
      <c r="R795" s="111"/>
      <c r="S795" s="111"/>
      <c r="T795" s="111"/>
      <c r="U795" s="111"/>
      <c r="V795" s="111"/>
      <c r="W795" s="111"/>
      <c r="X795" s="111"/>
      <c r="Y795" s="111"/>
      <c r="Z795" s="111"/>
      <c r="AA795" s="111"/>
      <c r="AB795" s="111"/>
      <c r="AC795" s="111"/>
    </row>
    <row r="796" spans="1:29" ht="15.75" customHeight="1">
      <c r="A796" s="105" t="s">
        <v>114</v>
      </c>
      <c r="B796" s="112" t="s">
        <v>1789</v>
      </c>
      <c r="C796" s="105" t="s">
        <v>56</v>
      </c>
      <c r="D796" s="113">
        <v>44264</v>
      </c>
      <c r="E796" s="114" t="s">
        <v>1790</v>
      </c>
      <c r="F796" s="105" t="s">
        <v>57</v>
      </c>
      <c r="G796" s="112" t="s">
        <v>165</v>
      </c>
      <c r="H796" s="108">
        <v>44265</v>
      </c>
      <c r="I796" s="109">
        <f t="shared" si="17"/>
        <v>1</v>
      </c>
      <c r="J796" s="97" t="s">
        <v>59</v>
      </c>
      <c r="K796" s="97" t="s">
        <v>57</v>
      </c>
      <c r="L796" s="97"/>
      <c r="M796" s="97"/>
      <c r="N796" s="97"/>
      <c r="O796" s="97"/>
      <c r="P796" s="92" t="s">
        <v>899</v>
      </c>
      <c r="Q796" s="110"/>
      <c r="R796" s="111"/>
      <c r="S796" s="111"/>
      <c r="T796" s="111"/>
      <c r="U796" s="111"/>
      <c r="V796" s="111"/>
      <c r="W796" s="111"/>
      <c r="X796" s="111"/>
      <c r="Y796" s="111"/>
      <c r="Z796" s="111"/>
      <c r="AA796" s="111"/>
      <c r="AB796" s="111"/>
      <c r="AC796" s="111"/>
    </row>
    <row r="797" spans="1:29" ht="15.75" customHeight="1">
      <c r="A797" s="105" t="s">
        <v>114</v>
      </c>
      <c r="B797" s="112" t="s">
        <v>1791</v>
      </c>
      <c r="C797" s="105" t="s">
        <v>56</v>
      </c>
      <c r="D797" s="113">
        <v>44267</v>
      </c>
      <c r="E797" s="114" t="s">
        <v>1792</v>
      </c>
      <c r="F797" s="105" t="s">
        <v>57</v>
      </c>
      <c r="G797" s="112" t="s">
        <v>1108</v>
      </c>
      <c r="H797" s="108">
        <v>44267</v>
      </c>
      <c r="I797" s="109">
        <f t="shared" si="17"/>
        <v>0</v>
      </c>
      <c r="J797" s="97" t="s">
        <v>59</v>
      </c>
      <c r="K797" s="97" t="s">
        <v>57</v>
      </c>
      <c r="L797" s="97"/>
      <c r="M797" s="97"/>
      <c r="N797" s="97"/>
      <c r="O797" s="97"/>
      <c r="P797" s="92" t="s">
        <v>1793</v>
      </c>
      <c r="Q797" s="110"/>
      <c r="R797" s="111"/>
      <c r="S797" s="111"/>
      <c r="T797" s="111"/>
      <c r="U797" s="111"/>
      <c r="V797" s="111"/>
      <c r="W797" s="111"/>
      <c r="X797" s="111"/>
      <c r="Y797" s="111"/>
      <c r="Z797" s="111"/>
      <c r="AA797" s="111"/>
      <c r="AB797" s="111"/>
      <c r="AC797" s="111"/>
    </row>
    <row r="798" spans="1:29" ht="15.75" customHeight="1">
      <c r="A798" s="105" t="s">
        <v>114</v>
      </c>
      <c r="B798" s="112" t="s">
        <v>1794</v>
      </c>
      <c r="C798" s="105" t="s">
        <v>56</v>
      </c>
      <c r="D798" s="113">
        <v>44269</v>
      </c>
      <c r="E798" s="114" t="s">
        <v>1795</v>
      </c>
      <c r="F798" s="105" t="s">
        <v>57</v>
      </c>
      <c r="G798" s="112" t="s">
        <v>165</v>
      </c>
      <c r="H798" s="108">
        <v>44271</v>
      </c>
      <c r="I798" s="109">
        <f t="shared" si="17"/>
        <v>2</v>
      </c>
      <c r="J798" s="97" t="s">
        <v>59</v>
      </c>
      <c r="K798" s="97" t="s">
        <v>57</v>
      </c>
      <c r="L798" s="97"/>
      <c r="M798" s="97"/>
      <c r="N798" s="97"/>
      <c r="O798" s="97"/>
      <c r="P798" s="92"/>
      <c r="Q798" s="110"/>
      <c r="R798" s="111"/>
      <c r="S798" s="111"/>
      <c r="T798" s="111"/>
      <c r="U798" s="111"/>
      <c r="V798" s="111"/>
      <c r="W798" s="111"/>
      <c r="X798" s="111"/>
      <c r="Y798" s="111"/>
      <c r="Z798" s="111"/>
      <c r="AA798" s="111"/>
      <c r="AB798" s="111"/>
      <c r="AC798" s="111"/>
    </row>
    <row r="799" spans="1:29" ht="15.75" customHeight="1">
      <c r="A799" s="105" t="s">
        <v>114</v>
      </c>
      <c r="B799" s="112" t="s">
        <v>1796</v>
      </c>
      <c r="C799" s="105" t="s">
        <v>56</v>
      </c>
      <c r="D799" s="113">
        <v>44270</v>
      </c>
      <c r="E799" s="114" t="s">
        <v>1797</v>
      </c>
      <c r="F799" s="105" t="s">
        <v>57</v>
      </c>
      <c r="G799" s="112" t="s">
        <v>165</v>
      </c>
      <c r="H799" s="108">
        <v>44273</v>
      </c>
      <c r="I799" s="109">
        <f t="shared" si="17"/>
        <v>3</v>
      </c>
      <c r="J799" s="97" t="s">
        <v>59</v>
      </c>
      <c r="K799" s="97" t="s">
        <v>57</v>
      </c>
      <c r="L799" s="97"/>
      <c r="M799" s="97"/>
      <c r="N799" s="97"/>
      <c r="O799" s="97"/>
      <c r="P799" s="92"/>
      <c r="Q799" s="110"/>
      <c r="R799" s="111"/>
      <c r="S799" s="111"/>
      <c r="T799" s="111"/>
      <c r="U799" s="111"/>
      <c r="V799" s="111"/>
      <c r="W799" s="111"/>
      <c r="X799" s="111"/>
      <c r="Y799" s="111"/>
      <c r="Z799" s="111"/>
      <c r="AA799" s="111"/>
      <c r="AB799" s="111"/>
      <c r="AC799" s="111"/>
    </row>
    <row r="800" spans="1:29" ht="15.75" customHeight="1">
      <c r="A800" s="105" t="s">
        <v>114</v>
      </c>
      <c r="B800" s="112" t="s">
        <v>1798</v>
      </c>
      <c r="C800" s="105" t="s">
        <v>56</v>
      </c>
      <c r="D800" s="113">
        <v>44270</v>
      </c>
      <c r="E800" s="114" t="s">
        <v>1799</v>
      </c>
      <c r="F800" s="105" t="s">
        <v>57</v>
      </c>
      <c r="G800" s="112" t="s">
        <v>165</v>
      </c>
      <c r="H800" s="108">
        <v>44271</v>
      </c>
      <c r="I800" s="109">
        <f t="shared" si="17"/>
        <v>1</v>
      </c>
      <c r="J800" s="97" t="s">
        <v>59</v>
      </c>
      <c r="K800" s="97" t="s">
        <v>57</v>
      </c>
      <c r="L800" s="97"/>
      <c r="M800" s="97"/>
      <c r="N800" s="97"/>
      <c r="O800" s="97"/>
      <c r="P800" s="92"/>
      <c r="Q800" s="110"/>
      <c r="R800" s="111"/>
      <c r="S800" s="111"/>
      <c r="T800" s="111"/>
      <c r="U800" s="111"/>
      <c r="V800" s="111"/>
      <c r="W800" s="111"/>
      <c r="X800" s="111"/>
      <c r="Y800" s="111"/>
      <c r="Z800" s="111"/>
      <c r="AA800" s="111"/>
      <c r="AB800" s="111"/>
      <c r="AC800" s="111"/>
    </row>
    <row r="801" spans="1:29" ht="15.75" customHeight="1">
      <c r="A801" s="105" t="s">
        <v>114</v>
      </c>
      <c r="B801" s="112" t="s">
        <v>1800</v>
      </c>
      <c r="C801" s="105" t="s">
        <v>56</v>
      </c>
      <c r="D801" s="113">
        <v>44270</v>
      </c>
      <c r="E801" s="114" t="s">
        <v>1801</v>
      </c>
      <c r="F801" s="105" t="s">
        <v>57</v>
      </c>
      <c r="G801" s="112" t="s">
        <v>165</v>
      </c>
      <c r="H801" s="108">
        <v>44271</v>
      </c>
      <c r="I801" s="109">
        <f t="shared" si="17"/>
        <v>1</v>
      </c>
      <c r="J801" s="97" t="s">
        <v>59</v>
      </c>
      <c r="K801" s="97" t="s">
        <v>57</v>
      </c>
      <c r="L801" s="97"/>
      <c r="M801" s="97"/>
      <c r="N801" s="97"/>
      <c r="O801" s="97"/>
      <c r="P801" s="92"/>
      <c r="Q801" s="110"/>
      <c r="R801" s="111"/>
      <c r="S801" s="111"/>
      <c r="T801" s="111"/>
      <c r="U801" s="111"/>
      <c r="V801" s="111"/>
      <c r="W801" s="111"/>
      <c r="X801" s="111"/>
      <c r="Y801" s="111"/>
      <c r="Z801" s="111"/>
      <c r="AA801" s="111"/>
      <c r="AB801" s="111"/>
      <c r="AC801" s="111"/>
    </row>
    <row r="802" spans="1:29" ht="15.75" customHeight="1">
      <c r="A802" s="105" t="s">
        <v>114</v>
      </c>
      <c r="B802" s="112" t="s">
        <v>1802</v>
      </c>
      <c r="C802" s="105" t="s">
        <v>56</v>
      </c>
      <c r="D802" s="113">
        <v>44271</v>
      </c>
      <c r="E802" s="114" t="s">
        <v>1803</v>
      </c>
      <c r="F802" s="105" t="s">
        <v>57</v>
      </c>
      <c r="G802" s="112" t="s">
        <v>165</v>
      </c>
      <c r="H802" s="108">
        <v>44271</v>
      </c>
      <c r="I802" s="109">
        <f t="shared" si="17"/>
        <v>0</v>
      </c>
      <c r="J802" s="97" t="s">
        <v>59</v>
      </c>
      <c r="K802" s="97" t="s">
        <v>57</v>
      </c>
      <c r="L802" s="97"/>
      <c r="M802" s="97"/>
      <c r="N802" s="97"/>
      <c r="O802" s="97"/>
      <c r="P802" s="92"/>
      <c r="Q802" s="110"/>
      <c r="R802" s="111"/>
      <c r="S802" s="111"/>
      <c r="T802" s="111"/>
      <c r="U802" s="111"/>
      <c r="V802" s="111"/>
      <c r="W802" s="111"/>
      <c r="X802" s="111"/>
      <c r="Y802" s="111"/>
      <c r="Z802" s="111"/>
      <c r="AA802" s="111"/>
      <c r="AB802" s="111"/>
      <c r="AC802" s="111"/>
    </row>
    <row r="803" spans="1:29" ht="15.75" customHeight="1">
      <c r="A803" s="105" t="s">
        <v>114</v>
      </c>
      <c r="B803" s="112" t="s">
        <v>1804</v>
      </c>
      <c r="C803" s="105" t="s">
        <v>56</v>
      </c>
      <c r="D803" s="113">
        <v>44271</v>
      </c>
      <c r="E803" s="114" t="s">
        <v>1660</v>
      </c>
      <c r="F803" s="105" t="s">
        <v>57</v>
      </c>
      <c r="G803" s="112" t="s">
        <v>165</v>
      </c>
      <c r="H803" s="108">
        <v>44274</v>
      </c>
      <c r="I803" s="109">
        <f t="shared" si="17"/>
        <v>3</v>
      </c>
      <c r="J803" s="97" t="s">
        <v>59</v>
      </c>
      <c r="K803" s="97" t="s">
        <v>57</v>
      </c>
      <c r="L803" s="97"/>
      <c r="M803" s="97"/>
      <c r="N803" s="97"/>
      <c r="O803" s="97"/>
      <c r="P803" s="92"/>
      <c r="Q803" s="110"/>
      <c r="R803" s="111"/>
      <c r="S803" s="111"/>
      <c r="T803" s="111"/>
      <c r="U803" s="111"/>
      <c r="V803" s="111"/>
      <c r="W803" s="111"/>
      <c r="X803" s="111"/>
      <c r="Y803" s="111"/>
      <c r="Z803" s="111"/>
      <c r="AA803" s="111"/>
      <c r="AB803" s="111"/>
      <c r="AC803" s="111"/>
    </row>
    <row r="804" spans="1:29" ht="15.75" customHeight="1">
      <c r="A804" s="105" t="s">
        <v>114</v>
      </c>
      <c r="B804" s="112" t="s">
        <v>1805</v>
      </c>
      <c r="C804" s="105" t="s">
        <v>56</v>
      </c>
      <c r="D804" s="113">
        <v>44273</v>
      </c>
      <c r="E804" s="114" t="s">
        <v>613</v>
      </c>
      <c r="F804" s="105" t="s">
        <v>57</v>
      </c>
      <c r="G804" s="112" t="s">
        <v>1103</v>
      </c>
      <c r="H804" s="108"/>
      <c r="I804" s="109">
        <f t="shared" si="17"/>
        <v>-44273</v>
      </c>
      <c r="J804" s="97"/>
      <c r="K804" s="97"/>
      <c r="L804" s="97"/>
      <c r="M804" s="97"/>
      <c r="N804" s="97"/>
      <c r="O804" s="97"/>
      <c r="P804" s="92"/>
      <c r="Q804" s="110"/>
      <c r="R804" s="111"/>
      <c r="S804" s="111"/>
      <c r="T804" s="111"/>
      <c r="U804" s="111"/>
      <c r="V804" s="111"/>
      <c r="W804" s="111"/>
      <c r="X804" s="111"/>
      <c r="Y804" s="111"/>
      <c r="Z804" s="111"/>
      <c r="AA804" s="111"/>
      <c r="AB804" s="111"/>
      <c r="AC804" s="111"/>
    </row>
    <row r="805" spans="1:29" ht="15.75" customHeight="1">
      <c r="A805" s="105" t="s">
        <v>114</v>
      </c>
      <c r="B805" s="112" t="s">
        <v>1806</v>
      </c>
      <c r="C805" s="105" t="s">
        <v>56</v>
      </c>
      <c r="D805" s="113">
        <v>44273</v>
      </c>
      <c r="E805" s="114" t="s">
        <v>1807</v>
      </c>
      <c r="F805" s="105" t="s">
        <v>57</v>
      </c>
      <c r="G805" s="112" t="s">
        <v>165</v>
      </c>
      <c r="H805" s="108">
        <v>44274</v>
      </c>
      <c r="I805" s="109">
        <f t="shared" si="17"/>
        <v>1</v>
      </c>
      <c r="J805" s="97" t="s">
        <v>59</v>
      </c>
      <c r="K805" s="97" t="s">
        <v>57</v>
      </c>
      <c r="L805" s="97"/>
      <c r="M805" s="97"/>
      <c r="N805" s="97"/>
      <c r="O805" s="97"/>
      <c r="P805" s="92"/>
      <c r="Q805" s="110"/>
      <c r="R805" s="111"/>
      <c r="S805" s="111"/>
      <c r="T805" s="111"/>
      <c r="U805" s="111"/>
      <c r="V805" s="111"/>
      <c r="W805" s="111"/>
      <c r="X805" s="111"/>
      <c r="Y805" s="111"/>
      <c r="Z805" s="111"/>
      <c r="AA805" s="111"/>
      <c r="AB805" s="111"/>
      <c r="AC805" s="111"/>
    </row>
    <row r="806" spans="1:29" ht="15.75" customHeight="1">
      <c r="A806" s="105" t="s">
        <v>114</v>
      </c>
      <c r="B806" s="112" t="s">
        <v>1808</v>
      </c>
      <c r="C806" s="105" t="s">
        <v>56</v>
      </c>
      <c r="D806" s="113">
        <v>44273</v>
      </c>
      <c r="E806" s="114" t="s">
        <v>1809</v>
      </c>
      <c r="F806" s="105" t="s">
        <v>57</v>
      </c>
      <c r="G806" s="112" t="s">
        <v>1103</v>
      </c>
      <c r="H806" s="108"/>
      <c r="I806" s="109">
        <f t="shared" si="17"/>
        <v>-44273</v>
      </c>
      <c r="J806" s="97"/>
      <c r="K806" s="97"/>
      <c r="L806" s="97"/>
      <c r="M806" s="97"/>
      <c r="N806" s="97"/>
      <c r="O806" s="97"/>
      <c r="P806" s="92"/>
      <c r="Q806" s="110"/>
      <c r="R806" s="111"/>
      <c r="S806" s="111"/>
      <c r="T806" s="111"/>
      <c r="U806" s="111"/>
      <c r="V806" s="111"/>
      <c r="W806" s="111"/>
      <c r="X806" s="111"/>
      <c r="Y806" s="111"/>
      <c r="Z806" s="111"/>
      <c r="AA806" s="111"/>
      <c r="AB806" s="111"/>
      <c r="AC806" s="111"/>
    </row>
    <row r="807" spans="1:29" ht="15.75" customHeight="1">
      <c r="A807" s="105" t="s">
        <v>114</v>
      </c>
      <c r="B807" s="112" t="s">
        <v>1810</v>
      </c>
      <c r="C807" s="105" t="s">
        <v>56</v>
      </c>
      <c r="D807" s="113">
        <v>44273</v>
      </c>
      <c r="E807" s="114" t="s">
        <v>1811</v>
      </c>
      <c r="F807" s="105" t="s">
        <v>57</v>
      </c>
      <c r="G807" s="112" t="s">
        <v>1108</v>
      </c>
      <c r="H807" s="108">
        <v>44274</v>
      </c>
      <c r="I807" s="109">
        <f t="shared" si="17"/>
        <v>1</v>
      </c>
      <c r="J807" s="97"/>
      <c r="K807" s="97"/>
      <c r="L807" s="97"/>
      <c r="M807" s="97"/>
      <c r="N807" s="97"/>
      <c r="O807" s="97"/>
      <c r="P807" s="92" t="s">
        <v>1812</v>
      </c>
      <c r="Q807" s="110"/>
      <c r="R807" s="111"/>
      <c r="S807" s="111"/>
      <c r="T807" s="111"/>
      <c r="U807" s="111"/>
      <c r="V807" s="111"/>
      <c r="W807" s="111"/>
      <c r="X807" s="111"/>
      <c r="Y807" s="111"/>
      <c r="Z807" s="111"/>
      <c r="AA807" s="111"/>
      <c r="AB807" s="111"/>
      <c r="AC807" s="111"/>
    </row>
    <row r="808" spans="1:29" ht="15.75" customHeight="1">
      <c r="A808" s="105" t="s">
        <v>114</v>
      </c>
      <c r="B808" s="112" t="s">
        <v>1813</v>
      </c>
      <c r="C808" s="105" t="s">
        <v>56</v>
      </c>
      <c r="D808" s="113">
        <v>44275</v>
      </c>
      <c r="E808" s="114" t="s">
        <v>1814</v>
      </c>
      <c r="F808" s="105" t="s">
        <v>57</v>
      </c>
      <c r="G808" s="112" t="s">
        <v>165</v>
      </c>
      <c r="H808" s="108">
        <v>44279</v>
      </c>
      <c r="I808" s="109">
        <f t="shared" si="17"/>
        <v>4</v>
      </c>
      <c r="J808" s="97" t="s">
        <v>59</v>
      </c>
      <c r="K808" s="97" t="s">
        <v>57</v>
      </c>
      <c r="L808" s="97"/>
      <c r="M808" s="97"/>
      <c r="N808" s="97"/>
      <c r="O808" s="97"/>
      <c r="P808" s="92"/>
      <c r="Q808" s="110"/>
      <c r="R808" s="111"/>
      <c r="S808" s="111"/>
      <c r="T808" s="111"/>
      <c r="U808" s="111"/>
      <c r="V808" s="111"/>
      <c r="W808" s="111"/>
      <c r="X808" s="111"/>
      <c r="Y808" s="111"/>
      <c r="Z808" s="111"/>
      <c r="AA808" s="111"/>
      <c r="AB808" s="111"/>
      <c r="AC808" s="111"/>
    </row>
    <row r="809" spans="1:29" ht="15.75" customHeight="1">
      <c r="A809" s="105" t="s">
        <v>114</v>
      </c>
      <c r="B809" s="112" t="s">
        <v>1815</v>
      </c>
      <c r="C809" s="105" t="s">
        <v>56</v>
      </c>
      <c r="D809" s="113">
        <v>44275</v>
      </c>
      <c r="E809" s="114" t="s">
        <v>1816</v>
      </c>
      <c r="F809" s="105" t="s">
        <v>57</v>
      </c>
      <c r="G809" s="112" t="s">
        <v>1108</v>
      </c>
      <c r="H809" s="108">
        <v>44276</v>
      </c>
      <c r="I809" s="109">
        <f t="shared" si="17"/>
        <v>1</v>
      </c>
      <c r="J809" s="97" t="s">
        <v>59</v>
      </c>
      <c r="K809" s="97" t="s">
        <v>57</v>
      </c>
      <c r="L809" s="97"/>
      <c r="M809" s="97"/>
      <c r="N809" s="97"/>
      <c r="O809" s="97"/>
      <c r="P809" s="92" t="s">
        <v>1817</v>
      </c>
      <c r="Q809" s="110"/>
      <c r="R809" s="111"/>
      <c r="S809" s="111"/>
      <c r="T809" s="111"/>
      <c r="U809" s="111"/>
      <c r="V809" s="111"/>
      <c r="W809" s="111"/>
      <c r="X809" s="111"/>
      <c r="Y809" s="111"/>
      <c r="Z809" s="111"/>
      <c r="AA809" s="111"/>
      <c r="AB809" s="111"/>
      <c r="AC809" s="111"/>
    </row>
    <row r="810" spans="1:29" ht="15.75" customHeight="1">
      <c r="A810" s="105" t="s">
        <v>114</v>
      </c>
      <c r="B810" s="112" t="s">
        <v>1818</v>
      </c>
      <c r="C810" s="105" t="s">
        <v>56</v>
      </c>
      <c r="D810" s="113">
        <v>44277</v>
      </c>
      <c r="E810" s="114" t="s">
        <v>1819</v>
      </c>
      <c r="F810" s="105" t="s">
        <v>57</v>
      </c>
      <c r="G810" s="112" t="s">
        <v>1103</v>
      </c>
      <c r="H810" s="108"/>
      <c r="I810" s="109">
        <f t="shared" si="17"/>
        <v>-44277</v>
      </c>
      <c r="J810" s="97"/>
      <c r="K810" s="97"/>
      <c r="L810" s="97"/>
      <c r="M810" s="97"/>
      <c r="N810" s="97"/>
      <c r="O810" s="97"/>
      <c r="P810" s="92"/>
      <c r="Q810" s="110"/>
      <c r="R810" s="111"/>
      <c r="S810" s="111"/>
      <c r="T810" s="111"/>
      <c r="U810" s="111"/>
      <c r="V810" s="111"/>
      <c r="W810" s="111"/>
      <c r="X810" s="111"/>
      <c r="Y810" s="111"/>
      <c r="Z810" s="111"/>
      <c r="AA810" s="111"/>
      <c r="AB810" s="111"/>
      <c r="AC810" s="111"/>
    </row>
    <row r="811" spans="1:29" ht="15.75" customHeight="1">
      <c r="A811" s="105" t="s">
        <v>114</v>
      </c>
      <c r="B811" s="112" t="s">
        <v>1820</v>
      </c>
      <c r="C811" s="105" t="s">
        <v>56</v>
      </c>
      <c r="D811" s="113">
        <v>44278</v>
      </c>
      <c r="E811" s="114" t="s">
        <v>1821</v>
      </c>
      <c r="F811" s="105" t="s">
        <v>57</v>
      </c>
      <c r="G811" s="112" t="s">
        <v>165</v>
      </c>
      <c r="H811" s="108">
        <v>44281</v>
      </c>
      <c r="I811" s="109">
        <f t="shared" si="17"/>
        <v>3</v>
      </c>
      <c r="J811" s="86" t="s">
        <v>59</v>
      </c>
      <c r="K811" s="86" t="s">
        <v>57</v>
      </c>
      <c r="L811" s="86"/>
      <c r="M811" s="86"/>
      <c r="N811" s="86"/>
      <c r="O811" s="86"/>
      <c r="P811" s="107"/>
      <c r="Q811" s="110"/>
      <c r="R811" s="111"/>
      <c r="S811" s="111"/>
      <c r="T811" s="111"/>
      <c r="U811" s="111"/>
      <c r="V811" s="111"/>
      <c r="W811" s="111"/>
      <c r="X811" s="111"/>
      <c r="Y811" s="111"/>
      <c r="Z811" s="111"/>
      <c r="AA811" s="111"/>
      <c r="AB811" s="111"/>
      <c r="AC811" s="111"/>
    </row>
    <row r="812" spans="1:29" ht="15.75" customHeight="1">
      <c r="A812" s="105" t="s">
        <v>114</v>
      </c>
      <c r="B812" s="112" t="s">
        <v>1822</v>
      </c>
      <c r="C812" s="105" t="s">
        <v>56</v>
      </c>
      <c r="D812" s="113">
        <v>44278</v>
      </c>
      <c r="E812" s="114" t="s">
        <v>1821</v>
      </c>
      <c r="F812" s="105" t="s">
        <v>57</v>
      </c>
      <c r="G812" s="112" t="s">
        <v>165</v>
      </c>
      <c r="H812" s="108">
        <v>44281</v>
      </c>
      <c r="I812" s="109">
        <f t="shared" si="17"/>
        <v>3</v>
      </c>
      <c r="J812" s="86" t="s">
        <v>59</v>
      </c>
      <c r="K812" s="86" t="s">
        <v>57</v>
      </c>
      <c r="L812" s="86"/>
      <c r="M812" s="86"/>
      <c r="N812" s="86"/>
      <c r="O812" s="86"/>
      <c r="P812" s="107"/>
      <c r="Q812" s="110"/>
      <c r="R812" s="111"/>
      <c r="S812" s="111"/>
      <c r="T812" s="111"/>
      <c r="U812" s="111"/>
      <c r="V812" s="111"/>
      <c r="W812" s="111"/>
      <c r="X812" s="111"/>
      <c r="Y812" s="111"/>
      <c r="Z812" s="111"/>
      <c r="AA812" s="111"/>
      <c r="AB812" s="111"/>
      <c r="AC812" s="111"/>
    </row>
    <row r="813" spans="1:29" ht="15.75" customHeight="1">
      <c r="A813" s="105" t="s">
        <v>114</v>
      </c>
      <c r="B813" s="112" t="s">
        <v>1823</v>
      </c>
      <c r="C813" s="105" t="s">
        <v>56</v>
      </c>
      <c r="D813" s="113">
        <v>44279</v>
      </c>
      <c r="E813" s="114" t="s">
        <v>1824</v>
      </c>
      <c r="F813" s="105" t="s">
        <v>57</v>
      </c>
      <c r="G813" s="112" t="s">
        <v>165</v>
      </c>
      <c r="H813" s="108">
        <v>44280</v>
      </c>
      <c r="I813" s="109">
        <f t="shared" si="17"/>
        <v>1</v>
      </c>
      <c r="J813" s="86" t="s">
        <v>59</v>
      </c>
      <c r="K813" s="86" t="s">
        <v>57</v>
      </c>
      <c r="L813" s="86"/>
      <c r="M813" s="86"/>
      <c r="N813" s="86"/>
      <c r="O813" s="86"/>
      <c r="P813" s="89" t="s">
        <v>1817</v>
      </c>
      <c r="Q813" s="110"/>
      <c r="R813" s="111"/>
      <c r="S813" s="111"/>
      <c r="T813" s="111"/>
      <c r="U813" s="111"/>
      <c r="V813" s="111"/>
      <c r="W813" s="111"/>
      <c r="X813" s="111"/>
      <c r="Y813" s="111"/>
      <c r="Z813" s="111"/>
      <c r="AA813" s="111"/>
      <c r="AB813" s="111"/>
      <c r="AC813" s="111"/>
    </row>
    <row r="814" spans="1:29" ht="15.75" customHeight="1">
      <c r="A814" s="105" t="s">
        <v>114</v>
      </c>
      <c r="B814" s="112" t="s">
        <v>1825</v>
      </c>
      <c r="C814" s="105" t="s">
        <v>56</v>
      </c>
      <c r="D814" s="113">
        <v>44280</v>
      </c>
      <c r="E814" s="114" t="s">
        <v>143</v>
      </c>
      <c r="F814" s="105" t="s">
        <v>57</v>
      </c>
      <c r="G814" s="112" t="s">
        <v>165</v>
      </c>
      <c r="H814" s="108">
        <v>44284</v>
      </c>
      <c r="I814" s="109">
        <f t="shared" si="17"/>
        <v>4</v>
      </c>
      <c r="J814" s="86" t="s">
        <v>59</v>
      </c>
      <c r="K814" s="86" t="s">
        <v>57</v>
      </c>
      <c r="L814" s="86"/>
      <c r="M814" s="86"/>
      <c r="N814" s="86"/>
      <c r="O814" s="86"/>
      <c r="P814" s="107"/>
      <c r="Q814" s="110"/>
      <c r="R814" s="111"/>
      <c r="S814" s="111"/>
      <c r="T814" s="111"/>
      <c r="U814" s="111"/>
      <c r="V814" s="111"/>
      <c r="W814" s="111"/>
      <c r="X814" s="111"/>
      <c r="Y814" s="111"/>
      <c r="Z814" s="111"/>
      <c r="AA814" s="111"/>
      <c r="AB814" s="111"/>
      <c r="AC814" s="111"/>
    </row>
    <row r="815" spans="1:29" ht="15.75" customHeight="1">
      <c r="A815" s="105" t="s">
        <v>114</v>
      </c>
      <c r="B815" s="112" t="s">
        <v>1826</v>
      </c>
      <c r="C815" s="105" t="s">
        <v>56</v>
      </c>
      <c r="D815" s="113">
        <v>44281</v>
      </c>
      <c r="E815" s="114" t="s">
        <v>1827</v>
      </c>
      <c r="F815" s="105" t="s">
        <v>57</v>
      </c>
      <c r="G815" s="112" t="s">
        <v>1828</v>
      </c>
      <c r="H815" s="108">
        <v>44284</v>
      </c>
      <c r="I815" s="109">
        <f t="shared" si="17"/>
        <v>3</v>
      </c>
      <c r="J815" s="105"/>
      <c r="K815" s="105"/>
      <c r="L815" s="105"/>
      <c r="M815" s="105"/>
      <c r="N815" s="105"/>
      <c r="O815" s="105"/>
      <c r="P815" s="107"/>
      <c r="Q815" s="110"/>
      <c r="R815" s="111"/>
      <c r="S815" s="111"/>
      <c r="T815" s="111"/>
      <c r="U815" s="111"/>
      <c r="V815" s="111"/>
      <c r="W815" s="111"/>
      <c r="X815" s="111"/>
      <c r="Y815" s="111"/>
      <c r="Z815" s="111"/>
      <c r="AA815" s="111"/>
      <c r="AB815" s="111"/>
      <c r="AC815" s="111"/>
    </row>
    <row r="816" spans="1:29" ht="15.75" customHeight="1">
      <c r="A816" s="105" t="s">
        <v>114</v>
      </c>
      <c r="B816" s="112" t="s">
        <v>1829</v>
      </c>
      <c r="C816" s="105" t="s">
        <v>56</v>
      </c>
      <c r="D816" s="113">
        <v>44283</v>
      </c>
      <c r="E816" s="114" t="s">
        <v>1830</v>
      </c>
      <c r="F816" s="105" t="s">
        <v>57</v>
      </c>
      <c r="G816" s="112" t="s">
        <v>165</v>
      </c>
      <c r="H816" s="108">
        <v>44284</v>
      </c>
      <c r="I816" s="109">
        <f t="shared" si="17"/>
        <v>1</v>
      </c>
      <c r="J816" s="86" t="s">
        <v>59</v>
      </c>
      <c r="K816" s="86" t="s">
        <v>57</v>
      </c>
      <c r="L816" s="86"/>
      <c r="M816" s="86"/>
      <c r="N816" s="86"/>
      <c r="O816" s="86"/>
      <c r="P816" s="107"/>
      <c r="Q816" s="110"/>
      <c r="R816" s="111"/>
      <c r="S816" s="111"/>
      <c r="T816" s="111"/>
      <c r="U816" s="111"/>
      <c r="V816" s="111"/>
      <c r="W816" s="111"/>
      <c r="X816" s="111"/>
      <c r="Y816" s="111"/>
      <c r="Z816" s="111"/>
      <c r="AA816" s="111"/>
      <c r="AB816" s="111"/>
      <c r="AC816" s="111"/>
    </row>
    <row r="817" spans="1:29" ht="15.75" customHeight="1">
      <c r="A817" s="105" t="s">
        <v>114</v>
      </c>
      <c r="B817" s="112" t="s">
        <v>1831</v>
      </c>
      <c r="C817" s="105" t="s">
        <v>56</v>
      </c>
      <c r="D817" s="113">
        <v>44284</v>
      </c>
      <c r="E817" s="114" t="s">
        <v>1832</v>
      </c>
      <c r="F817" s="105" t="s">
        <v>57</v>
      </c>
      <c r="G817" s="112" t="s">
        <v>165</v>
      </c>
      <c r="H817" s="108">
        <v>44286</v>
      </c>
      <c r="I817" s="109">
        <f t="shared" si="17"/>
        <v>2</v>
      </c>
      <c r="J817" s="86" t="s">
        <v>59</v>
      </c>
      <c r="K817" s="86" t="s">
        <v>57</v>
      </c>
      <c r="L817" s="86"/>
      <c r="M817" s="86"/>
      <c r="N817" s="86"/>
      <c r="O817" s="86"/>
      <c r="P817" s="92" t="s">
        <v>1833</v>
      </c>
      <c r="Q817" s="110"/>
      <c r="R817" s="111"/>
      <c r="S817" s="111"/>
      <c r="T817" s="111"/>
      <c r="U817" s="111"/>
      <c r="V817" s="111"/>
      <c r="W817" s="111"/>
      <c r="X817" s="111"/>
      <c r="Y817" s="111"/>
      <c r="Z817" s="111"/>
      <c r="AA817" s="111"/>
      <c r="AB817" s="111"/>
      <c r="AC817" s="111"/>
    </row>
    <row r="818" spans="1:29" ht="15.75" customHeight="1">
      <c r="A818" s="105" t="s">
        <v>114</v>
      </c>
      <c r="B818" s="112" t="s">
        <v>1834</v>
      </c>
      <c r="C818" s="105" t="s">
        <v>56</v>
      </c>
      <c r="D818" s="113">
        <v>44284</v>
      </c>
      <c r="E818" s="114" t="s">
        <v>1835</v>
      </c>
      <c r="F818" s="105" t="s">
        <v>57</v>
      </c>
      <c r="G818" s="112" t="s">
        <v>1108</v>
      </c>
      <c r="H818" s="108">
        <v>44286</v>
      </c>
      <c r="I818" s="109">
        <f t="shared" si="17"/>
        <v>2</v>
      </c>
      <c r="J818" s="86" t="s">
        <v>59</v>
      </c>
      <c r="K818" s="86" t="s">
        <v>57</v>
      </c>
      <c r="L818" s="86"/>
      <c r="M818" s="86"/>
      <c r="N818" s="86"/>
      <c r="O818" s="86"/>
      <c r="P818" s="92" t="s">
        <v>1833</v>
      </c>
      <c r="Q818" s="110"/>
      <c r="R818" s="111"/>
      <c r="S818" s="111"/>
      <c r="T818" s="111"/>
      <c r="U818" s="111"/>
      <c r="V818" s="111"/>
      <c r="W818" s="111"/>
      <c r="X818" s="111"/>
      <c r="Y818" s="111"/>
      <c r="Z818" s="111"/>
      <c r="AA818" s="111"/>
      <c r="AB818" s="111"/>
      <c r="AC818" s="111"/>
    </row>
    <row r="819" spans="1:29" ht="15.75" customHeight="1">
      <c r="A819" s="105" t="s">
        <v>114</v>
      </c>
      <c r="B819" s="112" t="s">
        <v>1836</v>
      </c>
      <c r="C819" s="105" t="s">
        <v>56</v>
      </c>
      <c r="D819" s="113">
        <v>44285</v>
      </c>
      <c r="E819" s="114" t="s">
        <v>1837</v>
      </c>
      <c r="F819" s="105" t="s">
        <v>57</v>
      </c>
      <c r="G819" s="112" t="s">
        <v>1103</v>
      </c>
      <c r="H819" s="108"/>
      <c r="I819" s="109">
        <f t="shared" si="17"/>
        <v>-44285</v>
      </c>
      <c r="J819" s="105"/>
      <c r="K819" s="105"/>
      <c r="L819" s="105"/>
      <c r="M819" s="105"/>
      <c r="N819" s="105"/>
      <c r="O819" s="105"/>
      <c r="P819" s="107"/>
      <c r="Q819" s="110"/>
      <c r="R819" s="111"/>
      <c r="S819" s="111"/>
      <c r="T819" s="111"/>
      <c r="U819" s="111"/>
      <c r="V819" s="111"/>
      <c r="W819" s="111"/>
      <c r="X819" s="111"/>
      <c r="Y819" s="111"/>
      <c r="Z819" s="111"/>
      <c r="AA819" s="111"/>
      <c r="AB819" s="111"/>
      <c r="AC819" s="111"/>
    </row>
    <row r="820" spans="1:29" ht="15.75" customHeight="1">
      <c r="A820" s="105" t="s">
        <v>114</v>
      </c>
      <c r="B820" s="116" t="s">
        <v>1838</v>
      </c>
      <c r="C820" s="105" t="s">
        <v>56</v>
      </c>
      <c r="D820" s="117">
        <v>44286</v>
      </c>
      <c r="E820" s="118" t="s">
        <v>143</v>
      </c>
      <c r="F820" s="105" t="s">
        <v>57</v>
      </c>
      <c r="G820" s="112" t="s">
        <v>1103</v>
      </c>
      <c r="H820" s="108"/>
      <c r="I820" s="109"/>
      <c r="J820" s="105"/>
      <c r="K820" s="105"/>
      <c r="L820" s="105"/>
      <c r="M820" s="105"/>
      <c r="N820" s="105"/>
      <c r="O820" s="105"/>
      <c r="P820" s="118"/>
      <c r="Q820" s="110"/>
    </row>
    <row r="821" spans="1:29" ht="15.75" customHeight="1">
      <c r="A821" s="105" t="s">
        <v>114</v>
      </c>
      <c r="B821" s="119" t="s">
        <v>1839</v>
      </c>
      <c r="C821" s="105" t="s">
        <v>56</v>
      </c>
      <c r="D821" s="117">
        <v>44286</v>
      </c>
      <c r="E821" s="118" t="s">
        <v>1840</v>
      </c>
      <c r="F821" s="105" t="s">
        <v>57</v>
      </c>
      <c r="G821" s="112" t="s">
        <v>1103</v>
      </c>
      <c r="H821" s="120"/>
      <c r="I821" s="121"/>
      <c r="J821" s="122"/>
      <c r="K821" s="122"/>
      <c r="L821" s="122"/>
      <c r="M821" s="122"/>
      <c r="N821" s="122"/>
      <c r="O821" s="122"/>
      <c r="P821" s="123"/>
    </row>
    <row r="822" spans="1:29" ht="15.75" customHeight="1">
      <c r="A822" s="105" t="s">
        <v>114</v>
      </c>
      <c r="B822" s="116" t="s">
        <v>1841</v>
      </c>
      <c r="C822" s="105" t="s">
        <v>56</v>
      </c>
      <c r="D822" s="117">
        <v>44286</v>
      </c>
      <c r="E822" s="118" t="s">
        <v>1204</v>
      </c>
      <c r="F822" s="105" t="s">
        <v>57</v>
      </c>
      <c r="G822" s="124" t="s">
        <v>1168</v>
      </c>
      <c r="H822" s="120">
        <v>44291</v>
      </c>
      <c r="I822" s="121"/>
      <c r="J822" s="122"/>
      <c r="K822" s="122"/>
      <c r="L822" s="122"/>
      <c r="M822" s="122"/>
      <c r="N822" s="122"/>
      <c r="O822" s="122"/>
      <c r="P822" s="124" t="s">
        <v>1842</v>
      </c>
    </row>
    <row r="823" spans="1:29" s="134" customFormat="1" ht="15.75" customHeight="1">
      <c r="A823" s="125" t="s">
        <v>115</v>
      </c>
      <c r="B823" s="126" t="s">
        <v>1843</v>
      </c>
      <c r="C823" s="125" t="s">
        <v>56</v>
      </c>
      <c r="D823" s="127">
        <v>44287</v>
      </c>
      <c r="E823" s="126" t="s">
        <v>143</v>
      </c>
      <c r="F823" s="125" t="s">
        <v>57</v>
      </c>
      <c r="G823" s="128" t="s">
        <v>165</v>
      </c>
      <c r="H823" s="129">
        <v>44291</v>
      </c>
      <c r="I823" s="130">
        <f t="shared" ref="I823:I913" si="18">H823-D823</f>
        <v>4</v>
      </c>
      <c r="J823" s="125" t="s">
        <v>59</v>
      </c>
      <c r="K823" s="125" t="s">
        <v>57</v>
      </c>
      <c r="L823" s="125"/>
      <c r="M823" s="125"/>
      <c r="N823" s="125"/>
      <c r="O823" s="125"/>
      <c r="P823" s="131"/>
      <c r="Q823" s="132"/>
      <c r="R823" s="133"/>
      <c r="S823" s="133"/>
      <c r="T823" s="133"/>
      <c r="U823" s="133"/>
      <c r="V823" s="133"/>
      <c r="W823" s="133"/>
      <c r="X823" s="133"/>
      <c r="Y823" s="133"/>
      <c r="Z823" s="133"/>
      <c r="AA823" s="133"/>
      <c r="AB823" s="133"/>
      <c r="AC823" s="133"/>
    </row>
    <row r="824" spans="1:29" s="134" customFormat="1" ht="15.75" customHeight="1">
      <c r="A824" s="125" t="s">
        <v>115</v>
      </c>
      <c r="B824" s="135" t="s">
        <v>1844</v>
      </c>
      <c r="C824" s="125" t="s">
        <v>56</v>
      </c>
      <c r="D824" s="127">
        <v>44287</v>
      </c>
      <c r="E824" s="136" t="s">
        <v>143</v>
      </c>
      <c r="F824" s="125" t="s">
        <v>57</v>
      </c>
      <c r="G824" s="128" t="s">
        <v>165</v>
      </c>
      <c r="H824" s="129">
        <v>44291</v>
      </c>
      <c r="I824" s="130">
        <f t="shared" si="18"/>
        <v>4</v>
      </c>
      <c r="J824" s="125" t="s">
        <v>59</v>
      </c>
      <c r="K824" s="125" t="s">
        <v>57</v>
      </c>
      <c r="L824" s="125"/>
      <c r="M824" s="125"/>
      <c r="N824" s="125"/>
      <c r="O824" s="125"/>
      <c r="P824" s="128"/>
      <c r="Q824" s="132"/>
      <c r="R824" s="133"/>
      <c r="S824" s="133"/>
      <c r="T824" s="133"/>
      <c r="U824" s="133"/>
      <c r="V824" s="133"/>
      <c r="W824" s="133"/>
      <c r="X824" s="133"/>
      <c r="Y824" s="133"/>
      <c r="Z824" s="133"/>
      <c r="AA824" s="133"/>
      <c r="AB824" s="133"/>
      <c r="AC824" s="133"/>
    </row>
    <row r="825" spans="1:29" s="134" customFormat="1" ht="15.75" customHeight="1">
      <c r="A825" s="125" t="s">
        <v>115</v>
      </c>
      <c r="B825" s="135" t="s">
        <v>1845</v>
      </c>
      <c r="C825" s="125" t="s">
        <v>56</v>
      </c>
      <c r="D825" s="127">
        <v>44289</v>
      </c>
      <c r="E825" s="136" t="s">
        <v>1846</v>
      </c>
      <c r="F825" s="125" t="s">
        <v>57</v>
      </c>
      <c r="G825" s="128" t="s">
        <v>165</v>
      </c>
      <c r="H825" s="129">
        <v>44291</v>
      </c>
      <c r="I825" s="130">
        <f t="shared" si="18"/>
        <v>2</v>
      </c>
      <c r="J825" s="125" t="s">
        <v>59</v>
      </c>
      <c r="K825" s="125" t="s">
        <v>57</v>
      </c>
      <c r="L825" s="125"/>
      <c r="M825" s="125"/>
      <c r="N825" s="125"/>
      <c r="O825" s="125"/>
      <c r="P825" s="128"/>
      <c r="Q825" s="132"/>
      <c r="R825" s="133"/>
      <c r="S825" s="133"/>
      <c r="T825" s="133"/>
      <c r="U825" s="133"/>
      <c r="V825" s="133"/>
      <c r="W825" s="133"/>
      <c r="X825" s="133"/>
      <c r="Y825" s="133"/>
      <c r="Z825" s="133"/>
      <c r="AA825" s="133"/>
      <c r="AB825" s="133"/>
      <c r="AC825" s="133"/>
    </row>
    <row r="826" spans="1:29" s="134" customFormat="1" ht="16.5" customHeight="1">
      <c r="A826" s="125" t="s">
        <v>115</v>
      </c>
      <c r="B826" s="135" t="s">
        <v>1847</v>
      </c>
      <c r="C826" s="125" t="s">
        <v>56</v>
      </c>
      <c r="D826" s="127">
        <v>44289</v>
      </c>
      <c r="E826" s="136" t="s">
        <v>1848</v>
      </c>
      <c r="F826" s="125"/>
      <c r="G826" s="135" t="s">
        <v>1582</v>
      </c>
      <c r="H826" s="129">
        <v>44290</v>
      </c>
      <c r="I826" s="130">
        <f t="shared" si="18"/>
        <v>1</v>
      </c>
      <c r="J826" s="137"/>
      <c r="K826" s="137"/>
      <c r="L826" s="137"/>
      <c r="M826" s="137"/>
      <c r="N826" s="137"/>
      <c r="O826" s="137"/>
      <c r="P826" s="131"/>
      <c r="Q826" s="132"/>
      <c r="R826" s="133"/>
      <c r="S826" s="133"/>
      <c r="T826" s="133"/>
      <c r="U826" s="133"/>
      <c r="V826" s="133"/>
      <c r="W826" s="133"/>
      <c r="X826" s="133"/>
      <c r="Y826" s="133"/>
      <c r="Z826" s="133"/>
      <c r="AA826" s="133"/>
      <c r="AB826" s="133"/>
      <c r="AC826" s="133"/>
    </row>
    <row r="827" spans="1:29" s="134" customFormat="1" ht="15.75" customHeight="1">
      <c r="A827" s="125" t="s">
        <v>115</v>
      </c>
      <c r="B827" s="135" t="s">
        <v>1849</v>
      </c>
      <c r="C827" s="125" t="s">
        <v>56</v>
      </c>
      <c r="D827" s="127">
        <v>44289</v>
      </c>
      <c r="E827" s="136" t="s">
        <v>1850</v>
      </c>
      <c r="F827" s="125" t="s">
        <v>57</v>
      </c>
      <c r="G827" s="135" t="s">
        <v>1108</v>
      </c>
      <c r="H827" s="129">
        <v>44290</v>
      </c>
      <c r="I827" s="130">
        <f t="shared" si="18"/>
        <v>1</v>
      </c>
      <c r="J827" s="137"/>
      <c r="K827" s="137"/>
      <c r="L827" s="137"/>
      <c r="M827" s="137"/>
      <c r="N827" s="137"/>
      <c r="O827" s="137"/>
      <c r="P827" s="126" t="s">
        <v>1851</v>
      </c>
      <c r="Q827" s="132"/>
      <c r="R827" s="133"/>
      <c r="S827" s="133"/>
      <c r="T827" s="133"/>
      <c r="U827" s="133"/>
      <c r="V827" s="133"/>
      <c r="W827" s="133"/>
      <c r="X827" s="133"/>
      <c r="Y827" s="133"/>
      <c r="Z827" s="133"/>
      <c r="AA827" s="133"/>
      <c r="AB827" s="133"/>
      <c r="AC827" s="133"/>
    </row>
    <row r="828" spans="1:29" s="134" customFormat="1" ht="15.75" customHeight="1">
      <c r="A828" s="125" t="s">
        <v>115</v>
      </c>
      <c r="B828" s="135" t="s">
        <v>1852</v>
      </c>
      <c r="C828" s="125" t="s">
        <v>56</v>
      </c>
      <c r="D828" s="127">
        <v>44291</v>
      </c>
      <c r="E828" s="136" t="s">
        <v>1853</v>
      </c>
      <c r="F828" s="125" t="s">
        <v>57</v>
      </c>
      <c r="G828" s="135" t="s">
        <v>165</v>
      </c>
      <c r="H828" s="129">
        <v>44299</v>
      </c>
      <c r="I828" s="130">
        <f t="shared" si="18"/>
        <v>8</v>
      </c>
      <c r="J828" s="138" t="s">
        <v>59</v>
      </c>
      <c r="K828" s="138" t="s">
        <v>57</v>
      </c>
      <c r="L828" s="138"/>
      <c r="M828" s="138"/>
      <c r="N828" s="138"/>
      <c r="O828" s="138"/>
      <c r="P828" s="131"/>
      <c r="Q828" s="132"/>
      <c r="R828" s="133"/>
      <c r="S828" s="133"/>
      <c r="T828" s="133"/>
      <c r="U828" s="133"/>
      <c r="V828" s="133"/>
      <c r="W828" s="133"/>
      <c r="X828" s="133"/>
      <c r="Y828" s="133"/>
      <c r="Z828" s="133"/>
      <c r="AA828" s="133"/>
      <c r="AB828" s="133"/>
      <c r="AC828" s="133"/>
    </row>
    <row r="829" spans="1:29" s="134" customFormat="1" ht="15.75" customHeight="1">
      <c r="A829" s="125" t="s">
        <v>115</v>
      </c>
      <c r="B829" s="135" t="s">
        <v>1854</v>
      </c>
      <c r="C829" s="125" t="s">
        <v>56</v>
      </c>
      <c r="D829" s="127">
        <v>44291</v>
      </c>
      <c r="E829" s="136" t="s">
        <v>1855</v>
      </c>
      <c r="F829" s="125" t="s">
        <v>57</v>
      </c>
      <c r="G829" s="135" t="s">
        <v>165</v>
      </c>
      <c r="H829" s="129">
        <v>44291</v>
      </c>
      <c r="I829" s="130">
        <f t="shared" si="18"/>
        <v>0</v>
      </c>
      <c r="J829" s="138" t="s">
        <v>59</v>
      </c>
      <c r="K829" s="138" t="s">
        <v>57</v>
      </c>
      <c r="L829" s="138"/>
      <c r="M829" s="138"/>
      <c r="N829" s="138"/>
      <c r="O829" s="138"/>
      <c r="P829" s="126" t="s">
        <v>1817</v>
      </c>
      <c r="Q829" s="132"/>
      <c r="R829" s="133"/>
      <c r="S829" s="133"/>
      <c r="T829" s="133"/>
      <c r="U829" s="133"/>
      <c r="V829" s="133"/>
      <c r="W829" s="133"/>
      <c r="X829" s="133"/>
      <c r="Y829" s="133"/>
      <c r="Z829" s="133"/>
      <c r="AA829" s="133"/>
      <c r="AB829" s="133"/>
      <c r="AC829" s="133"/>
    </row>
    <row r="830" spans="1:29" s="134" customFormat="1" ht="15.75" customHeight="1">
      <c r="A830" s="125" t="s">
        <v>115</v>
      </c>
      <c r="B830" s="135" t="s">
        <v>1856</v>
      </c>
      <c r="C830" s="125" t="s">
        <v>56</v>
      </c>
      <c r="D830" s="127">
        <v>44291</v>
      </c>
      <c r="E830" s="136" t="s">
        <v>143</v>
      </c>
      <c r="F830" s="125" t="s">
        <v>57</v>
      </c>
      <c r="G830" s="135" t="s">
        <v>165</v>
      </c>
      <c r="H830" s="129">
        <v>44292</v>
      </c>
      <c r="I830" s="130">
        <f t="shared" si="18"/>
        <v>1</v>
      </c>
      <c r="J830" s="138" t="s">
        <v>59</v>
      </c>
      <c r="K830" s="138" t="s">
        <v>57</v>
      </c>
      <c r="L830" s="138"/>
      <c r="M830" s="138"/>
      <c r="N830" s="138"/>
      <c r="O830" s="138"/>
      <c r="P830" s="131"/>
      <c r="Q830" s="132"/>
      <c r="R830" s="133"/>
      <c r="S830" s="133"/>
      <c r="T830" s="133"/>
      <c r="U830" s="133"/>
      <c r="V830" s="133"/>
      <c r="W830" s="133"/>
      <c r="X830" s="133"/>
      <c r="Y830" s="133"/>
      <c r="Z830" s="133"/>
      <c r="AA830" s="133"/>
      <c r="AB830" s="133"/>
      <c r="AC830" s="133"/>
    </row>
    <row r="831" spans="1:29" s="134" customFormat="1" ht="15.75" customHeight="1">
      <c r="A831" s="125" t="s">
        <v>115</v>
      </c>
      <c r="B831" s="135" t="s">
        <v>1857</v>
      </c>
      <c r="C831" s="125" t="s">
        <v>56</v>
      </c>
      <c r="D831" s="127">
        <v>44291</v>
      </c>
      <c r="E831" s="136" t="s">
        <v>1858</v>
      </c>
      <c r="F831" s="125" t="s">
        <v>57</v>
      </c>
      <c r="G831" s="135" t="s">
        <v>165</v>
      </c>
      <c r="H831" s="129">
        <v>44306</v>
      </c>
      <c r="I831" s="130">
        <f t="shared" si="18"/>
        <v>15</v>
      </c>
      <c r="J831" s="138" t="s">
        <v>59</v>
      </c>
      <c r="K831" s="138" t="s">
        <v>57</v>
      </c>
      <c r="L831" s="138"/>
      <c r="M831" s="138"/>
      <c r="N831" s="138"/>
      <c r="O831" s="138"/>
      <c r="P831" s="131"/>
      <c r="Q831" s="132"/>
      <c r="R831" s="133"/>
      <c r="S831" s="133"/>
      <c r="T831" s="133"/>
      <c r="U831" s="133"/>
      <c r="V831" s="133"/>
      <c r="W831" s="133"/>
      <c r="X831" s="133"/>
      <c r="Y831" s="133"/>
      <c r="Z831" s="133"/>
      <c r="AA831" s="133"/>
      <c r="AB831" s="133"/>
      <c r="AC831" s="133"/>
    </row>
    <row r="832" spans="1:29" s="134" customFormat="1" ht="15.75" customHeight="1">
      <c r="A832" s="125" t="s">
        <v>115</v>
      </c>
      <c r="B832" s="135" t="s">
        <v>1859</v>
      </c>
      <c r="C832" s="125" t="s">
        <v>56</v>
      </c>
      <c r="D832" s="127">
        <v>44291</v>
      </c>
      <c r="E832" s="136" t="s">
        <v>1860</v>
      </c>
      <c r="F832" s="125" t="s">
        <v>57</v>
      </c>
      <c r="G832" s="135" t="s">
        <v>165</v>
      </c>
      <c r="H832" s="129">
        <v>44297</v>
      </c>
      <c r="I832" s="130">
        <f t="shared" si="18"/>
        <v>6</v>
      </c>
      <c r="J832" s="138" t="s">
        <v>59</v>
      </c>
      <c r="K832" s="138" t="s">
        <v>57</v>
      </c>
      <c r="L832" s="138"/>
      <c r="M832" s="138"/>
      <c r="N832" s="138"/>
      <c r="O832" s="138"/>
      <c r="P832" s="128"/>
      <c r="Q832" s="132"/>
      <c r="R832" s="133"/>
      <c r="S832" s="133"/>
      <c r="T832" s="133"/>
      <c r="U832" s="133"/>
      <c r="V832" s="133"/>
      <c r="W832" s="133"/>
      <c r="X832" s="133"/>
      <c r="Y832" s="133"/>
      <c r="Z832" s="133"/>
      <c r="AA832" s="133"/>
      <c r="AB832" s="133"/>
      <c r="AC832" s="133"/>
    </row>
    <row r="833" spans="1:29" s="134" customFormat="1" ht="15.75" customHeight="1">
      <c r="A833" s="125" t="s">
        <v>115</v>
      </c>
      <c r="B833" s="135" t="s">
        <v>1861</v>
      </c>
      <c r="C833" s="125" t="s">
        <v>56</v>
      </c>
      <c r="D833" s="127">
        <v>44292</v>
      </c>
      <c r="E833" s="136" t="s">
        <v>1484</v>
      </c>
      <c r="F833" s="125" t="s">
        <v>57</v>
      </c>
      <c r="G833" s="135" t="s">
        <v>165</v>
      </c>
      <c r="H833" s="129">
        <v>44294</v>
      </c>
      <c r="I833" s="130">
        <f t="shared" si="18"/>
        <v>2</v>
      </c>
      <c r="J833" s="138" t="s">
        <v>59</v>
      </c>
      <c r="K833" s="138" t="s">
        <v>57</v>
      </c>
      <c r="L833" s="138"/>
      <c r="M833" s="138"/>
      <c r="N833" s="138"/>
      <c r="O833" s="138"/>
      <c r="P833" s="128"/>
      <c r="Q833" s="132"/>
      <c r="R833" s="133"/>
      <c r="S833" s="133"/>
      <c r="T833" s="133"/>
      <c r="U833" s="133"/>
      <c r="V833" s="133"/>
      <c r="W833" s="133"/>
      <c r="X833" s="133"/>
      <c r="Y833" s="133"/>
      <c r="Z833" s="133"/>
      <c r="AA833" s="133"/>
      <c r="AB833" s="133"/>
      <c r="AC833" s="133"/>
    </row>
    <row r="834" spans="1:29" s="134" customFormat="1" ht="15.75" customHeight="1">
      <c r="A834" s="125" t="s">
        <v>115</v>
      </c>
      <c r="B834" s="135" t="s">
        <v>1862</v>
      </c>
      <c r="C834" s="125" t="s">
        <v>56</v>
      </c>
      <c r="D834" s="127">
        <v>44293</v>
      </c>
      <c r="E834" s="136" t="s">
        <v>1863</v>
      </c>
      <c r="F834" s="125" t="s">
        <v>57</v>
      </c>
      <c r="G834" s="135" t="s">
        <v>165</v>
      </c>
      <c r="H834" s="129">
        <v>44298</v>
      </c>
      <c r="I834" s="130">
        <f t="shared" si="18"/>
        <v>5</v>
      </c>
      <c r="J834" s="138" t="s">
        <v>59</v>
      </c>
      <c r="K834" s="138" t="s">
        <v>57</v>
      </c>
      <c r="L834" s="138"/>
      <c r="M834" s="138"/>
      <c r="N834" s="138"/>
      <c r="O834" s="138"/>
      <c r="P834" s="128"/>
      <c r="Q834" s="132"/>
      <c r="R834" s="133"/>
      <c r="S834" s="133"/>
      <c r="T834" s="133"/>
      <c r="U834" s="133"/>
      <c r="V834" s="133"/>
      <c r="W834" s="133"/>
      <c r="X834" s="133"/>
      <c r="Y834" s="133"/>
      <c r="Z834" s="133"/>
      <c r="AA834" s="133"/>
      <c r="AB834" s="133"/>
      <c r="AC834" s="133"/>
    </row>
    <row r="835" spans="1:29" s="134" customFormat="1" ht="15.75" customHeight="1">
      <c r="A835" s="125" t="s">
        <v>115</v>
      </c>
      <c r="B835" s="131" t="s">
        <v>1864</v>
      </c>
      <c r="C835" s="125" t="s">
        <v>56</v>
      </c>
      <c r="D835" s="127">
        <v>44293</v>
      </c>
      <c r="E835" s="131" t="s">
        <v>1865</v>
      </c>
      <c r="F835" s="125" t="s">
        <v>57</v>
      </c>
      <c r="G835" s="135" t="s">
        <v>165</v>
      </c>
      <c r="H835" s="129">
        <v>44299</v>
      </c>
      <c r="I835" s="130">
        <f t="shared" si="18"/>
        <v>6</v>
      </c>
      <c r="J835" s="138" t="s">
        <v>59</v>
      </c>
      <c r="K835" s="138" t="s">
        <v>57</v>
      </c>
      <c r="L835" s="138"/>
      <c r="M835" s="138"/>
      <c r="N835" s="138"/>
      <c r="O835" s="138"/>
      <c r="P835" s="128"/>
      <c r="Q835" s="132"/>
      <c r="R835" s="133"/>
      <c r="S835" s="133"/>
      <c r="T835" s="133"/>
      <c r="U835" s="133"/>
      <c r="V835" s="133"/>
      <c r="W835" s="133"/>
      <c r="X835" s="133"/>
      <c r="Y835" s="133"/>
      <c r="Z835" s="133"/>
      <c r="AA835" s="133"/>
      <c r="AB835" s="133"/>
      <c r="AC835" s="133"/>
    </row>
    <row r="836" spans="1:29" s="134" customFormat="1" ht="15.75" customHeight="1">
      <c r="A836" s="125" t="s">
        <v>115</v>
      </c>
      <c r="B836" s="135" t="s">
        <v>1866</v>
      </c>
      <c r="C836" s="125" t="s">
        <v>56</v>
      </c>
      <c r="D836" s="127">
        <v>44295</v>
      </c>
      <c r="E836" s="136" t="s">
        <v>1204</v>
      </c>
      <c r="F836" s="125" t="s">
        <v>57</v>
      </c>
      <c r="G836" s="135" t="s">
        <v>165</v>
      </c>
      <c r="H836" s="129">
        <v>44298</v>
      </c>
      <c r="I836" s="130">
        <f t="shared" si="18"/>
        <v>3</v>
      </c>
      <c r="J836" s="138" t="s">
        <v>59</v>
      </c>
      <c r="K836" s="138" t="s">
        <v>57</v>
      </c>
      <c r="L836" s="138"/>
      <c r="M836" s="138"/>
      <c r="N836" s="138"/>
      <c r="O836" s="138"/>
      <c r="P836" s="128"/>
      <c r="Q836" s="132"/>
      <c r="R836" s="133"/>
      <c r="S836" s="133"/>
      <c r="T836" s="133"/>
      <c r="U836" s="133"/>
      <c r="V836" s="133"/>
      <c r="W836" s="133"/>
      <c r="X836" s="133"/>
      <c r="Y836" s="133"/>
      <c r="Z836" s="133"/>
      <c r="AA836" s="133"/>
      <c r="AB836" s="133"/>
      <c r="AC836" s="133"/>
    </row>
    <row r="837" spans="1:29" s="134" customFormat="1" ht="15.75" customHeight="1">
      <c r="A837" s="125" t="s">
        <v>115</v>
      </c>
      <c r="B837" s="135" t="s">
        <v>1867</v>
      </c>
      <c r="C837" s="125" t="s">
        <v>56</v>
      </c>
      <c r="D837" s="127">
        <v>44297</v>
      </c>
      <c r="E837" s="136" t="s">
        <v>1868</v>
      </c>
      <c r="F837" s="125" t="s">
        <v>57</v>
      </c>
      <c r="G837" s="135" t="s">
        <v>165</v>
      </c>
      <c r="H837" s="129">
        <v>44301</v>
      </c>
      <c r="I837" s="130">
        <f t="shared" si="18"/>
        <v>4</v>
      </c>
      <c r="J837" s="138" t="s">
        <v>59</v>
      </c>
      <c r="K837" s="138" t="s">
        <v>57</v>
      </c>
      <c r="L837" s="138"/>
      <c r="M837" s="138"/>
      <c r="N837" s="138"/>
      <c r="O837" s="138"/>
      <c r="P837" s="131"/>
      <c r="Q837" s="132"/>
      <c r="R837" s="133"/>
      <c r="S837" s="133"/>
      <c r="T837" s="133"/>
      <c r="U837" s="133"/>
      <c r="V837" s="133"/>
      <c r="W837" s="133"/>
      <c r="X837" s="133"/>
      <c r="Y837" s="133"/>
      <c r="Z837" s="133"/>
      <c r="AA837" s="133"/>
      <c r="AB837" s="133"/>
      <c r="AC837" s="133"/>
    </row>
    <row r="838" spans="1:29" s="134" customFormat="1" ht="15.75" customHeight="1">
      <c r="A838" s="125" t="s">
        <v>115</v>
      </c>
      <c r="B838" s="135" t="s">
        <v>1869</v>
      </c>
      <c r="C838" s="125" t="s">
        <v>56</v>
      </c>
      <c r="D838" s="127">
        <v>44298</v>
      </c>
      <c r="E838" s="136" t="s">
        <v>1870</v>
      </c>
      <c r="F838" s="125" t="s">
        <v>57</v>
      </c>
      <c r="G838" s="135" t="s">
        <v>1108</v>
      </c>
      <c r="H838" s="129">
        <v>44315</v>
      </c>
      <c r="I838" s="130">
        <f t="shared" si="18"/>
        <v>17</v>
      </c>
      <c r="J838" s="138" t="s">
        <v>59</v>
      </c>
      <c r="K838" s="138" t="s">
        <v>57</v>
      </c>
      <c r="L838" s="138"/>
      <c r="M838" s="138"/>
      <c r="N838" s="138"/>
      <c r="O838" s="138"/>
      <c r="P838" s="131"/>
      <c r="Q838" s="132"/>
      <c r="R838" s="133"/>
      <c r="S838" s="133"/>
      <c r="T838" s="133"/>
      <c r="U838" s="133"/>
      <c r="V838" s="133"/>
      <c r="W838" s="133"/>
      <c r="X838" s="133"/>
      <c r="Y838" s="133"/>
      <c r="Z838" s="133"/>
      <c r="AA838" s="133"/>
      <c r="AB838" s="133"/>
      <c r="AC838" s="133"/>
    </row>
    <row r="839" spans="1:29" s="134" customFormat="1" ht="15.75" customHeight="1">
      <c r="A839" s="125" t="s">
        <v>115</v>
      </c>
      <c r="B839" s="135" t="s">
        <v>1871</v>
      </c>
      <c r="C839" s="125" t="s">
        <v>56</v>
      </c>
      <c r="D839" s="127">
        <v>44298</v>
      </c>
      <c r="E839" s="136" t="s">
        <v>1872</v>
      </c>
      <c r="F839" s="125"/>
      <c r="G839" s="135" t="s">
        <v>1103</v>
      </c>
      <c r="H839" s="129"/>
      <c r="I839" s="130">
        <f t="shared" si="18"/>
        <v>-44298</v>
      </c>
      <c r="J839" s="137"/>
      <c r="K839" s="137"/>
      <c r="L839" s="137"/>
      <c r="M839" s="137"/>
      <c r="N839" s="137"/>
      <c r="O839" s="137"/>
      <c r="P839" s="131"/>
      <c r="Q839" s="132"/>
      <c r="R839" s="133"/>
      <c r="S839" s="133"/>
      <c r="T839" s="133"/>
      <c r="U839" s="133"/>
      <c r="V839" s="133"/>
      <c r="W839" s="133"/>
      <c r="X839" s="133"/>
      <c r="Y839" s="133"/>
      <c r="Z839" s="133"/>
      <c r="AA839" s="133"/>
      <c r="AB839" s="133"/>
      <c r="AC839" s="133"/>
    </row>
    <row r="840" spans="1:29" s="134" customFormat="1" ht="15.75" customHeight="1">
      <c r="A840" s="125" t="s">
        <v>115</v>
      </c>
      <c r="B840" s="135" t="s">
        <v>1873</v>
      </c>
      <c r="C840" s="125" t="s">
        <v>56</v>
      </c>
      <c r="D840" s="127">
        <v>44298</v>
      </c>
      <c r="E840" s="136" t="s">
        <v>979</v>
      </c>
      <c r="F840" s="125" t="s">
        <v>57</v>
      </c>
      <c r="G840" s="135" t="s">
        <v>165</v>
      </c>
      <c r="H840" s="129">
        <v>44301</v>
      </c>
      <c r="I840" s="130">
        <f t="shared" si="18"/>
        <v>3</v>
      </c>
      <c r="J840" s="138" t="s">
        <v>59</v>
      </c>
      <c r="K840" s="138" t="s">
        <v>57</v>
      </c>
      <c r="L840" s="138"/>
      <c r="M840" s="138"/>
      <c r="N840" s="138"/>
      <c r="O840" s="138"/>
      <c r="P840" s="131"/>
      <c r="Q840" s="132"/>
      <c r="R840" s="133"/>
      <c r="S840" s="133"/>
      <c r="T840" s="133"/>
      <c r="U840" s="133"/>
      <c r="V840" s="133"/>
      <c r="W840" s="133"/>
      <c r="X840" s="133"/>
      <c r="Y840" s="133"/>
      <c r="Z840" s="133"/>
      <c r="AA840" s="133"/>
      <c r="AB840" s="133"/>
      <c r="AC840" s="133"/>
    </row>
    <row r="841" spans="1:29" s="134" customFormat="1" ht="15.75" customHeight="1">
      <c r="A841" s="125" t="s">
        <v>115</v>
      </c>
      <c r="B841" s="135" t="s">
        <v>1874</v>
      </c>
      <c r="C841" s="125" t="s">
        <v>56</v>
      </c>
      <c r="D841" s="127">
        <v>44298</v>
      </c>
      <c r="E841" s="136" t="s">
        <v>1875</v>
      </c>
      <c r="F841" s="125" t="s">
        <v>57</v>
      </c>
      <c r="G841" s="135" t="s">
        <v>165</v>
      </c>
      <c r="H841" s="129">
        <v>44301</v>
      </c>
      <c r="I841" s="130">
        <f t="shared" si="18"/>
        <v>3</v>
      </c>
      <c r="J841" s="138" t="s">
        <v>59</v>
      </c>
      <c r="K841" s="138" t="s">
        <v>57</v>
      </c>
      <c r="L841" s="138"/>
      <c r="M841" s="138"/>
      <c r="N841" s="138"/>
      <c r="O841" s="138"/>
      <c r="P841" s="131"/>
      <c r="Q841" s="132"/>
      <c r="R841" s="133"/>
      <c r="S841" s="133"/>
      <c r="T841" s="133"/>
      <c r="U841" s="133"/>
      <c r="V841" s="133"/>
      <c r="W841" s="133"/>
      <c r="X841" s="133"/>
      <c r="Y841" s="133"/>
      <c r="Z841" s="133"/>
      <c r="AA841" s="133"/>
      <c r="AB841" s="133"/>
      <c r="AC841" s="133"/>
    </row>
    <row r="842" spans="1:29" s="134" customFormat="1" ht="15.75" customHeight="1">
      <c r="A842" s="125" t="s">
        <v>115</v>
      </c>
      <c r="B842" s="135" t="s">
        <v>1876</v>
      </c>
      <c r="C842" s="125" t="s">
        <v>56</v>
      </c>
      <c r="D842" s="127">
        <v>44299</v>
      </c>
      <c r="E842" s="136" t="s">
        <v>1877</v>
      </c>
      <c r="F842" s="125" t="s">
        <v>57</v>
      </c>
      <c r="G842" s="135" t="s">
        <v>165</v>
      </c>
      <c r="H842" s="129">
        <v>44300</v>
      </c>
      <c r="I842" s="130">
        <f t="shared" si="18"/>
        <v>1</v>
      </c>
      <c r="J842" s="138" t="s">
        <v>59</v>
      </c>
      <c r="K842" s="138" t="s">
        <v>57</v>
      </c>
      <c r="L842" s="138"/>
      <c r="M842" s="138"/>
      <c r="N842" s="138"/>
      <c r="O842" s="138"/>
      <c r="P842" s="126" t="s">
        <v>899</v>
      </c>
      <c r="Q842" s="132"/>
      <c r="R842" s="133"/>
      <c r="S842" s="133"/>
      <c r="T842" s="133"/>
      <c r="U842" s="133"/>
      <c r="V842" s="133"/>
      <c r="W842" s="133"/>
      <c r="X842" s="133"/>
      <c r="Y842" s="133"/>
      <c r="Z842" s="133"/>
      <c r="AA842" s="133"/>
      <c r="AB842" s="133"/>
      <c r="AC842" s="133"/>
    </row>
    <row r="843" spans="1:29" s="134" customFormat="1" ht="15.75" customHeight="1">
      <c r="A843" s="125" t="s">
        <v>115</v>
      </c>
      <c r="B843" s="135" t="s">
        <v>1878</v>
      </c>
      <c r="C843" s="125" t="s">
        <v>56</v>
      </c>
      <c r="D843" s="127">
        <v>44300</v>
      </c>
      <c r="E843" s="136" t="s">
        <v>1879</v>
      </c>
      <c r="F843" s="125" t="s">
        <v>57</v>
      </c>
      <c r="G843" s="135" t="s">
        <v>1103</v>
      </c>
      <c r="H843" s="129"/>
      <c r="I843" s="130">
        <f t="shared" si="18"/>
        <v>-44300</v>
      </c>
      <c r="J843" s="137"/>
      <c r="K843" s="137"/>
      <c r="L843" s="137"/>
      <c r="M843" s="137"/>
      <c r="N843" s="137"/>
      <c r="O843" s="137"/>
      <c r="P843" s="131"/>
      <c r="Q843" s="132"/>
      <c r="R843" s="139"/>
      <c r="S843" s="133"/>
      <c r="T843" s="133"/>
      <c r="U843" s="133"/>
      <c r="V843" s="133"/>
      <c r="W843" s="133"/>
      <c r="X843" s="133"/>
      <c r="Y843" s="133"/>
      <c r="Z843" s="133"/>
      <c r="AA843" s="133"/>
      <c r="AB843" s="133"/>
      <c r="AC843" s="133"/>
    </row>
    <row r="844" spans="1:29" s="134" customFormat="1" ht="15.75" customHeight="1">
      <c r="A844" s="125" t="s">
        <v>115</v>
      </c>
      <c r="B844" s="135" t="s">
        <v>1880</v>
      </c>
      <c r="C844" s="125" t="s">
        <v>56</v>
      </c>
      <c r="D844" s="127">
        <v>44301</v>
      </c>
      <c r="E844" s="136" t="s">
        <v>1684</v>
      </c>
      <c r="F844" s="125"/>
      <c r="G844" s="135" t="s">
        <v>1103</v>
      </c>
      <c r="H844" s="129"/>
      <c r="I844" s="130">
        <f t="shared" si="18"/>
        <v>-44301</v>
      </c>
      <c r="J844" s="137"/>
      <c r="K844" s="137"/>
      <c r="L844" s="137"/>
      <c r="M844" s="137"/>
      <c r="N844" s="137"/>
      <c r="O844" s="137"/>
      <c r="P844" s="128"/>
      <c r="Q844" s="132"/>
      <c r="R844" s="139"/>
      <c r="S844" s="133"/>
      <c r="T844" s="133"/>
      <c r="U844" s="133"/>
      <c r="V844" s="133"/>
      <c r="W844" s="133"/>
      <c r="X844" s="133"/>
      <c r="Y844" s="133"/>
      <c r="Z844" s="133"/>
      <c r="AA844" s="133"/>
      <c r="AB844" s="133"/>
      <c r="AC844" s="133"/>
    </row>
    <row r="845" spans="1:29" s="134" customFormat="1" ht="15.75" customHeight="1">
      <c r="A845" s="125" t="s">
        <v>115</v>
      </c>
      <c r="B845" s="135" t="s">
        <v>1881</v>
      </c>
      <c r="C845" s="125" t="s">
        <v>56</v>
      </c>
      <c r="D845" s="127">
        <v>44302</v>
      </c>
      <c r="E845" s="136" t="s">
        <v>1882</v>
      </c>
      <c r="F845" s="125" t="s">
        <v>57</v>
      </c>
      <c r="G845" s="135" t="s">
        <v>165</v>
      </c>
      <c r="H845" s="129">
        <v>44305</v>
      </c>
      <c r="I845" s="130">
        <f t="shared" si="18"/>
        <v>3</v>
      </c>
      <c r="J845" s="138" t="s">
        <v>59</v>
      </c>
      <c r="K845" s="138" t="s">
        <v>57</v>
      </c>
      <c r="L845" s="138"/>
      <c r="M845" s="138"/>
      <c r="N845" s="138"/>
      <c r="O845" s="138"/>
      <c r="P845" s="128"/>
      <c r="Q845" s="132"/>
      <c r="R845" s="133"/>
      <c r="S845" s="133"/>
      <c r="T845" s="133"/>
      <c r="U845" s="133"/>
      <c r="V845" s="133"/>
      <c r="W845" s="133"/>
      <c r="X845" s="133"/>
      <c r="Y845" s="133"/>
      <c r="Z845" s="133"/>
      <c r="AA845" s="133"/>
      <c r="AB845" s="133"/>
      <c r="AC845" s="133"/>
    </row>
    <row r="846" spans="1:29" s="134" customFormat="1" ht="15.75" customHeight="1">
      <c r="A846" s="125" t="s">
        <v>115</v>
      </c>
      <c r="B846" s="135" t="s">
        <v>1883</v>
      </c>
      <c r="C846" s="125" t="s">
        <v>56</v>
      </c>
      <c r="D846" s="127">
        <v>44302</v>
      </c>
      <c r="E846" s="136" t="s">
        <v>1884</v>
      </c>
      <c r="F846" s="125" t="s">
        <v>57</v>
      </c>
      <c r="G846" s="135" t="s">
        <v>165</v>
      </c>
      <c r="H846" s="129">
        <v>44307</v>
      </c>
      <c r="I846" s="130">
        <f t="shared" si="18"/>
        <v>5</v>
      </c>
      <c r="J846" s="138" t="s">
        <v>59</v>
      </c>
      <c r="K846" s="138" t="s">
        <v>57</v>
      </c>
      <c r="L846" s="138"/>
      <c r="M846" s="138"/>
      <c r="N846" s="138"/>
      <c r="O846" s="138"/>
      <c r="P846" s="131"/>
      <c r="Q846" s="132"/>
      <c r="R846" s="133"/>
      <c r="S846" s="133"/>
      <c r="T846" s="133"/>
      <c r="U846" s="133"/>
      <c r="V846" s="133"/>
      <c r="W846" s="133"/>
      <c r="X846" s="133"/>
      <c r="Y846" s="133"/>
      <c r="Z846" s="133"/>
      <c r="AA846" s="133"/>
      <c r="AB846" s="133"/>
      <c r="AC846" s="133"/>
    </row>
    <row r="847" spans="1:29" s="134" customFormat="1" ht="15.75" customHeight="1">
      <c r="A847" s="125" t="s">
        <v>115</v>
      </c>
      <c r="B847" s="135" t="s">
        <v>1885</v>
      </c>
      <c r="C847" s="125" t="s">
        <v>56</v>
      </c>
      <c r="D847" s="127">
        <v>44302</v>
      </c>
      <c r="E847" s="136" t="s">
        <v>1886</v>
      </c>
      <c r="F847" s="125" t="s">
        <v>57</v>
      </c>
      <c r="G847" s="135" t="s">
        <v>1103</v>
      </c>
      <c r="H847" s="129"/>
      <c r="I847" s="130">
        <f t="shared" si="18"/>
        <v>-44302</v>
      </c>
      <c r="J847" s="137"/>
      <c r="K847" s="137"/>
      <c r="L847" s="137"/>
      <c r="M847" s="137"/>
      <c r="N847" s="137"/>
      <c r="O847" s="137"/>
      <c r="P847" s="131"/>
      <c r="Q847" s="132"/>
      <c r="R847" s="139"/>
      <c r="S847" s="133"/>
      <c r="T847" s="133"/>
      <c r="U847" s="133"/>
      <c r="V847" s="133"/>
      <c r="W847" s="133"/>
      <c r="X847" s="133"/>
      <c r="Y847" s="133"/>
      <c r="Z847" s="133"/>
      <c r="AA847" s="133"/>
      <c r="AB847" s="133"/>
      <c r="AC847" s="133"/>
    </row>
    <row r="848" spans="1:29" s="134" customFormat="1" ht="15.75" customHeight="1">
      <c r="A848" s="125" t="s">
        <v>115</v>
      </c>
      <c r="B848" s="131" t="s">
        <v>1887</v>
      </c>
      <c r="C848" s="125" t="s">
        <v>56</v>
      </c>
      <c r="D848" s="127">
        <v>44302</v>
      </c>
      <c r="E848" s="136" t="s">
        <v>1886</v>
      </c>
      <c r="F848" s="125" t="s">
        <v>57</v>
      </c>
      <c r="G848" s="135" t="s">
        <v>1103</v>
      </c>
      <c r="H848" s="129"/>
      <c r="I848" s="130">
        <f t="shared" si="18"/>
        <v>-44302</v>
      </c>
      <c r="J848" s="137"/>
      <c r="K848" s="137"/>
      <c r="L848" s="137"/>
      <c r="M848" s="137"/>
      <c r="N848" s="137"/>
      <c r="O848" s="137"/>
      <c r="P848" s="128"/>
      <c r="Q848" s="132"/>
      <c r="R848" s="133"/>
      <c r="S848" s="133"/>
      <c r="T848" s="133"/>
      <c r="U848" s="133"/>
      <c r="V848" s="133"/>
      <c r="W848" s="133"/>
      <c r="X848" s="133"/>
      <c r="Y848" s="133"/>
      <c r="Z848" s="133"/>
      <c r="AA848" s="133"/>
      <c r="AB848" s="133"/>
      <c r="AC848" s="133"/>
    </row>
    <row r="849" spans="1:29" s="134" customFormat="1" ht="15.75" customHeight="1">
      <c r="A849" s="125" t="s">
        <v>115</v>
      </c>
      <c r="B849" s="135" t="s">
        <v>1888</v>
      </c>
      <c r="C849" s="125" t="s">
        <v>56</v>
      </c>
      <c r="D849" s="127">
        <v>44304</v>
      </c>
      <c r="E849" s="136" t="s">
        <v>1889</v>
      </c>
      <c r="F849" s="125" t="s">
        <v>57</v>
      </c>
      <c r="G849" s="135" t="s">
        <v>165</v>
      </c>
      <c r="H849" s="129">
        <v>44306</v>
      </c>
      <c r="I849" s="130">
        <f t="shared" si="18"/>
        <v>2</v>
      </c>
      <c r="J849" s="138" t="s">
        <v>59</v>
      </c>
      <c r="K849" s="138" t="s">
        <v>57</v>
      </c>
      <c r="L849" s="138"/>
      <c r="M849" s="138"/>
      <c r="N849" s="138"/>
      <c r="O849" s="138"/>
      <c r="P849" s="131"/>
      <c r="Q849" s="132"/>
      <c r="R849" s="133"/>
      <c r="S849" s="133"/>
      <c r="T849" s="133"/>
      <c r="U849" s="133"/>
      <c r="V849" s="133"/>
      <c r="W849" s="133"/>
      <c r="X849" s="133"/>
      <c r="Y849" s="133"/>
      <c r="Z849" s="133"/>
      <c r="AA849" s="133"/>
      <c r="AB849" s="133"/>
      <c r="AC849" s="133"/>
    </row>
    <row r="850" spans="1:29" s="134" customFormat="1" ht="15.75" customHeight="1">
      <c r="A850" s="125" t="s">
        <v>115</v>
      </c>
      <c r="B850" s="135" t="s">
        <v>1890</v>
      </c>
      <c r="C850" s="125" t="s">
        <v>56</v>
      </c>
      <c r="D850" s="127">
        <v>44304</v>
      </c>
      <c r="E850" s="136" t="s">
        <v>1891</v>
      </c>
      <c r="F850" s="125" t="s">
        <v>57</v>
      </c>
      <c r="G850" s="135" t="s">
        <v>165</v>
      </c>
      <c r="H850" s="129">
        <v>44305</v>
      </c>
      <c r="I850" s="130">
        <f t="shared" si="18"/>
        <v>1</v>
      </c>
      <c r="J850" s="138" t="s">
        <v>59</v>
      </c>
      <c r="K850" s="138" t="s">
        <v>57</v>
      </c>
      <c r="L850" s="138"/>
      <c r="M850" s="138"/>
      <c r="N850" s="138"/>
      <c r="O850" s="138"/>
      <c r="P850" s="131"/>
      <c r="Q850" s="132"/>
      <c r="R850" s="133"/>
      <c r="S850" s="133"/>
      <c r="T850" s="133"/>
      <c r="U850" s="133"/>
      <c r="V850" s="133"/>
      <c r="W850" s="133"/>
      <c r="X850" s="133"/>
      <c r="Y850" s="133"/>
      <c r="Z850" s="133"/>
      <c r="AA850" s="133"/>
      <c r="AB850" s="133"/>
      <c r="AC850" s="133"/>
    </row>
    <row r="851" spans="1:29" s="134" customFormat="1" ht="15.75" customHeight="1">
      <c r="A851" s="125" t="s">
        <v>115</v>
      </c>
      <c r="B851" s="135" t="s">
        <v>1892</v>
      </c>
      <c r="C851" s="125" t="s">
        <v>56</v>
      </c>
      <c r="D851" s="127">
        <v>44305</v>
      </c>
      <c r="E851" s="136" t="s">
        <v>1893</v>
      </c>
      <c r="F851" s="125" t="s">
        <v>57</v>
      </c>
      <c r="G851" s="135" t="s">
        <v>1108</v>
      </c>
      <c r="H851" s="129">
        <v>44306</v>
      </c>
      <c r="I851" s="130">
        <f t="shared" si="18"/>
        <v>1</v>
      </c>
      <c r="J851" s="138" t="s">
        <v>59</v>
      </c>
      <c r="K851" s="138" t="s">
        <v>57</v>
      </c>
      <c r="L851" s="138"/>
      <c r="M851" s="138"/>
      <c r="N851" s="138"/>
      <c r="O851" s="138"/>
      <c r="P851" s="128" t="s">
        <v>1587</v>
      </c>
      <c r="Q851" s="132"/>
      <c r="R851" s="133"/>
      <c r="S851" s="133"/>
      <c r="T851" s="133"/>
      <c r="U851" s="133"/>
      <c r="V851" s="133"/>
      <c r="W851" s="133"/>
      <c r="X851" s="133"/>
      <c r="Y851" s="133"/>
      <c r="Z851" s="133"/>
      <c r="AA851" s="133"/>
      <c r="AB851" s="133"/>
      <c r="AC851" s="133"/>
    </row>
    <row r="852" spans="1:29" s="134" customFormat="1" ht="15.75" customHeight="1">
      <c r="A852" s="125" t="s">
        <v>115</v>
      </c>
      <c r="B852" s="135" t="s">
        <v>1894</v>
      </c>
      <c r="C852" s="125" t="s">
        <v>56</v>
      </c>
      <c r="D852" s="127">
        <v>44305</v>
      </c>
      <c r="E852" s="136" t="s">
        <v>1895</v>
      </c>
      <c r="F852" s="125" t="s">
        <v>57</v>
      </c>
      <c r="G852" s="135" t="s">
        <v>1103</v>
      </c>
      <c r="H852" s="129"/>
      <c r="I852" s="130">
        <f t="shared" si="18"/>
        <v>-44305</v>
      </c>
      <c r="J852" s="137"/>
      <c r="K852" s="137"/>
      <c r="L852" s="137"/>
      <c r="M852" s="137"/>
      <c r="N852" s="137"/>
      <c r="O852" s="137"/>
      <c r="P852" s="131"/>
      <c r="Q852" s="132"/>
      <c r="R852" s="139"/>
      <c r="S852" s="133"/>
      <c r="T852" s="133"/>
      <c r="U852" s="133"/>
      <c r="V852" s="133"/>
      <c r="W852" s="133"/>
      <c r="X852" s="133"/>
      <c r="Y852" s="133"/>
      <c r="Z852" s="133"/>
      <c r="AA852" s="133"/>
      <c r="AB852" s="133"/>
      <c r="AC852" s="133"/>
    </row>
    <row r="853" spans="1:29" s="134" customFormat="1" ht="15.75" customHeight="1">
      <c r="A853" s="125" t="s">
        <v>115</v>
      </c>
      <c r="B853" s="135" t="s">
        <v>1896</v>
      </c>
      <c r="C853" s="125" t="s">
        <v>56</v>
      </c>
      <c r="D853" s="127">
        <v>44306</v>
      </c>
      <c r="E853" s="136" t="s">
        <v>1897</v>
      </c>
      <c r="F853" s="125" t="s">
        <v>57</v>
      </c>
      <c r="G853" s="135" t="s">
        <v>165</v>
      </c>
      <c r="H853" s="129">
        <v>44307</v>
      </c>
      <c r="I853" s="130">
        <f t="shared" si="18"/>
        <v>1</v>
      </c>
      <c r="J853" s="138" t="s">
        <v>59</v>
      </c>
      <c r="K853" s="138" t="s">
        <v>57</v>
      </c>
      <c r="L853" s="138"/>
      <c r="M853" s="138"/>
      <c r="N853" s="138"/>
      <c r="O853" s="138"/>
      <c r="P853" s="131"/>
      <c r="Q853" s="132"/>
      <c r="R853" s="133"/>
      <c r="S853" s="133"/>
      <c r="T853" s="133"/>
      <c r="U853" s="133"/>
      <c r="V853" s="133"/>
      <c r="W853" s="133"/>
      <c r="X853" s="133"/>
      <c r="Y853" s="133"/>
      <c r="Z853" s="133"/>
      <c r="AA853" s="133"/>
      <c r="AB853" s="133"/>
      <c r="AC853" s="133"/>
    </row>
    <row r="854" spans="1:29" s="134" customFormat="1" ht="15.75" customHeight="1">
      <c r="A854" s="125" t="s">
        <v>115</v>
      </c>
      <c r="B854" s="135" t="s">
        <v>1898</v>
      </c>
      <c r="C854" s="125" t="s">
        <v>56</v>
      </c>
      <c r="D854" s="127">
        <v>44306</v>
      </c>
      <c r="E854" s="136" t="s">
        <v>1899</v>
      </c>
      <c r="F854" s="125" t="s">
        <v>57</v>
      </c>
      <c r="G854" s="135" t="s">
        <v>165</v>
      </c>
      <c r="H854" s="129">
        <v>44306</v>
      </c>
      <c r="I854" s="130">
        <f t="shared" si="18"/>
        <v>0</v>
      </c>
      <c r="J854" s="138" t="s">
        <v>59</v>
      </c>
      <c r="K854" s="138" t="s">
        <v>57</v>
      </c>
      <c r="L854" s="138"/>
      <c r="M854" s="138"/>
      <c r="N854" s="138"/>
      <c r="O854" s="138"/>
      <c r="P854" s="131"/>
      <c r="Q854" s="132"/>
      <c r="R854" s="133"/>
      <c r="S854" s="133"/>
      <c r="T854" s="133"/>
      <c r="U854" s="133"/>
      <c r="V854" s="133"/>
      <c r="W854" s="133"/>
      <c r="X854" s="133"/>
      <c r="Y854" s="133"/>
      <c r="Z854" s="133"/>
      <c r="AA854" s="133"/>
      <c r="AB854" s="133"/>
      <c r="AC854" s="133"/>
    </row>
    <row r="855" spans="1:29" s="134" customFormat="1" ht="15.75" customHeight="1">
      <c r="A855" s="125" t="s">
        <v>115</v>
      </c>
      <c r="B855" s="135" t="s">
        <v>1900</v>
      </c>
      <c r="C855" s="125" t="s">
        <v>56</v>
      </c>
      <c r="D855" s="127">
        <v>44306</v>
      </c>
      <c r="E855" s="136" t="s">
        <v>1678</v>
      </c>
      <c r="F855" s="125" t="s">
        <v>57</v>
      </c>
      <c r="G855" s="135" t="s">
        <v>165</v>
      </c>
      <c r="H855" s="129">
        <v>44308</v>
      </c>
      <c r="I855" s="130">
        <f t="shared" si="18"/>
        <v>2</v>
      </c>
      <c r="J855" s="138" t="s">
        <v>59</v>
      </c>
      <c r="K855" s="138" t="s">
        <v>57</v>
      </c>
      <c r="L855" s="138"/>
      <c r="M855" s="138"/>
      <c r="N855" s="138"/>
      <c r="O855" s="138"/>
      <c r="P855" s="131"/>
      <c r="Q855" s="132"/>
      <c r="R855" s="133"/>
      <c r="S855" s="133"/>
      <c r="T855" s="133"/>
      <c r="U855" s="133"/>
      <c r="V855" s="133"/>
      <c r="W855" s="133"/>
      <c r="X855" s="133"/>
      <c r="Y855" s="133"/>
      <c r="Z855" s="133"/>
      <c r="AA855" s="133"/>
      <c r="AB855" s="133"/>
      <c r="AC855" s="133"/>
    </row>
    <row r="856" spans="1:29" s="134" customFormat="1" ht="15.75" customHeight="1">
      <c r="A856" s="125" t="s">
        <v>115</v>
      </c>
      <c r="B856" s="140" t="s">
        <v>1901</v>
      </c>
      <c r="C856" s="125" t="s">
        <v>56</v>
      </c>
      <c r="D856" s="127">
        <v>44306</v>
      </c>
      <c r="E856" s="128" t="s">
        <v>1902</v>
      </c>
      <c r="F856" s="125" t="s">
        <v>57</v>
      </c>
      <c r="G856" s="135" t="s">
        <v>165</v>
      </c>
      <c r="H856" s="129">
        <v>44308</v>
      </c>
      <c r="I856" s="130">
        <f t="shared" si="18"/>
        <v>2</v>
      </c>
      <c r="J856" s="138" t="s">
        <v>59</v>
      </c>
      <c r="K856" s="138" t="s">
        <v>57</v>
      </c>
      <c r="L856" s="138"/>
      <c r="M856" s="138"/>
      <c r="N856" s="138"/>
      <c r="O856" s="138"/>
      <c r="P856" s="131"/>
      <c r="Q856" s="132"/>
      <c r="R856" s="133"/>
      <c r="S856" s="133"/>
      <c r="T856" s="133"/>
      <c r="U856" s="133"/>
      <c r="V856" s="133"/>
      <c r="W856" s="133"/>
      <c r="X856" s="133"/>
      <c r="Y856" s="133"/>
      <c r="Z856" s="133"/>
      <c r="AA856" s="133"/>
      <c r="AB856" s="133"/>
      <c r="AC856" s="133"/>
    </row>
    <row r="857" spans="1:29" s="134" customFormat="1" ht="15.75" customHeight="1">
      <c r="A857" s="125" t="s">
        <v>115</v>
      </c>
      <c r="B857" s="140" t="s">
        <v>1903</v>
      </c>
      <c r="C857" s="125" t="s">
        <v>56</v>
      </c>
      <c r="D857" s="127">
        <v>44308</v>
      </c>
      <c r="E857" s="128" t="s">
        <v>1904</v>
      </c>
      <c r="F857" s="125" t="s">
        <v>57</v>
      </c>
      <c r="G857" s="135" t="s">
        <v>165</v>
      </c>
      <c r="H857" s="129">
        <v>44309</v>
      </c>
      <c r="I857" s="130">
        <f t="shared" si="18"/>
        <v>1</v>
      </c>
      <c r="J857" s="138" t="s">
        <v>59</v>
      </c>
      <c r="K857" s="138" t="s">
        <v>57</v>
      </c>
      <c r="L857" s="138"/>
      <c r="M857" s="138"/>
      <c r="N857" s="138"/>
      <c r="O857" s="138"/>
      <c r="P857" s="128"/>
      <c r="Q857" s="132"/>
      <c r="R857" s="133"/>
      <c r="S857" s="133"/>
      <c r="T857" s="133"/>
      <c r="U857" s="133"/>
      <c r="V857" s="133"/>
      <c r="W857" s="133"/>
      <c r="X857" s="133"/>
      <c r="Y857" s="133"/>
      <c r="Z857" s="133"/>
      <c r="AA857" s="133"/>
      <c r="AB857" s="133"/>
      <c r="AC857" s="133"/>
    </row>
    <row r="858" spans="1:29" s="134" customFormat="1" ht="15.75" customHeight="1">
      <c r="A858" s="125" t="s">
        <v>115</v>
      </c>
      <c r="B858" s="140" t="s">
        <v>1905</v>
      </c>
      <c r="C858" s="125" t="s">
        <v>56</v>
      </c>
      <c r="D858" s="127">
        <v>44308</v>
      </c>
      <c r="E858" s="128" t="s">
        <v>1906</v>
      </c>
      <c r="F858" s="125" t="s">
        <v>57</v>
      </c>
      <c r="G858" s="135" t="s">
        <v>165</v>
      </c>
      <c r="H858" s="129">
        <v>44309</v>
      </c>
      <c r="I858" s="130">
        <f t="shared" si="18"/>
        <v>1</v>
      </c>
      <c r="J858" s="138" t="s">
        <v>59</v>
      </c>
      <c r="K858" s="138" t="s">
        <v>57</v>
      </c>
      <c r="L858" s="138"/>
      <c r="M858" s="138"/>
      <c r="N858" s="138"/>
      <c r="O858" s="138"/>
      <c r="P858" s="128" t="s">
        <v>899</v>
      </c>
      <c r="Q858" s="132"/>
      <c r="R858" s="133"/>
      <c r="S858" s="133"/>
      <c r="T858" s="133"/>
      <c r="U858" s="133"/>
      <c r="V858" s="133"/>
      <c r="W858" s="133"/>
      <c r="X858" s="133"/>
      <c r="Y858" s="133"/>
      <c r="Z858" s="133"/>
      <c r="AA858" s="133"/>
      <c r="AB858" s="133"/>
      <c r="AC858" s="133"/>
    </row>
    <row r="859" spans="1:29" s="134" customFormat="1" ht="15.75" customHeight="1">
      <c r="A859" s="125" t="s">
        <v>115</v>
      </c>
      <c r="B859" s="140" t="s">
        <v>1907</v>
      </c>
      <c r="C859" s="125" t="s">
        <v>56</v>
      </c>
      <c r="D859" s="127">
        <v>44309</v>
      </c>
      <c r="E859" s="128" t="s">
        <v>143</v>
      </c>
      <c r="F859" s="125" t="s">
        <v>57</v>
      </c>
      <c r="G859" s="135" t="s">
        <v>165</v>
      </c>
      <c r="H859" s="129">
        <v>44314</v>
      </c>
      <c r="I859" s="130">
        <f t="shared" si="18"/>
        <v>5</v>
      </c>
      <c r="J859" s="138" t="s">
        <v>59</v>
      </c>
      <c r="K859" s="138" t="s">
        <v>57</v>
      </c>
      <c r="L859" s="138"/>
      <c r="M859" s="138"/>
      <c r="N859" s="138"/>
      <c r="O859" s="138"/>
      <c r="P859" s="128"/>
      <c r="Q859" s="132"/>
      <c r="R859" s="133"/>
      <c r="S859" s="133"/>
      <c r="T859" s="133"/>
      <c r="U859" s="133"/>
      <c r="V859" s="133"/>
      <c r="W859" s="133"/>
      <c r="X859" s="133"/>
      <c r="Y859" s="133"/>
      <c r="Z859" s="133"/>
      <c r="AA859" s="133"/>
      <c r="AB859" s="133"/>
      <c r="AC859" s="133"/>
    </row>
    <row r="860" spans="1:29" s="134" customFormat="1" ht="15.75" customHeight="1">
      <c r="A860" s="125" t="s">
        <v>115</v>
      </c>
      <c r="B860" s="126" t="s">
        <v>1908</v>
      </c>
      <c r="C860" s="125" t="s">
        <v>56</v>
      </c>
      <c r="D860" s="127">
        <v>44309</v>
      </c>
      <c r="E860" s="128" t="s">
        <v>1093</v>
      </c>
      <c r="F860" s="125" t="s">
        <v>57</v>
      </c>
      <c r="G860" s="128" t="s">
        <v>1108</v>
      </c>
      <c r="H860" s="129">
        <v>44309</v>
      </c>
      <c r="I860" s="130">
        <f t="shared" si="18"/>
        <v>0</v>
      </c>
      <c r="J860" s="138" t="s">
        <v>59</v>
      </c>
      <c r="K860" s="138" t="s">
        <v>57</v>
      </c>
      <c r="L860" s="138"/>
      <c r="M860" s="138"/>
      <c r="N860" s="138"/>
      <c r="O860" s="138"/>
      <c r="P860" s="128" t="s">
        <v>1817</v>
      </c>
      <c r="Q860" s="132"/>
      <c r="R860" s="133"/>
      <c r="S860" s="133"/>
      <c r="T860" s="133"/>
      <c r="U860" s="133"/>
      <c r="V860" s="133"/>
      <c r="W860" s="133"/>
      <c r="X860" s="133"/>
      <c r="Y860" s="133"/>
      <c r="Z860" s="133"/>
      <c r="AA860" s="133"/>
      <c r="AB860" s="133"/>
      <c r="AC860" s="133"/>
    </row>
    <row r="861" spans="1:29" s="134" customFormat="1" ht="15.75" customHeight="1">
      <c r="A861" s="125" t="s">
        <v>115</v>
      </c>
      <c r="B861" s="126" t="s">
        <v>1909</v>
      </c>
      <c r="C861" s="125" t="s">
        <v>56</v>
      </c>
      <c r="D861" s="127">
        <v>44309</v>
      </c>
      <c r="E861" s="128" t="s">
        <v>1910</v>
      </c>
      <c r="F861" s="125" t="s">
        <v>57</v>
      </c>
      <c r="G861" s="128" t="s">
        <v>1108</v>
      </c>
      <c r="H861" s="129">
        <v>44309</v>
      </c>
      <c r="I861" s="130">
        <f t="shared" si="18"/>
        <v>0</v>
      </c>
      <c r="J861" s="125" t="s">
        <v>59</v>
      </c>
      <c r="K861" s="138" t="s">
        <v>57</v>
      </c>
      <c r="L861" s="138"/>
      <c r="M861" s="138"/>
      <c r="N861" s="138"/>
      <c r="O861" s="138"/>
      <c r="P861" s="128" t="s">
        <v>899</v>
      </c>
      <c r="Q861" s="132"/>
      <c r="R861" s="133"/>
      <c r="S861" s="133"/>
      <c r="T861" s="133"/>
      <c r="U861" s="133"/>
      <c r="V861" s="133"/>
      <c r="W861" s="133"/>
      <c r="X861" s="133"/>
      <c r="Y861" s="133"/>
      <c r="Z861" s="133"/>
      <c r="AA861" s="133"/>
      <c r="AB861" s="133"/>
      <c r="AC861" s="133"/>
    </row>
    <row r="862" spans="1:29" s="134" customFormat="1" ht="15.75" customHeight="1">
      <c r="A862" s="125" t="s">
        <v>115</v>
      </c>
      <c r="B862" s="126" t="s">
        <v>1911</v>
      </c>
      <c r="C862" s="125" t="s">
        <v>56</v>
      </c>
      <c r="D862" s="127">
        <v>44309</v>
      </c>
      <c r="E862" s="126" t="s">
        <v>1912</v>
      </c>
      <c r="F862" s="125" t="s">
        <v>57</v>
      </c>
      <c r="G862" s="128" t="s">
        <v>165</v>
      </c>
      <c r="H862" s="129">
        <v>44314</v>
      </c>
      <c r="I862" s="130">
        <f t="shared" si="18"/>
        <v>5</v>
      </c>
      <c r="J862" s="125" t="s">
        <v>59</v>
      </c>
      <c r="K862" s="138" t="s">
        <v>57</v>
      </c>
      <c r="L862" s="138"/>
      <c r="M862" s="138"/>
      <c r="N862" s="138"/>
      <c r="O862" s="138"/>
      <c r="P862" s="128"/>
      <c r="Q862" s="132"/>
      <c r="R862" s="133"/>
      <c r="S862" s="133"/>
      <c r="T862" s="133"/>
      <c r="U862" s="133"/>
      <c r="V862" s="133"/>
      <c r="W862" s="133"/>
      <c r="X862" s="133"/>
      <c r="Y862" s="133"/>
      <c r="Z862" s="133"/>
      <c r="AA862" s="133"/>
      <c r="AB862" s="133"/>
      <c r="AC862" s="133"/>
    </row>
    <row r="863" spans="1:29" s="134" customFormat="1" ht="15.75" customHeight="1">
      <c r="A863" s="125" t="s">
        <v>115</v>
      </c>
      <c r="B863" s="126" t="s">
        <v>1913</v>
      </c>
      <c r="C863" s="125" t="s">
        <v>56</v>
      </c>
      <c r="D863" s="127">
        <v>44311</v>
      </c>
      <c r="E863" s="126" t="s">
        <v>1914</v>
      </c>
      <c r="F863" s="125" t="s">
        <v>57</v>
      </c>
      <c r="G863" s="128" t="s">
        <v>165</v>
      </c>
      <c r="H863" s="129">
        <v>44342</v>
      </c>
      <c r="I863" s="130">
        <f t="shared" si="18"/>
        <v>31</v>
      </c>
      <c r="J863" s="125" t="s">
        <v>59</v>
      </c>
      <c r="K863" s="138" t="s">
        <v>57</v>
      </c>
      <c r="L863" s="138"/>
      <c r="M863" s="138"/>
      <c r="N863" s="138"/>
      <c r="O863" s="138"/>
      <c r="P863" s="128"/>
      <c r="Q863" s="132"/>
      <c r="R863" s="133"/>
      <c r="S863" s="133"/>
      <c r="T863" s="133"/>
      <c r="U863" s="133"/>
      <c r="V863" s="133"/>
      <c r="W863" s="133"/>
      <c r="X863" s="133"/>
      <c r="Y863" s="133"/>
      <c r="Z863" s="133"/>
      <c r="AA863" s="133"/>
      <c r="AB863" s="133"/>
      <c r="AC863" s="133"/>
    </row>
    <row r="864" spans="1:29" s="134" customFormat="1" ht="15.75" customHeight="1">
      <c r="A864" s="125" t="s">
        <v>115</v>
      </c>
      <c r="B864" s="126" t="s">
        <v>1915</v>
      </c>
      <c r="C864" s="125" t="s">
        <v>56</v>
      </c>
      <c r="D864" s="127">
        <v>44313</v>
      </c>
      <c r="E864" s="126" t="s">
        <v>1916</v>
      </c>
      <c r="F864" s="125" t="s">
        <v>57</v>
      </c>
      <c r="G864" s="128" t="s">
        <v>1103</v>
      </c>
      <c r="H864" s="129"/>
      <c r="I864" s="130">
        <f t="shared" si="18"/>
        <v>-44313</v>
      </c>
      <c r="J864" s="125"/>
      <c r="K864" s="125"/>
      <c r="L864" s="125"/>
      <c r="M864" s="125"/>
      <c r="N864" s="125"/>
      <c r="O864" s="125"/>
      <c r="P864" s="128"/>
      <c r="Q864" s="132"/>
      <c r="R864" s="133"/>
      <c r="S864" s="133"/>
      <c r="T864" s="133"/>
      <c r="U864" s="133"/>
      <c r="V864" s="133"/>
      <c r="W864" s="133"/>
      <c r="X864" s="133"/>
      <c r="Y864" s="133"/>
      <c r="Z864" s="133"/>
      <c r="AA864" s="133"/>
      <c r="AB864" s="133"/>
      <c r="AC864" s="133"/>
    </row>
    <row r="865" spans="1:29" s="134" customFormat="1" ht="15.75" customHeight="1">
      <c r="A865" s="125" t="s">
        <v>115</v>
      </c>
      <c r="B865" s="126" t="s">
        <v>1917</v>
      </c>
      <c r="C865" s="125" t="s">
        <v>56</v>
      </c>
      <c r="D865" s="127">
        <v>44314</v>
      </c>
      <c r="E865" s="126" t="s">
        <v>1918</v>
      </c>
      <c r="F865" s="125" t="s">
        <v>57</v>
      </c>
      <c r="G865" s="128" t="s">
        <v>165</v>
      </c>
      <c r="H865" s="129">
        <v>44326</v>
      </c>
      <c r="I865" s="130">
        <f t="shared" si="18"/>
        <v>12</v>
      </c>
      <c r="J865" s="125" t="s">
        <v>59</v>
      </c>
      <c r="K865" s="125" t="s">
        <v>57</v>
      </c>
      <c r="L865" s="125"/>
      <c r="M865" s="125"/>
      <c r="N865" s="125"/>
      <c r="O865" s="125"/>
      <c r="P865" s="128"/>
      <c r="Q865" s="132"/>
      <c r="R865" s="133"/>
      <c r="S865" s="133"/>
      <c r="T865" s="133"/>
      <c r="U865" s="133"/>
      <c r="V865" s="133"/>
      <c r="W865" s="133"/>
      <c r="X865" s="133"/>
      <c r="Y865" s="133"/>
      <c r="Z865" s="133"/>
      <c r="AA865" s="133"/>
      <c r="AB865" s="133"/>
      <c r="AC865" s="133"/>
    </row>
    <row r="866" spans="1:29" s="134" customFormat="1" ht="15.75" customHeight="1">
      <c r="A866" s="125" t="s">
        <v>115</v>
      </c>
      <c r="B866" s="126" t="s">
        <v>1919</v>
      </c>
      <c r="C866" s="125" t="s">
        <v>56</v>
      </c>
      <c r="D866" s="127">
        <v>44314</v>
      </c>
      <c r="E866" s="126" t="s">
        <v>1920</v>
      </c>
      <c r="F866" s="125" t="s">
        <v>57</v>
      </c>
      <c r="G866" s="128" t="s">
        <v>165</v>
      </c>
      <c r="H866" s="129">
        <v>44319</v>
      </c>
      <c r="I866" s="130">
        <f t="shared" si="18"/>
        <v>5</v>
      </c>
      <c r="J866" s="125" t="s">
        <v>59</v>
      </c>
      <c r="K866" s="125" t="s">
        <v>57</v>
      </c>
      <c r="L866" s="125"/>
      <c r="M866" s="125"/>
      <c r="N866" s="125"/>
      <c r="O866" s="125"/>
      <c r="P866" s="128"/>
      <c r="Q866" s="132"/>
      <c r="R866" s="133"/>
      <c r="S866" s="133"/>
      <c r="T866" s="133"/>
      <c r="U866" s="133"/>
      <c r="V866" s="133"/>
      <c r="W866" s="133"/>
      <c r="X866" s="133"/>
      <c r="Y866" s="133"/>
      <c r="Z866" s="133"/>
      <c r="AA866" s="133"/>
      <c r="AB866" s="133"/>
      <c r="AC866" s="133"/>
    </row>
    <row r="867" spans="1:29" s="134" customFormat="1" ht="15.75" customHeight="1">
      <c r="A867" s="125" t="s">
        <v>115</v>
      </c>
      <c r="B867" s="126" t="s">
        <v>1921</v>
      </c>
      <c r="C867" s="125" t="s">
        <v>56</v>
      </c>
      <c r="D867" s="127">
        <v>44315</v>
      </c>
      <c r="E867" s="126" t="s">
        <v>1922</v>
      </c>
      <c r="F867" s="125" t="s">
        <v>57</v>
      </c>
      <c r="G867" s="128" t="s">
        <v>165</v>
      </c>
      <c r="H867" s="129">
        <v>44316</v>
      </c>
      <c r="I867" s="130">
        <f t="shared" si="18"/>
        <v>1</v>
      </c>
      <c r="J867" s="125" t="s">
        <v>59</v>
      </c>
      <c r="K867" s="125" t="s">
        <v>57</v>
      </c>
      <c r="L867" s="125"/>
      <c r="M867" s="125"/>
      <c r="N867" s="125"/>
      <c r="O867" s="125"/>
      <c r="P867" s="131"/>
      <c r="Q867" s="132"/>
      <c r="R867" s="133"/>
      <c r="S867" s="133"/>
      <c r="T867" s="133"/>
      <c r="U867" s="133"/>
      <c r="V867" s="133"/>
      <c r="W867" s="133"/>
      <c r="X867" s="133"/>
      <c r="Y867" s="133"/>
      <c r="Z867" s="133"/>
      <c r="AA867" s="133"/>
      <c r="AB867" s="133"/>
      <c r="AC867" s="133"/>
    </row>
    <row r="868" spans="1:29" s="134" customFormat="1" ht="15.75" customHeight="1">
      <c r="A868" s="125" t="s">
        <v>115</v>
      </c>
      <c r="B868" s="126" t="s">
        <v>1923</v>
      </c>
      <c r="C868" s="125" t="s">
        <v>56</v>
      </c>
      <c r="D868" s="127">
        <v>44316</v>
      </c>
      <c r="E868" s="126" t="s">
        <v>1924</v>
      </c>
      <c r="F868" s="125" t="s">
        <v>57</v>
      </c>
      <c r="G868" s="128" t="s">
        <v>165</v>
      </c>
      <c r="H868" s="129">
        <v>44319</v>
      </c>
      <c r="I868" s="130">
        <f t="shared" si="18"/>
        <v>3</v>
      </c>
      <c r="J868" s="125" t="s">
        <v>59</v>
      </c>
      <c r="K868" s="125" t="s">
        <v>57</v>
      </c>
      <c r="L868" s="125"/>
      <c r="M868" s="125"/>
      <c r="N868" s="125"/>
      <c r="O868" s="125"/>
      <c r="P868" s="128"/>
      <c r="Q868" s="132"/>
      <c r="R868" s="133"/>
      <c r="S868" s="133"/>
      <c r="T868" s="133"/>
      <c r="U868" s="133"/>
      <c r="V868" s="133"/>
      <c r="W868" s="133"/>
      <c r="X868" s="133"/>
      <c r="Y868" s="133"/>
      <c r="Z868" s="133"/>
      <c r="AA868" s="133"/>
      <c r="AB868" s="133"/>
      <c r="AC868" s="133"/>
    </row>
    <row r="869" spans="1:29" s="134" customFormat="1" ht="15.75" customHeight="1">
      <c r="A869" s="125" t="s">
        <v>115</v>
      </c>
      <c r="B869" s="126" t="s">
        <v>1925</v>
      </c>
      <c r="C869" s="125" t="s">
        <v>56</v>
      </c>
      <c r="D869" s="127">
        <v>44319</v>
      </c>
      <c r="E869" s="126" t="s">
        <v>1926</v>
      </c>
      <c r="F869" s="125" t="s">
        <v>57</v>
      </c>
      <c r="G869" s="128" t="s">
        <v>165</v>
      </c>
      <c r="H869" s="129">
        <v>44319</v>
      </c>
      <c r="I869" s="130">
        <f t="shared" si="18"/>
        <v>0</v>
      </c>
      <c r="J869" s="125" t="s">
        <v>59</v>
      </c>
      <c r="K869" s="125" t="s">
        <v>57</v>
      </c>
      <c r="L869" s="125"/>
      <c r="M869" s="125"/>
      <c r="N869" s="125"/>
      <c r="O869" s="125"/>
      <c r="P869" s="128"/>
      <c r="Q869" s="132"/>
      <c r="R869" s="133"/>
      <c r="S869" s="133"/>
      <c r="T869" s="133"/>
      <c r="U869" s="133"/>
      <c r="V869" s="133"/>
      <c r="W869" s="133"/>
      <c r="X869" s="133"/>
      <c r="Y869" s="133"/>
      <c r="Z869" s="133"/>
      <c r="AA869" s="133"/>
      <c r="AB869" s="133"/>
      <c r="AC869" s="133"/>
    </row>
    <row r="870" spans="1:29" s="134" customFormat="1" ht="15.75" customHeight="1">
      <c r="A870" s="125" t="s">
        <v>115</v>
      </c>
      <c r="B870" s="126" t="s">
        <v>1927</v>
      </c>
      <c r="C870" s="125" t="s">
        <v>56</v>
      </c>
      <c r="D870" s="127">
        <v>44319</v>
      </c>
      <c r="E870" s="126" t="s">
        <v>1928</v>
      </c>
      <c r="F870" s="125"/>
      <c r="G870" s="128" t="s">
        <v>1103</v>
      </c>
      <c r="H870" s="129"/>
      <c r="I870" s="130">
        <f t="shared" si="18"/>
        <v>-44319</v>
      </c>
      <c r="J870" s="125"/>
      <c r="K870" s="125"/>
      <c r="L870" s="125"/>
      <c r="M870" s="125"/>
      <c r="N870" s="125"/>
      <c r="O870" s="125"/>
      <c r="P870" s="128"/>
      <c r="Q870" s="132"/>
      <c r="R870" s="139"/>
      <c r="S870" s="133"/>
      <c r="T870" s="133"/>
      <c r="U870" s="133"/>
      <c r="V870" s="133"/>
      <c r="W870" s="133"/>
      <c r="X870" s="133"/>
      <c r="Y870" s="133"/>
      <c r="Z870" s="133"/>
      <c r="AA870" s="133"/>
      <c r="AB870" s="133"/>
      <c r="AC870" s="133"/>
    </row>
    <row r="871" spans="1:29" s="134" customFormat="1" ht="15.75" customHeight="1">
      <c r="A871" s="125" t="s">
        <v>115</v>
      </c>
      <c r="B871" s="126" t="s">
        <v>1929</v>
      </c>
      <c r="C871" s="125" t="s">
        <v>56</v>
      </c>
      <c r="D871" s="127">
        <v>44320</v>
      </c>
      <c r="E871" s="126" t="s">
        <v>1930</v>
      </c>
      <c r="F871" s="125" t="s">
        <v>57</v>
      </c>
      <c r="G871" s="128" t="s">
        <v>165</v>
      </c>
      <c r="H871" s="129">
        <v>44323</v>
      </c>
      <c r="I871" s="130">
        <f t="shared" si="18"/>
        <v>3</v>
      </c>
      <c r="J871" s="125" t="s">
        <v>59</v>
      </c>
      <c r="K871" s="125" t="s">
        <v>57</v>
      </c>
      <c r="L871" s="125"/>
      <c r="M871" s="125"/>
      <c r="N871" s="125"/>
      <c r="O871" s="125"/>
      <c r="P871" s="128"/>
      <c r="Q871" s="132"/>
      <c r="R871" s="133"/>
      <c r="S871" s="133"/>
      <c r="T871" s="133"/>
      <c r="U871" s="133"/>
      <c r="V871" s="133"/>
      <c r="W871" s="133"/>
      <c r="X871" s="133"/>
      <c r="Y871" s="133"/>
      <c r="Z871" s="133"/>
      <c r="AA871" s="133"/>
      <c r="AB871" s="133"/>
      <c r="AC871" s="133"/>
    </row>
    <row r="872" spans="1:29" s="134" customFormat="1" ht="15.75" customHeight="1">
      <c r="A872" s="125" t="s">
        <v>115</v>
      </c>
      <c r="B872" s="126" t="s">
        <v>1931</v>
      </c>
      <c r="C872" s="125" t="s">
        <v>56</v>
      </c>
      <c r="D872" s="127">
        <v>44321</v>
      </c>
      <c r="E872" s="126" t="s">
        <v>1932</v>
      </c>
      <c r="F872" s="125" t="s">
        <v>57</v>
      </c>
      <c r="G872" s="128" t="s">
        <v>165</v>
      </c>
      <c r="H872" s="129">
        <v>44348</v>
      </c>
      <c r="I872" s="130">
        <f t="shared" si="18"/>
        <v>27</v>
      </c>
      <c r="J872" s="125" t="s">
        <v>59</v>
      </c>
      <c r="K872" s="125" t="s">
        <v>57</v>
      </c>
      <c r="L872" s="125"/>
      <c r="M872" s="125"/>
      <c r="N872" s="125"/>
      <c r="O872" s="125"/>
      <c r="P872" s="128"/>
      <c r="Q872" s="132"/>
      <c r="R872" s="133"/>
      <c r="S872" s="133"/>
      <c r="T872" s="133"/>
      <c r="U872" s="133"/>
      <c r="V872" s="133"/>
      <c r="W872" s="133"/>
      <c r="X872" s="133"/>
      <c r="Y872" s="133"/>
      <c r="Z872" s="133"/>
      <c r="AA872" s="133"/>
      <c r="AB872" s="133"/>
      <c r="AC872" s="133"/>
    </row>
    <row r="873" spans="1:29" s="134" customFormat="1" ht="15.75" customHeight="1">
      <c r="A873" s="125" t="s">
        <v>115</v>
      </c>
      <c r="B873" s="126" t="s">
        <v>1933</v>
      </c>
      <c r="C873" s="125" t="s">
        <v>56</v>
      </c>
      <c r="D873" s="127">
        <v>44322</v>
      </c>
      <c r="E873" s="126" t="s">
        <v>1934</v>
      </c>
      <c r="F873" s="125" t="s">
        <v>57</v>
      </c>
      <c r="G873" s="128" t="s">
        <v>165</v>
      </c>
      <c r="H873" s="129">
        <v>44328</v>
      </c>
      <c r="I873" s="130">
        <f t="shared" si="18"/>
        <v>6</v>
      </c>
      <c r="J873" s="125" t="s">
        <v>59</v>
      </c>
      <c r="K873" s="125" t="s">
        <v>57</v>
      </c>
      <c r="L873" s="125"/>
      <c r="M873" s="125"/>
      <c r="N873" s="125"/>
      <c r="O873" s="125"/>
      <c r="P873" s="128"/>
      <c r="Q873" s="132"/>
      <c r="R873" s="133"/>
      <c r="S873" s="133"/>
      <c r="T873" s="133"/>
      <c r="U873" s="133"/>
      <c r="V873" s="133"/>
      <c r="W873" s="133"/>
      <c r="X873" s="133"/>
      <c r="Y873" s="133"/>
      <c r="Z873" s="133"/>
      <c r="AA873" s="133"/>
      <c r="AB873" s="133"/>
      <c r="AC873" s="133"/>
    </row>
    <row r="874" spans="1:29" s="134" customFormat="1" ht="15.75" customHeight="1">
      <c r="A874" s="125" t="s">
        <v>115</v>
      </c>
      <c r="B874" s="135" t="s">
        <v>1935</v>
      </c>
      <c r="C874" s="125" t="s">
        <v>56</v>
      </c>
      <c r="D874" s="127">
        <v>44324</v>
      </c>
      <c r="E874" s="136" t="s">
        <v>143</v>
      </c>
      <c r="F874" s="125" t="s">
        <v>57</v>
      </c>
      <c r="G874" s="128" t="s">
        <v>1103</v>
      </c>
      <c r="H874" s="129"/>
      <c r="I874" s="130">
        <f t="shared" si="18"/>
        <v>-44324</v>
      </c>
      <c r="J874" s="125"/>
      <c r="K874" s="125"/>
      <c r="L874" s="125"/>
      <c r="M874" s="125"/>
      <c r="N874" s="125"/>
      <c r="O874" s="125"/>
      <c r="P874" s="128"/>
      <c r="Q874" s="132"/>
      <c r="R874" s="133"/>
      <c r="S874" s="133"/>
      <c r="T874" s="133"/>
      <c r="U874" s="133"/>
      <c r="V874" s="133"/>
      <c r="W874" s="133"/>
      <c r="X874" s="133"/>
      <c r="Y874" s="133"/>
      <c r="Z874" s="133"/>
      <c r="AA874" s="133"/>
      <c r="AB874" s="133"/>
      <c r="AC874" s="133"/>
    </row>
    <row r="875" spans="1:29" s="134" customFormat="1" ht="15.75" customHeight="1">
      <c r="A875" s="125" t="s">
        <v>115</v>
      </c>
      <c r="B875" s="135" t="s">
        <v>1936</v>
      </c>
      <c r="C875" s="125" t="s">
        <v>56</v>
      </c>
      <c r="D875" s="127">
        <v>44324</v>
      </c>
      <c r="E875" s="136" t="s">
        <v>1937</v>
      </c>
      <c r="F875" s="125" t="s">
        <v>57</v>
      </c>
      <c r="G875" s="128" t="s">
        <v>1108</v>
      </c>
      <c r="H875" s="129">
        <v>44326</v>
      </c>
      <c r="I875" s="130">
        <f t="shared" si="18"/>
        <v>2</v>
      </c>
      <c r="J875" s="125" t="s">
        <v>59</v>
      </c>
      <c r="K875" s="125" t="s">
        <v>57</v>
      </c>
      <c r="L875" s="125"/>
      <c r="M875" s="125"/>
      <c r="N875" s="125"/>
      <c r="O875" s="125"/>
      <c r="P875" s="131" t="s">
        <v>1938</v>
      </c>
      <c r="Q875" s="132"/>
      <c r="R875" s="133"/>
      <c r="S875" s="133"/>
      <c r="T875" s="133"/>
      <c r="U875" s="133"/>
      <c r="V875" s="133"/>
      <c r="W875" s="133"/>
      <c r="X875" s="133"/>
      <c r="Y875" s="133"/>
      <c r="Z875" s="133"/>
      <c r="AA875" s="133"/>
      <c r="AB875" s="133"/>
      <c r="AC875" s="133"/>
    </row>
    <row r="876" spans="1:29" s="134" customFormat="1" ht="15.75" customHeight="1">
      <c r="A876" s="125" t="s">
        <v>115</v>
      </c>
      <c r="B876" s="135" t="s">
        <v>1939</v>
      </c>
      <c r="C876" s="125" t="s">
        <v>56</v>
      </c>
      <c r="D876" s="127">
        <v>44324</v>
      </c>
      <c r="E876" s="136" t="s">
        <v>1940</v>
      </c>
      <c r="F876" s="125"/>
      <c r="G876" s="128" t="s">
        <v>1103</v>
      </c>
      <c r="H876" s="129"/>
      <c r="I876" s="130">
        <f t="shared" si="18"/>
        <v>-44324</v>
      </c>
      <c r="J876" s="125"/>
      <c r="K876" s="125"/>
      <c r="L876" s="125"/>
      <c r="M876" s="125"/>
      <c r="N876" s="125"/>
      <c r="O876" s="125"/>
      <c r="P876" s="128"/>
      <c r="Q876" s="132"/>
      <c r="R876" s="133"/>
      <c r="S876" s="133"/>
      <c r="T876" s="133"/>
      <c r="U876" s="133"/>
      <c r="V876" s="133"/>
      <c r="W876" s="133"/>
      <c r="X876" s="133"/>
      <c r="Y876" s="133"/>
      <c r="Z876" s="133"/>
      <c r="AA876" s="133"/>
      <c r="AB876" s="133"/>
      <c r="AC876" s="133"/>
    </row>
    <row r="877" spans="1:29" s="134" customFormat="1" ht="15.75" customHeight="1">
      <c r="A877" s="125" t="s">
        <v>115</v>
      </c>
      <c r="B877" s="135" t="s">
        <v>1941</v>
      </c>
      <c r="C877" s="125" t="s">
        <v>56</v>
      </c>
      <c r="D877" s="127">
        <v>44326</v>
      </c>
      <c r="E877" s="136" t="s">
        <v>143</v>
      </c>
      <c r="F877" s="125" t="s">
        <v>57</v>
      </c>
      <c r="G877" s="128" t="s">
        <v>165</v>
      </c>
      <c r="H877" s="129">
        <v>44328</v>
      </c>
      <c r="I877" s="130">
        <f t="shared" si="18"/>
        <v>2</v>
      </c>
      <c r="J877" s="125" t="s">
        <v>59</v>
      </c>
      <c r="K877" s="125" t="s">
        <v>57</v>
      </c>
      <c r="L877" s="125"/>
      <c r="M877" s="125"/>
      <c r="N877" s="125"/>
      <c r="O877" s="125"/>
      <c r="P877" s="128"/>
      <c r="Q877" s="132"/>
      <c r="R877" s="133"/>
      <c r="S877" s="133"/>
      <c r="T877" s="133"/>
      <c r="U877" s="133"/>
      <c r="V877" s="133"/>
      <c r="W877" s="133"/>
      <c r="X877" s="133"/>
      <c r="Y877" s="133"/>
      <c r="Z877" s="133"/>
      <c r="AA877" s="133"/>
      <c r="AB877" s="133"/>
      <c r="AC877" s="133"/>
    </row>
    <row r="878" spans="1:29" s="134" customFormat="1" ht="15.75" customHeight="1">
      <c r="A878" s="125" t="s">
        <v>115</v>
      </c>
      <c r="B878" s="135" t="s">
        <v>1942</v>
      </c>
      <c r="C878" s="125" t="s">
        <v>56</v>
      </c>
      <c r="D878" s="127">
        <v>44327</v>
      </c>
      <c r="E878" s="136" t="s">
        <v>1943</v>
      </c>
      <c r="F878" s="125"/>
      <c r="G878" s="128" t="s">
        <v>1103</v>
      </c>
      <c r="H878" s="129"/>
      <c r="I878" s="130">
        <f t="shared" si="18"/>
        <v>-44327</v>
      </c>
      <c r="J878" s="125"/>
      <c r="K878" s="125"/>
      <c r="L878" s="125"/>
      <c r="M878" s="125"/>
      <c r="N878" s="125"/>
      <c r="O878" s="125"/>
      <c r="P878" s="131"/>
      <c r="Q878" s="132"/>
      <c r="R878" s="133"/>
      <c r="S878" s="133"/>
      <c r="T878" s="133"/>
      <c r="U878" s="133"/>
      <c r="V878" s="133"/>
      <c r="W878" s="133"/>
      <c r="X878" s="133"/>
      <c r="Y878" s="133"/>
      <c r="Z878" s="133"/>
      <c r="AA878" s="133"/>
      <c r="AB878" s="133"/>
      <c r="AC878" s="133"/>
    </row>
    <row r="879" spans="1:29" s="134" customFormat="1" ht="15.75" customHeight="1">
      <c r="A879" s="125" t="s">
        <v>115</v>
      </c>
      <c r="B879" s="135" t="s">
        <v>1944</v>
      </c>
      <c r="C879" s="125" t="s">
        <v>56</v>
      </c>
      <c r="D879" s="127">
        <v>44327</v>
      </c>
      <c r="E879" s="136" t="s">
        <v>814</v>
      </c>
      <c r="F879" s="125" t="s">
        <v>57</v>
      </c>
      <c r="G879" s="128" t="s">
        <v>165</v>
      </c>
      <c r="H879" s="129">
        <v>44327</v>
      </c>
      <c r="I879" s="130">
        <f t="shared" si="18"/>
        <v>0</v>
      </c>
      <c r="J879" s="125" t="s">
        <v>59</v>
      </c>
      <c r="K879" s="125" t="s">
        <v>57</v>
      </c>
      <c r="L879" s="125"/>
      <c r="M879" s="125"/>
      <c r="N879" s="125"/>
      <c r="O879" s="125"/>
      <c r="P879" s="126" t="s">
        <v>899</v>
      </c>
      <c r="Q879" s="132"/>
      <c r="R879" s="133"/>
      <c r="S879" s="133"/>
      <c r="T879" s="133"/>
      <c r="U879" s="133"/>
      <c r="V879" s="133"/>
      <c r="W879" s="133"/>
      <c r="X879" s="133"/>
      <c r="Y879" s="133"/>
      <c r="Z879" s="133"/>
      <c r="AA879" s="133"/>
      <c r="AB879" s="133"/>
      <c r="AC879" s="133"/>
    </row>
    <row r="880" spans="1:29" s="134" customFormat="1" ht="14.25" customHeight="1">
      <c r="A880" s="125" t="s">
        <v>115</v>
      </c>
      <c r="B880" s="135" t="s">
        <v>1945</v>
      </c>
      <c r="C880" s="125" t="s">
        <v>56</v>
      </c>
      <c r="D880" s="127">
        <v>44328</v>
      </c>
      <c r="E880" s="136" t="s">
        <v>1910</v>
      </c>
      <c r="F880" s="125" t="s">
        <v>57</v>
      </c>
      <c r="G880" s="128" t="s">
        <v>165</v>
      </c>
      <c r="H880" s="129">
        <v>44331</v>
      </c>
      <c r="I880" s="130">
        <f t="shared" si="18"/>
        <v>3</v>
      </c>
      <c r="J880" s="125" t="s">
        <v>59</v>
      </c>
      <c r="K880" s="125" t="s">
        <v>57</v>
      </c>
      <c r="L880" s="125"/>
      <c r="M880" s="125"/>
      <c r="N880" s="125"/>
      <c r="O880" s="125"/>
      <c r="P880" s="126" t="s">
        <v>899</v>
      </c>
      <c r="Q880" s="132"/>
      <c r="R880" s="133"/>
      <c r="S880" s="133"/>
      <c r="T880" s="133"/>
      <c r="U880" s="133"/>
      <c r="V880" s="133"/>
      <c r="W880" s="133"/>
      <c r="X880" s="133"/>
      <c r="Y880" s="133"/>
      <c r="Z880" s="133"/>
      <c r="AA880" s="133"/>
      <c r="AB880" s="133"/>
      <c r="AC880" s="133"/>
    </row>
    <row r="881" spans="1:29" s="134" customFormat="1" ht="15.75" customHeight="1">
      <c r="A881" s="125" t="s">
        <v>115</v>
      </c>
      <c r="B881" s="135" t="s">
        <v>1946</v>
      </c>
      <c r="C881" s="125" t="s">
        <v>56</v>
      </c>
      <c r="D881" s="127">
        <v>44328</v>
      </c>
      <c r="E881" s="136" t="s">
        <v>1947</v>
      </c>
      <c r="F881" s="125" t="s">
        <v>57</v>
      </c>
      <c r="G881" s="128" t="s">
        <v>165</v>
      </c>
      <c r="H881" s="129">
        <v>44331</v>
      </c>
      <c r="I881" s="130">
        <f t="shared" si="18"/>
        <v>3</v>
      </c>
      <c r="J881" s="125" t="s">
        <v>59</v>
      </c>
      <c r="K881" s="125" t="s">
        <v>57</v>
      </c>
      <c r="L881" s="125"/>
      <c r="M881" s="125"/>
      <c r="N881" s="125"/>
      <c r="O881" s="125"/>
      <c r="P881" s="126" t="s">
        <v>899</v>
      </c>
      <c r="Q881" s="132"/>
      <c r="R881" s="133"/>
      <c r="S881" s="133"/>
      <c r="T881" s="133"/>
      <c r="U881" s="133"/>
      <c r="V881" s="133"/>
      <c r="W881" s="133"/>
      <c r="X881" s="133"/>
      <c r="Y881" s="133"/>
      <c r="Z881" s="133"/>
      <c r="AA881" s="133"/>
      <c r="AB881" s="133"/>
      <c r="AC881" s="133"/>
    </row>
    <row r="882" spans="1:29" s="134" customFormat="1" ht="15.75" customHeight="1">
      <c r="A882" s="125" t="s">
        <v>115</v>
      </c>
      <c r="B882" s="135" t="s">
        <v>1948</v>
      </c>
      <c r="C882" s="125" t="s">
        <v>56</v>
      </c>
      <c r="D882" s="127">
        <v>44329</v>
      </c>
      <c r="E882" s="136" t="s">
        <v>1949</v>
      </c>
      <c r="F882" s="125" t="s">
        <v>57</v>
      </c>
      <c r="G882" s="128" t="s">
        <v>165</v>
      </c>
      <c r="H882" s="129">
        <v>44333</v>
      </c>
      <c r="I882" s="130">
        <f t="shared" si="18"/>
        <v>4</v>
      </c>
      <c r="J882" s="125" t="s">
        <v>59</v>
      </c>
      <c r="K882" s="125" t="s">
        <v>57</v>
      </c>
      <c r="L882" s="125"/>
      <c r="M882" s="125"/>
      <c r="N882" s="125"/>
      <c r="O882" s="125"/>
      <c r="P882" s="126" t="s">
        <v>1817</v>
      </c>
      <c r="Q882" s="132"/>
      <c r="R882" s="133"/>
      <c r="S882" s="133"/>
      <c r="T882" s="133"/>
      <c r="U882" s="133"/>
      <c r="V882" s="133"/>
      <c r="W882" s="133"/>
      <c r="X882" s="133"/>
      <c r="Y882" s="133"/>
      <c r="Z882" s="133"/>
      <c r="AA882" s="133"/>
      <c r="AB882" s="133"/>
      <c r="AC882" s="133"/>
    </row>
    <row r="883" spans="1:29" s="134" customFormat="1" ht="15.75" customHeight="1">
      <c r="A883" s="125" t="s">
        <v>115</v>
      </c>
      <c r="B883" s="135" t="s">
        <v>1950</v>
      </c>
      <c r="C883" s="125" t="s">
        <v>56</v>
      </c>
      <c r="D883" s="127">
        <v>44333</v>
      </c>
      <c r="E883" s="136" t="s">
        <v>1951</v>
      </c>
      <c r="F883" s="125" t="s">
        <v>57</v>
      </c>
      <c r="G883" s="128" t="s">
        <v>165</v>
      </c>
      <c r="H883" s="129">
        <v>44336</v>
      </c>
      <c r="I883" s="130">
        <f t="shared" si="18"/>
        <v>3</v>
      </c>
      <c r="J883" s="125" t="s">
        <v>59</v>
      </c>
      <c r="K883" s="125" t="s">
        <v>57</v>
      </c>
      <c r="L883" s="125"/>
      <c r="M883" s="125"/>
      <c r="N883" s="125"/>
      <c r="O883" s="125"/>
      <c r="P883" s="131"/>
      <c r="Q883" s="132"/>
      <c r="R883" s="133"/>
      <c r="S883" s="133"/>
      <c r="T883" s="133"/>
      <c r="U883" s="133"/>
      <c r="V883" s="133"/>
      <c r="W883" s="133"/>
      <c r="X883" s="133"/>
      <c r="Y883" s="133"/>
      <c r="Z883" s="133"/>
      <c r="AA883" s="133"/>
      <c r="AB883" s="133"/>
      <c r="AC883" s="133"/>
    </row>
    <row r="884" spans="1:29" s="134" customFormat="1" ht="15.75" customHeight="1">
      <c r="A884" s="125" t="s">
        <v>115</v>
      </c>
      <c r="B884" s="135" t="s">
        <v>1952</v>
      </c>
      <c r="C884" s="125" t="s">
        <v>56</v>
      </c>
      <c r="D884" s="127">
        <v>44334</v>
      </c>
      <c r="E884" s="136" t="s">
        <v>1953</v>
      </c>
      <c r="F884" s="125" t="s">
        <v>57</v>
      </c>
      <c r="G884" s="128" t="s">
        <v>165</v>
      </c>
      <c r="H884" s="129">
        <v>44340</v>
      </c>
      <c r="I884" s="130">
        <f t="shared" si="18"/>
        <v>6</v>
      </c>
      <c r="J884" s="125" t="s">
        <v>59</v>
      </c>
      <c r="K884" s="125" t="s">
        <v>57</v>
      </c>
      <c r="L884" s="125"/>
      <c r="M884" s="125"/>
      <c r="N884" s="125"/>
      <c r="O884" s="125"/>
      <c r="P884" s="131"/>
      <c r="Q884" s="132"/>
      <c r="R884" s="133"/>
      <c r="S884" s="133"/>
      <c r="T884" s="133"/>
      <c r="U884" s="133"/>
      <c r="V884" s="133"/>
      <c r="W884" s="133"/>
      <c r="X884" s="133"/>
      <c r="Y884" s="133"/>
      <c r="Z884" s="133"/>
      <c r="AA884" s="133"/>
      <c r="AB884" s="133"/>
      <c r="AC884" s="133"/>
    </row>
    <row r="885" spans="1:29" s="134" customFormat="1" ht="15.75" customHeight="1">
      <c r="A885" s="125" t="s">
        <v>115</v>
      </c>
      <c r="B885" s="135" t="s">
        <v>1954</v>
      </c>
      <c r="C885" s="125" t="s">
        <v>56</v>
      </c>
      <c r="D885" s="127">
        <v>44335</v>
      </c>
      <c r="E885" s="136" t="s">
        <v>1955</v>
      </c>
      <c r="F885" s="125" t="s">
        <v>57</v>
      </c>
      <c r="G885" s="128" t="s">
        <v>165</v>
      </c>
      <c r="H885" s="129">
        <v>44344</v>
      </c>
      <c r="I885" s="130">
        <f t="shared" si="18"/>
        <v>9</v>
      </c>
      <c r="J885" s="125" t="s">
        <v>59</v>
      </c>
      <c r="K885" s="125" t="s">
        <v>57</v>
      </c>
      <c r="L885" s="125"/>
      <c r="M885" s="125"/>
      <c r="N885" s="125"/>
      <c r="O885" s="125"/>
      <c r="P885" s="131"/>
      <c r="Q885" s="132"/>
      <c r="R885" s="133"/>
      <c r="S885" s="133"/>
      <c r="T885" s="133"/>
      <c r="U885" s="133"/>
      <c r="V885" s="133"/>
      <c r="W885" s="133"/>
      <c r="X885" s="133"/>
      <c r="Y885" s="133"/>
      <c r="Z885" s="133"/>
      <c r="AA885" s="133"/>
      <c r="AB885" s="133"/>
      <c r="AC885" s="133"/>
    </row>
    <row r="886" spans="1:29" s="134" customFormat="1" ht="15.75" customHeight="1">
      <c r="A886" s="125" t="s">
        <v>115</v>
      </c>
      <c r="B886" s="135" t="s">
        <v>1956</v>
      </c>
      <c r="C886" s="125" t="s">
        <v>56</v>
      </c>
      <c r="D886" s="127">
        <v>44337</v>
      </c>
      <c r="E886" s="136" t="s">
        <v>1957</v>
      </c>
      <c r="F886" s="125" t="s">
        <v>57</v>
      </c>
      <c r="G886" s="128" t="s">
        <v>165</v>
      </c>
      <c r="H886" s="129">
        <v>44337</v>
      </c>
      <c r="I886" s="130">
        <f t="shared" si="18"/>
        <v>0</v>
      </c>
      <c r="J886" s="125" t="s">
        <v>59</v>
      </c>
      <c r="K886" s="125" t="s">
        <v>57</v>
      </c>
      <c r="L886" s="125"/>
      <c r="M886" s="125"/>
      <c r="N886" s="125"/>
      <c r="O886" s="125"/>
      <c r="P886" s="131"/>
      <c r="Q886" s="132"/>
      <c r="R886" s="133"/>
      <c r="S886" s="133"/>
      <c r="T886" s="133"/>
      <c r="U886" s="133"/>
      <c r="V886" s="133"/>
      <c r="W886" s="133"/>
      <c r="X886" s="133"/>
      <c r="Y886" s="133"/>
      <c r="Z886" s="133"/>
      <c r="AA886" s="133"/>
      <c r="AB886" s="133"/>
      <c r="AC886" s="133"/>
    </row>
    <row r="887" spans="1:29" s="134" customFormat="1" ht="15.75" customHeight="1">
      <c r="A887" s="125" t="s">
        <v>115</v>
      </c>
      <c r="B887" s="135" t="s">
        <v>1958</v>
      </c>
      <c r="C887" s="125" t="s">
        <v>56</v>
      </c>
      <c r="D887" s="127">
        <v>44338</v>
      </c>
      <c r="E887" s="136" t="s">
        <v>1959</v>
      </c>
      <c r="F887" s="125" t="s">
        <v>57</v>
      </c>
      <c r="G887" s="135" t="s">
        <v>1108</v>
      </c>
      <c r="H887" s="129">
        <v>44340</v>
      </c>
      <c r="I887" s="130">
        <f t="shared" si="18"/>
        <v>2</v>
      </c>
      <c r="J887" s="125" t="s">
        <v>59</v>
      </c>
      <c r="K887" s="125" t="s">
        <v>57</v>
      </c>
      <c r="L887" s="125"/>
      <c r="M887" s="125"/>
      <c r="N887" s="125"/>
      <c r="O887" s="125"/>
      <c r="P887" s="131" t="s">
        <v>1938</v>
      </c>
      <c r="Q887" s="132"/>
      <c r="R887" s="133"/>
      <c r="S887" s="133"/>
      <c r="T887" s="133"/>
      <c r="U887" s="133"/>
      <c r="V887" s="133"/>
      <c r="W887" s="133"/>
      <c r="X887" s="133"/>
      <c r="Y887" s="133"/>
      <c r="Z887" s="133"/>
      <c r="AA887" s="133"/>
      <c r="AB887" s="133"/>
      <c r="AC887" s="133"/>
    </row>
    <row r="888" spans="1:29" s="134" customFormat="1" ht="15.75" customHeight="1">
      <c r="A888" s="125" t="s">
        <v>115</v>
      </c>
      <c r="B888" s="135" t="s">
        <v>1960</v>
      </c>
      <c r="C888" s="125" t="s">
        <v>56</v>
      </c>
      <c r="D888" s="127">
        <v>44340</v>
      </c>
      <c r="E888" s="136" t="s">
        <v>1961</v>
      </c>
      <c r="F888" s="125" t="s">
        <v>57</v>
      </c>
      <c r="G888" s="135" t="s">
        <v>165</v>
      </c>
      <c r="H888" s="129">
        <v>44341</v>
      </c>
      <c r="I888" s="130">
        <f t="shared" si="18"/>
        <v>1</v>
      </c>
      <c r="J888" s="125" t="s">
        <v>59</v>
      </c>
      <c r="K888" s="125" t="s">
        <v>57</v>
      </c>
      <c r="L888" s="125"/>
      <c r="M888" s="125"/>
      <c r="N888" s="125"/>
      <c r="O888" s="125"/>
      <c r="P888" s="126" t="s">
        <v>899</v>
      </c>
      <c r="Q888" s="132"/>
      <c r="R888" s="133"/>
      <c r="S888" s="133"/>
      <c r="T888" s="133"/>
      <c r="U888" s="133"/>
      <c r="V888" s="133"/>
      <c r="W888" s="133"/>
      <c r="X888" s="133"/>
      <c r="Y888" s="133"/>
      <c r="Z888" s="133"/>
      <c r="AA888" s="133"/>
      <c r="AB888" s="133"/>
      <c r="AC888" s="133"/>
    </row>
    <row r="889" spans="1:29" s="134" customFormat="1" ht="15.75" customHeight="1">
      <c r="A889" s="125" t="s">
        <v>115</v>
      </c>
      <c r="B889" s="135" t="s">
        <v>1962</v>
      </c>
      <c r="C889" s="125" t="s">
        <v>56</v>
      </c>
      <c r="D889" s="127">
        <v>44340</v>
      </c>
      <c r="E889" s="136" t="s">
        <v>1682</v>
      </c>
      <c r="F889" s="125" t="s">
        <v>57</v>
      </c>
      <c r="G889" s="135" t="s">
        <v>165</v>
      </c>
      <c r="H889" s="129">
        <v>44344</v>
      </c>
      <c r="I889" s="130">
        <f t="shared" si="18"/>
        <v>4</v>
      </c>
      <c r="J889" s="125" t="s">
        <v>59</v>
      </c>
      <c r="K889" s="125" t="s">
        <v>57</v>
      </c>
      <c r="L889" s="125"/>
      <c r="M889" s="125"/>
      <c r="N889" s="125"/>
      <c r="O889" s="125"/>
      <c r="P889" s="131"/>
      <c r="Q889" s="132"/>
      <c r="R889" s="133"/>
      <c r="S889" s="133"/>
      <c r="T889" s="133"/>
      <c r="U889" s="133"/>
      <c r="V889" s="133"/>
      <c r="W889" s="133"/>
      <c r="X889" s="133"/>
      <c r="Y889" s="133"/>
      <c r="Z889" s="133"/>
      <c r="AA889" s="133"/>
      <c r="AB889" s="133"/>
      <c r="AC889" s="133"/>
    </row>
    <row r="890" spans="1:29" s="134" customFormat="1" ht="15.75" customHeight="1">
      <c r="A890" s="125" t="s">
        <v>115</v>
      </c>
      <c r="B890" s="135" t="s">
        <v>1963</v>
      </c>
      <c r="C890" s="125" t="s">
        <v>56</v>
      </c>
      <c r="D890" s="127">
        <v>44341</v>
      </c>
      <c r="E890" s="136" t="s">
        <v>1964</v>
      </c>
      <c r="F890" s="125" t="s">
        <v>57</v>
      </c>
      <c r="G890" s="135" t="s">
        <v>165</v>
      </c>
      <c r="H890" s="129">
        <v>44350</v>
      </c>
      <c r="I890" s="130">
        <f t="shared" si="18"/>
        <v>9</v>
      </c>
      <c r="J890" s="125" t="s">
        <v>59</v>
      </c>
      <c r="K890" s="125" t="s">
        <v>57</v>
      </c>
      <c r="L890" s="125"/>
      <c r="M890" s="125"/>
      <c r="N890" s="125"/>
      <c r="O890" s="125"/>
      <c r="P890" s="131"/>
      <c r="Q890" s="132"/>
      <c r="R890" s="133"/>
      <c r="S890" s="133"/>
      <c r="T890" s="133"/>
      <c r="U890" s="133"/>
      <c r="V890" s="133"/>
      <c r="W890" s="133"/>
      <c r="X890" s="133"/>
      <c r="Y890" s="133"/>
      <c r="Z890" s="133"/>
      <c r="AA890" s="133"/>
      <c r="AB890" s="133"/>
      <c r="AC890" s="133"/>
    </row>
    <row r="891" spans="1:29" s="134" customFormat="1" ht="15.75" customHeight="1">
      <c r="A891" s="125" t="s">
        <v>115</v>
      </c>
      <c r="B891" s="135" t="s">
        <v>1965</v>
      </c>
      <c r="C891" s="125" t="s">
        <v>56</v>
      </c>
      <c r="D891" s="127">
        <v>44342</v>
      </c>
      <c r="E891" s="136" t="s">
        <v>1966</v>
      </c>
      <c r="F891" s="125" t="s">
        <v>57</v>
      </c>
      <c r="G891" s="135" t="s">
        <v>1103</v>
      </c>
      <c r="H891" s="129"/>
      <c r="I891" s="130">
        <f t="shared" si="18"/>
        <v>-44342</v>
      </c>
      <c r="J891" s="137"/>
      <c r="K891" s="137"/>
      <c r="L891" s="137"/>
      <c r="M891" s="137"/>
      <c r="N891" s="137"/>
      <c r="O891" s="137"/>
      <c r="P891" s="131"/>
      <c r="Q891" s="132"/>
      <c r="R891" s="139"/>
      <c r="S891" s="133"/>
      <c r="T891" s="133"/>
      <c r="U891" s="133"/>
      <c r="V891" s="133"/>
      <c r="W891" s="133"/>
      <c r="X891" s="133"/>
      <c r="Y891" s="133"/>
      <c r="Z891" s="133"/>
      <c r="AA891" s="133"/>
      <c r="AB891" s="133"/>
      <c r="AC891" s="133"/>
    </row>
    <row r="892" spans="1:29" s="134" customFormat="1" ht="15.75" customHeight="1">
      <c r="A892" s="125" t="s">
        <v>115</v>
      </c>
      <c r="B892" s="135" t="s">
        <v>1967</v>
      </c>
      <c r="C892" s="125" t="s">
        <v>56</v>
      </c>
      <c r="D892" s="127">
        <v>44343</v>
      </c>
      <c r="E892" s="136" t="s">
        <v>1968</v>
      </c>
      <c r="F892" s="125"/>
      <c r="G892" s="135" t="s">
        <v>1103</v>
      </c>
      <c r="H892" s="129"/>
      <c r="I892" s="130">
        <f t="shared" si="18"/>
        <v>-44343</v>
      </c>
      <c r="J892" s="137"/>
      <c r="K892" s="137"/>
      <c r="L892" s="137"/>
      <c r="M892" s="137"/>
      <c r="N892" s="137"/>
      <c r="O892" s="137"/>
      <c r="P892" s="131"/>
      <c r="Q892" s="132"/>
      <c r="R892" s="139"/>
      <c r="S892" s="133"/>
      <c r="T892" s="133"/>
      <c r="U892" s="133"/>
      <c r="V892" s="133"/>
      <c r="W892" s="133"/>
      <c r="X892" s="133"/>
      <c r="Y892" s="133"/>
      <c r="Z892" s="133"/>
      <c r="AA892" s="133"/>
      <c r="AB892" s="133"/>
      <c r="AC892" s="133"/>
    </row>
    <row r="893" spans="1:29" s="134" customFormat="1" ht="15.75" customHeight="1">
      <c r="A893" s="125" t="s">
        <v>115</v>
      </c>
      <c r="B893" s="135" t="s">
        <v>1969</v>
      </c>
      <c r="C893" s="125" t="s">
        <v>56</v>
      </c>
      <c r="D893" s="127">
        <v>44344</v>
      </c>
      <c r="E893" s="136" t="s">
        <v>1970</v>
      </c>
      <c r="F893" s="125"/>
      <c r="G893" s="135" t="s">
        <v>1103</v>
      </c>
      <c r="H893" s="129"/>
      <c r="I893" s="130">
        <f t="shared" si="18"/>
        <v>-44344</v>
      </c>
      <c r="J893" s="137"/>
      <c r="K893" s="137"/>
      <c r="L893" s="137"/>
      <c r="M893" s="137"/>
      <c r="N893" s="137"/>
      <c r="O893" s="137"/>
      <c r="P893" s="131"/>
      <c r="Q893" s="132"/>
      <c r="R893" s="139"/>
      <c r="S893" s="133"/>
      <c r="T893" s="133"/>
      <c r="U893" s="133"/>
      <c r="V893" s="133"/>
      <c r="W893" s="133"/>
      <c r="X893" s="133"/>
      <c r="Y893" s="133"/>
      <c r="Z893" s="133"/>
      <c r="AA893" s="133"/>
      <c r="AB893" s="133"/>
      <c r="AC893" s="133"/>
    </row>
    <row r="894" spans="1:29" s="134" customFormat="1" ht="15.75" customHeight="1">
      <c r="A894" s="125" t="s">
        <v>115</v>
      </c>
      <c r="B894" s="135" t="s">
        <v>1971</v>
      </c>
      <c r="C894" s="125" t="s">
        <v>56</v>
      </c>
      <c r="D894" s="127">
        <v>44344</v>
      </c>
      <c r="E894" s="136" t="s">
        <v>1972</v>
      </c>
      <c r="F894" s="125"/>
      <c r="G894" s="135" t="s">
        <v>1103</v>
      </c>
      <c r="H894" s="129"/>
      <c r="I894" s="130">
        <f t="shared" si="18"/>
        <v>-44344</v>
      </c>
      <c r="J894" s="137"/>
      <c r="K894" s="137"/>
      <c r="L894" s="137"/>
      <c r="M894" s="137"/>
      <c r="N894" s="137"/>
      <c r="O894" s="137"/>
      <c r="P894" s="131"/>
      <c r="Q894" s="132"/>
      <c r="R894" s="139"/>
      <c r="S894" s="133"/>
      <c r="T894" s="133"/>
      <c r="U894" s="133"/>
      <c r="V894" s="133"/>
      <c r="W894" s="133"/>
      <c r="X894" s="133"/>
      <c r="Y894" s="133"/>
      <c r="Z894" s="133"/>
      <c r="AA894" s="133"/>
      <c r="AB894" s="133"/>
      <c r="AC894" s="133"/>
    </row>
    <row r="895" spans="1:29" s="134" customFormat="1" ht="15.75" customHeight="1">
      <c r="A895" s="125" t="s">
        <v>115</v>
      </c>
      <c r="B895" s="135" t="s">
        <v>1973</v>
      </c>
      <c r="C895" s="125" t="s">
        <v>56</v>
      </c>
      <c r="D895" s="127">
        <v>44345</v>
      </c>
      <c r="E895" s="136" t="s">
        <v>1555</v>
      </c>
      <c r="F895" s="125" t="s">
        <v>57</v>
      </c>
      <c r="G895" s="135" t="s">
        <v>165</v>
      </c>
      <c r="H895" s="129">
        <v>44349</v>
      </c>
      <c r="I895" s="130">
        <f t="shared" si="18"/>
        <v>4</v>
      </c>
      <c r="J895" s="138" t="s">
        <v>59</v>
      </c>
      <c r="K895" s="138" t="s">
        <v>57</v>
      </c>
      <c r="L895" s="138"/>
      <c r="M895" s="138"/>
      <c r="N895" s="138"/>
      <c r="O895" s="138"/>
      <c r="P895" s="131"/>
      <c r="Q895" s="132"/>
      <c r="R895" s="133"/>
      <c r="S895" s="133"/>
      <c r="T895" s="133"/>
      <c r="U895" s="133"/>
      <c r="V895" s="133"/>
      <c r="W895" s="133"/>
      <c r="X895" s="133"/>
      <c r="Y895" s="133"/>
      <c r="Z895" s="133"/>
      <c r="AA895" s="133"/>
      <c r="AB895" s="133"/>
      <c r="AC895" s="133"/>
    </row>
    <row r="896" spans="1:29" s="134" customFormat="1" ht="15.75" customHeight="1">
      <c r="A896" s="125" t="s">
        <v>115</v>
      </c>
      <c r="B896" s="135" t="s">
        <v>1974</v>
      </c>
      <c r="C896" s="125" t="s">
        <v>56</v>
      </c>
      <c r="D896" s="127">
        <v>44346</v>
      </c>
      <c r="E896" s="136" t="s">
        <v>1899</v>
      </c>
      <c r="F896" s="125" t="s">
        <v>57</v>
      </c>
      <c r="G896" s="135" t="s">
        <v>165</v>
      </c>
      <c r="H896" s="129">
        <v>44350</v>
      </c>
      <c r="I896" s="130">
        <f t="shared" si="18"/>
        <v>4</v>
      </c>
      <c r="J896" s="138" t="s">
        <v>59</v>
      </c>
      <c r="K896" s="138" t="s">
        <v>57</v>
      </c>
      <c r="L896" s="138"/>
      <c r="M896" s="138"/>
      <c r="N896" s="138"/>
      <c r="O896" s="138"/>
      <c r="P896" s="131"/>
      <c r="Q896" s="132"/>
      <c r="R896" s="133"/>
      <c r="S896" s="133"/>
      <c r="T896" s="133"/>
      <c r="U896" s="133"/>
      <c r="V896" s="133"/>
      <c r="W896" s="133"/>
      <c r="X896" s="133"/>
      <c r="Y896" s="133"/>
      <c r="Z896" s="133"/>
      <c r="AA896" s="133"/>
      <c r="AB896" s="133"/>
      <c r="AC896" s="133"/>
    </row>
    <row r="897" spans="1:29" s="134" customFormat="1" ht="15.75" customHeight="1">
      <c r="A897" s="125" t="s">
        <v>115</v>
      </c>
      <c r="B897" s="135" t="s">
        <v>1975</v>
      </c>
      <c r="C897" s="125" t="s">
        <v>56</v>
      </c>
      <c r="D897" s="127">
        <v>44347</v>
      </c>
      <c r="E897" s="136" t="s">
        <v>1976</v>
      </c>
      <c r="F897" s="125" t="s">
        <v>57</v>
      </c>
      <c r="G897" s="135" t="s">
        <v>165</v>
      </c>
      <c r="H897" s="129">
        <v>44348</v>
      </c>
      <c r="I897" s="130">
        <f t="shared" si="18"/>
        <v>1</v>
      </c>
      <c r="J897" s="138" t="s">
        <v>59</v>
      </c>
      <c r="K897" s="138" t="s">
        <v>57</v>
      </c>
      <c r="L897" s="138"/>
      <c r="M897" s="138"/>
      <c r="N897" s="138"/>
      <c r="O897" s="138"/>
      <c r="P897" s="126" t="s">
        <v>899</v>
      </c>
      <c r="Q897" s="132"/>
      <c r="R897" s="133"/>
      <c r="S897" s="133"/>
      <c r="T897" s="133"/>
      <c r="U897" s="133"/>
      <c r="V897" s="133"/>
      <c r="W897" s="133"/>
      <c r="X897" s="133"/>
      <c r="Y897" s="133"/>
      <c r="Z897" s="133"/>
      <c r="AA897" s="133"/>
      <c r="AB897" s="133"/>
      <c r="AC897" s="133"/>
    </row>
    <row r="898" spans="1:29" s="134" customFormat="1" ht="15.75" customHeight="1">
      <c r="A898" s="125" t="s">
        <v>115</v>
      </c>
      <c r="B898" s="135" t="s">
        <v>1977</v>
      </c>
      <c r="C898" s="125" t="s">
        <v>56</v>
      </c>
      <c r="D898" s="127">
        <v>44348</v>
      </c>
      <c r="E898" s="136" t="s">
        <v>1978</v>
      </c>
      <c r="F898" s="125" t="s">
        <v>57</v>
      </c>
      <c r="G898" s="135" t="s">
        <v>165</v>
      </c>
      <c r="H898" s="129">
        <v>44349</v>
      </c>
      <c r="I898" s="130">
        <f t="shared" si="18"/>
        <v>1</v>
      </c>
      <c r="J898" s="138" t="s">
        <v>59</v>
      </c>
      <c r="K898" s="138" t="s">
        <v>57</v>
      </c>
      <c r="L898" s="138"/>
      <c r="M898" s="138"/>
      <c r="N898" s="138"/>
      <c r="O898" s="138"/>
      <c r="P898" s="131"/>
      <c r="Q898" s="132"/>
      <c r="R898" s="133"/>
      <c r="S898" s="133"/>
      <c r="T898" s="133"/>
      <c r="U898" s="133"/>
      <c r="V898" s="133"/>
      <c r="W898" s="133"/>
      <c r="X898" s="133"/>
      <c r="Y898" s="133"/>
      <c r="Z898" s="133"/>
      <c r="AA898" s="133"/>
      <c r="AB898" s="133"/>
      <c r="AC898" s="133"/>
    </row>
    <row r="899" spans="1:29" s="134" customFormat="1" ht="15.75" customHeight="1">
      <c r="A899" s="125" t="s">
        <v>115</v>
      </c>
      <c r="B899" s="135" t="s">
        <v>1979</v>
      </c>
      <c r="C899" s="125" t="s">
        <v>56</v>
      </c>
      <c r="D899" s="127">
        <v>44350</v>
      </c>
      <c r="E899" s="136" t="s">
        <v>1980</v>
      </c>
      <c r="F899" s="125" t="s">
        <v>57</v>
      </c>
      <c r="G899" s="135" t="s">
        <v>165</v>
      </c>
      <c r="H899" s="129">
        <v>44350</v>
      </c>
      <c r="I899" s="130">
        <f t="shared" si="18"/>
        <v>0</v>
      </c>
      <c r="J899" s="138" t="s">
        <v>59</v>
      </c>
      <c r="K899" s="138" t="s">
        <v>57</v>
      </c>
      <c r="L899" s="138"/>
      <c r="M899" s="138"/>
      <c r="N899" s="138"/>
      <c r="O899" s="138"/>
      <c r="P899" s="126" t="s">
        <v>899</v>
      </c>
      <c r="Q899" s="132"/>
      <c r="R899" s="133"/>
      <c r="S899" s="133"/>
      <c r="T899" s="133"/>
      <c r="U899" s="133"/>
      <c r="V899" s="133"/>
      <c r="W899" s="133"/>
      <c r="X899" s="133"/>
      <c r="Y899" s="133"/>
      <c r="Z899" s="133"/>
      <c r="AA899" s="133"/>
      <c r="AB899" s="133"/>
      <c r="AC899" s="133"/>
    </row>
    <row r="900" spans="1:29" s="134" customFormat="1" ht="15.75" customHeight="1">
      <c r="A900" s="125" t="s">
        <v>115</v>
      </c>
      <c r="B900" s="135" t="s">
        <v>1981</v>
      </c>
      <c r="C900" s="125" t="s">
        <v>56</v>
      </c>
      <c r="D900" s="127">
        <v>44354</v>
      </c>
      <c r="E900" s="136" t="s">
        <v>1982</v>
      </c>
      <c r="F900" s="125"/>
      <c r="G900" s="135" t="s">
        <v>1103</v>
      </c>
      <c r="H900" s="129"/>
      <c r="I900" s="130">
        <f t="shared" si="18"/>
        <v>-44354</v>
      </c>
      <c r="J900" s="137"/>
      <c r="K900" s="137"/>
      <c r="L900" s="137"/>
      <c r="M900" s="137"/>
      <c r="N900" s="137"/>
      <c r="O900" s="137"/>
      <c r="P900" s="131"/>
      <c r="Q900" s="132"/>
      <c r="R900" s="133"/>
      <c r="S900" s="133"/>
      <c r="T900" s="133"/>
      <c r="U900" s="133"/>
      <c r="V900" s="133"/>
      <c r="W900" s="133"/>
      <c r="X900" s="133"/>
      <c r="Y900" s="133"/>
      <c r="Z900" s="133"/>
      <c r="AA900" s="133"/>
      <c r="AB900" s="133"/>
      <c r="AC900" s="133"/>
    </row>
    <row r="901" spans="1:29" s="134" customFormat="1" ht="15.75" customHeight="1">
      <c r="A901" s="125" t="s">
        <v>115</v>
      </c>
      <c r="B901" s="135" t="s">
        <v>1983</v>
      </c>
      <c r="C901" s="125" t="s">
        <v>56</v>
      </c>
      <c r="D901" s="127">
        <v>44355</v>
      </c>
      <c r="E901" s="136" t="s">
        <v>1984</v>
      </c>
      <c r="F901" s="125"/>
      <c r="G901" s="135" t="s">
        <v>1103</v>
      </c>
      <c r="H901" s="129"/>
      <c r="I901" s="130">
        <f t="shared" si="18"/>
        <v>-44355</v>
      </c>
      <c r="J901" s="137"/>
      <c r="K901" s="137"/>
      <c r="L901" s="137"/>
      <c r="M901" s="137"/>
      <c r="N901" s="137"/>
      <c r="O901" s="137"/>
      <c r="P901" s="131"/>
      <c r="Q901" s="132"/>
      <c r="R901" s="133"/>
      <c r="S901" s="133"/>
      <c r="T901" s="133"/>
      <c r="U901" s="133"/>
      <c r="V901" s="133"/>
      <c r="W901" s="133"/>
      <c r="X901" s="133"/>
      <c r="Y901" s="133"/>
      <c r="Z901" s="133"/>
      <c r="AA901" s="133"/>
      <c r="AB901" s="133"/>
      <c r="AC901" s="133"/>
    </row>
    <row r="902" spans="1:29" s="134" customFormat="1" ht="15.75" customHeight="1">
      <c r="A902" s="125" t="s">
        <v>115</v>
      </c>
      <c r="B902" s="135" t="s">
        <v>1985</v>
      </c>
      <c r="C902" s="125" t="s">
        <v>56</v>
      </c>
      <c r="D902" s="141">
        <v>44358</v>
      </c>
      <c r="E902" s="136" t="s">
        <v>1986</v>
      </c>
      <c r="F902" s="125"/>
      <c r="G902" s="135" t="s">
        <v>1987</v>
      </c>
      <c r="H902" s="129">
        <v>44361</v>
      </c>
      <c r="I902" s="130">
        <f t="shared" si="18"/>
        <v>3</v>
      </c>
      <c r="J902" s="137" t="s">
        <v>59</v>
      </c>
      <c r="K902" s="137" t="s">
        <v>57</v>
      </c>
      <c r="L902" s="137"/>
      <c r="M902" s="137"/>
      <c r="N902" s="137"/>
      <c r="O902" s="137"/>
      <c r="P902" s="131" t="s">
        <v>1817</v>
      </c>
      <c r="Q902" s="132"/>
      <c r="R902" s="133"/>
      <c r="S902" s="133"/>
      <c r="T902" s="133"/>
      <c r="U902" s="133"/>
      <c r="V902" s="133"/>
      <c r="W902" s="133"/>
      <c r="X902" s="133"/>
      <c r="Y902" s="133"/>
      <c r="Z902" s="133"/>
      <c r="AA902" s="133"/>
      <c r="AB902" s="133"/>
      <c r="AC902" s="133"/>
    </row>
    <row r="903" spans="1:29" s="134" customFormat="1" ht="15.75" customHeight="1">
      <c r="A903" s="125" t="s">
        <v>115</v>
      </c>
      <c r="B903" s="135" t="s">
        <v>1988</v>
      </c>
      <c r="C903" s="125" t="s">
        <v>56</v>
      </c>
      <c r="D903" s="141">
        <v>44359</v>
      </c>
      <c r="E903" s="136" t="s">
        <v>1989</v>
      </c>
      <c r="F903" s="125" t="s">
        <v>57</v>
      </c>
      <c r="G903" s="135" t="s">
        <v>165</v>
      </c>
      <c r="H903" s="129">
        <v>44368</v>
      </c>
      <c r="I903" s="130">
        <f t="shared" si="18"/>
        <v>9</v>
      </c>
      <c r="J903" s="137" t="s">
        <v>59</v>
      </c>
      <c r="K903" s="137" t="s">
        <v>57</v>
      </c>
      <c r="L903" s="137"/>
      <c r="M903" s="137"/>
      <c r="N903" s="137"/>
      <c r="O903" s="137"/>
      <c r="P903" s="131" t="s">
        <v>1817</v>
      </c>
      <c r="Q903" s="132"/>
      <c r="R903" s="133"/>
      <c r="S903" s="133"/>
      <c r="T903" s="133"/>
      <c r="U903" s="133"/>
      <c r="V903" s="133"/>
      <c r="W903" s="133"/>
      <c r="X903" s="133"/>
      <c r="Y903" s="133"/>
      <c r="Z903" s="133"/>
      <c r="AA903" s="133"/>
      <c r="AB903" s="133"/>
      <c r="AC903" s="133"/>
    </row>
    <row r="904" spans="1:29" s="134" customFormat="1" ht="15.75" customHeight="1">
      <c r="A904" s="125" t="s">
        <v>115</v>
      </c>
      <c r="B904" s="135" t="s">
        <v>1990</v>
      </c>
      <c r="C904" s="125" t="s">
        <v>56</v>
      </c>
      <c r="D904" s="141">
        <v>44361</v>
      </c>
      <c r="E904" s="136" t="s">
        <v>1991</v>
      </c>
      <c r="F904" s="125" t="s">
        <v>57</v>
      </c>
      <c r="G904" s="135" t="s">
        <v>1103</v>
      </c>
      <c r="H904" s="129"/>
      <c r="I904" s="130">
        <f t="shared" si="18"/>
        <v>-44361</v>
      </c>
      <c r="J904" s="137"/>
      <c r="K904" s="137"/>
      <c r="L904" s="137"/>
      <c r="M904" s="137"/>
      <c r="N904" s="137"/>
      <c r="O904" s="137"/>
      <c r="P904" s="131"/>
      <c r="Q904" s="132"/>
      <c r="R904" s="133"/>
      <c r="S904" s="133"/>
      <c r="T904" s="133"/>
      <c r="U904" s="133"/>
      <c r="V904" s="133"/>
      <c r="W904" s="133"/>
      <c r="X904" s="133"/>
      <c r="Y904" s="133"/>
      <c r="Z904" s="133"/>
      <c r="AA904" s="133"/>
      <c r="AB904" s="133"/>
      <c r="AC904" s="133"/>
    </row>
    <row r="905" spans="1:29" s="134" customFormat="1" ht="15.75" customHeight="1">
      <c r="A905" s="125" t="s">
        <v>115</v>
      </c>
      <c r="B905" s="135" t="s">
        <v>1992</v>
      </c>
      <c r="C905" s="125" t="s">
        <v>56</v>
      </c>
      <c r="D905" s="141">
        <v>44362</v>
      </c>
      <c r="E905" s="136" t="s">
        <v>1993</v>
      </c>
      <c r="F905" s="125" t="s">
        <v>57</v>
      </c>
      <c r="G905" s="135" t="s">
        <v>165</v>
      </c>
      <c r="H905" s="129">
        <v>44366</v>
      </c>
      <c r="I905" s="130">
        <f t="shared" si="18"/>
        <v>4</v>
      </c>
      <c r="J905" s="142" t="s">
        <v>59</v>
      </c>
      <c r="K905" s="142" t="s">
        <v>57</v>
      </c>
      <c r="L905" s="142"/>
      <c r="M905" s="142"/>
      <c r="N905" s="142"/>
      <c r="O905" s="142"/>
      <c r="P905" s="128"/>
      <c r="Q905" s="132"/>
      <c r="R905" s="133"/>
      <c r="S905" s="133"/>
      <c r="T905" s="133"/>
      <c r="U905" s="133"/>
      <c r="V905" s="133"/>
      <c r="W905" s="133"/>
      <c r="X905" s="133"/>
      <c r="Y905" s="133"/>
      <c r="Z905" s="133"/>
      <c r="AA905" s="133"/>
      <c r="AB905" s="133"/>
      <c r="AC905" s="133"/>
    </row>
    <row r="906" spans="1:29" s="134" customFormat="1" ht="15.75" customHeight="1">
      <c r="A906" s="125" t="s">
        <v>115</v>
      </c>
      <c r="B906" s="135" t="s">
        <v>1994</v>
      </c>
      <c r="C906" s="125" t="s">
        <v>56</v>
      </c>
      <c r="D906" s="141">
        <v>44362</v>
      </c>
      <c r="E906" s="136" t="s">
        <v>1995</v>
      </c>
      <c r="F906" s="125" t="s">
        <v>57</v>
      </c>
      <c r="G906" s="135" t="s">
        <v>165</v>
      </c>
      <c r="H906" s="129">
        <v>44363</v>
      </c>
      <c r="I906" s="130">
        <f t="shared" si="18"/>
        <v>1</v>
      </c>
      <c r="J906" s="142" t="s">
        <v>59</v>
      </c>
      <c r="K906" s="142" t="s">
        <v>57</v>
      </c>
      <c r="L906" s="142"/>
      <c r="M906" s="142"/>
      <c r="N906" s="142"/>
      <c r="O906" s="142"/>
      <c r="P906" s="128"/>
      <c r="Q906" s="132"/>
      <c r="R906" s="133"/>
      <c r="S906" s="133"/>
      <c r="T906" s="133"/>
      <c r="U906" s="133"/>
      <c r="V906" s="133"/>
      <c r="W906" s="133"/>
      <c r="X906" s="133"/>
      <c r="Y906" s="133"/>
      <c r="Z906" s="133"/>
      <c r="AA906" s="133"/>
      <c r="AB906" s="133"/>
      <c r="AC906" s="133"/>
    </row>
    <row r="907" spans="1:29" s="134" customFormat="1" ht="15.75" customHeight="1">
      <c r="A907" s="125" t="s">
        <v>115</v>
      </c>
      <c r="B907" s="135" t="s">
        <v>1996</v>
      </c>
      <c r="C907" s="125" t="s">
        <v>56</v>
      </c>
      <c r="D907" s="141">
        <v>44363</v>
      </c>
      <c r="E907" s="136" t="s">
        <v>1997</v>
      </c>
      <c r="F907" s="125" t="s">
        <v>57</v>
      </c>
      <c r="G907" s="135" t="s">
        <v>1108</v>
      </c>
      <c r="H907" s="129">
        <v>44372</v>
      </c>
      <c r="I907" s="130">
        <f t="shared" si="18"/>
        <v>9</v>
      </c>
      <c r="J907" s="142" t="s">
        <v>59</v>
      </c>
      <c r="K907" s="142" t="s">
        <v>57</v>
      </c>
      <c r="L907" s="142"/>
      <c r="M907" s="142"/>
      <c r="N907" s="142"/>
      <c r="O907" s="142"/>
      <c r="P907" s="143"/>
      <c r="Q907" s="132"/>
      <c r="R907" s="133"/>
      <c r="S907" s="133"/>
      <c r="T907" s="133"/>
      <c r="U907" s="133"/>
      <c r="V907" s="133"/>
      <c r="W907" s="133"/>
      <c r="X907" s="133"/>
      <c r="Y907" s="133"/>
      <c r="Z907" s="133"/>
      <c r="AA907" s="133"/>
      <c r="AB907" s="133"/>
      <c r="AC907" s="133"/>
    </row>
    <row r="908" spans="1:29" s="134" customFormat="1" ht="15.75" customHeight="1">
      <c r="A908" s="125" t="s">
        <v>115</v>
      </c>
      <c r="B908" s="135" t="s">
        <v>1998</v>
      </c>
      <c r="C908" s="125" t="s">
        <v>56</v>
      </c>
      <c r="D908" s="141">
        <v>44364</v>
      </c>
      <c r="E908" s="136" t="s">
        <v>1999</v>
      </c>
      <c r="F908" s="125" t="s">
        <v>57</v>
      </c>
      <c r="G908" s="135" t="s">
        <v>165</v>
      </c>
      <c r="H908" s="129">
        <v>44365</v>
      </c>
      <c r="I908" s="130">
        <f t="shared" si="18"/>
        <v>1</v>
      </c>
      <c r="J908" s="142" t="s">
        <v>59</v>
      </c>
      <c r="K908" s="142" t="s">
        <v>57</v>
      </c>
      <c r="L908" s="142"/>
      <c r="M908" s="142"/>
      <c r="N908" s="142"/>
      <c r="O908" s="142"/>
      <c r="P908" s="128"/>
      <c r="Q908" s="132"/>
      <c r="R908" s="133"/>
      <c r="S908" s="133"/>
      <c r="T908" s="133"/>
      <c r="U908" s="133"/>
      <c r="V908" s="133"/>
      <c r="W908" s="133"/>
      <c r="X908" s="133"/>
      <c r="Y908" s="133"/>
      <c r="Z908" s="133"/>
      <c r="AA908" s="133"/>
      <c r="AB908" s="133"/>
      <c r="AC908" s="133"/>
    </row>
    <row r="909" spans="1:29" s="134" customFormat="1" ht="15.75" customHeight="1">
      <c r="A909" s="125" t="s">
        <v>115</v>
      </c>
      <c r="B909" s="135" t="s">
        <v>2000</v>
      </c>
      <c r="C909" s="125" t="s">
        <v>56</v>
      </c>
      <c r="D909" s="141">
        <v>44365</v>
      </c>
      <c r="E909" s="136" t="s">
        <v>2001</v>
      </c>
      <c r="F909" s="125"/>
      <c r="G909" s="135" t="s">
        <v>1103</v>
      </c>
      <c r="H909" s="129"/>
      <c r="I909" s="130">
        <f t="shared" si="18"/>
        <v>-44365</v>
      </c>
      <c r="J909" s="125"/>
      <c r="K909" s="125"/>
      <c r="L909" s="125"/>
      <c r="M909" s="125"/>
      <c r="N909" s="125"/>
      <c r="O909" s="125"/>
      <c r="P909" s="128"/>
      <c r="Q909" s="132"/>
      <c r="R909" s="133"/>
      <c r="S909" s="133"/>
      <c r="T909" s="133"/>
      <c r="U909" s="133"/>
      <c r="V909" s="133"/>
      <c r="W909" s="133"/>
      <c r="X909" s="133"/>
      <c r="Y909" s="133"/>
      <c r="Z909" s="133"/>
      <c r="AA909" s="133"/>
      <c r="AB909" s="133"/>
      <c r="AC909" s="133"/>
    </row>
    <row r="910" spans="1:29" s="134" customFormat="1" ht="15.75" customHeight="1">
      <c r="A910" s="125" t="s">
        <v>115</v>
      </c>
      <c r="B910" s="135" t="s">
        <v>2002</v>
      </c>
      <c r="C910" s="125" t="s">
        <v>56</v>
      </c>
      <c r="D910" s="141">
        <v>44365</v>
      </c>
      <c r="E910" s="136" t="s">
        <v>2003</v>
      </c>
      <c r="F910" s="125" t="s">
        <v>57</v>
      </c>
      <c r="G910" s="135" t="s">
        <v>165</v>
      </c>
      <c r="H910" s="129">
        <v>44365</v>
      </c>
      <c r="I910" s="130">
        <f t="shared" si="18"/>
        <v>0</v>
      </c>
      <c r="J910" s="142" t="s">
        <v>59</v>
      </c>
      <c r="K910" s="142" t="s">
        <v>57</v>
      </c>
      <c r="L910" s="142"/>
      <c r="M910" s="142"/>
      <c r="N910" s="142"/>
      <c r="O910" s="142"/>
      <c r="P910" s="128"/>
      <c r="Q910" s="132"/>
      <c r="R910" s="133"/>
      <c r="S910" s="133"/>
      <c r="T910" s="133"/>
      <c r="U910" s="133"/>
      <c r="V910" s="133"/>
      <c r="W910" s="133"/>
      <c r="X910" s="133"/>
      <c r="Y910" s="133"/>
      <c r="Z910" s="133"/>
      <c r="AA910" s="133"/>
      <c r="AB910" s="133"/>
      <c r="AC910" s="133"/>
    </row>
    <row r="911" spans="1:29" s="134" customFormat="1" ht="15.75" customHeight="1">
      <c r="A911" s="125" t="s">
        <v>115</v>
      </c>
      <c r="B911" s="135" t="s">
        <v>2004</v>
      </c>
      <c r="C911" s="125" t="s">
        <v>56</v>
      </c>
      <c r="D911" s="141">
        <v>44365</v>
      </c>
      <c r="E911" s="136" t="s">
        <v>143</v>
      </c>
      <c r="F911" s="125" t="s">
        <v>57</v>
      </c>
      <c r="G911" s="135" t="s">
        <v>165</v>
      </c>
      <c r="H911" s="129">
        <v>44368</v>
      </c>
      <c r="I911" s="130">
        <f t="shared" si="18"/>
        <v>3</v>
      </c>
      <c r="J911" s="142" t="s">
        <v>59</v>
      </c>
      <c r="K911" s="142" t="s">
        <v>57</v>
      </c>
      <c r="L911" s="142"/>
      <c r="M911" s="142"/>
      <c r="N911" s="142"/>
      <c r="O911" s="142"/>
      <c r="P911" s="131"/>
      <c r="Q911" s="132"/>
      <c r="R911" s="133"/>
      <c r="S911" s="133"/>
      <c r="T911" s="133"/>
      <c r="U911" s="133"/>
      <c r="V911" s="133"/>
      <c r="W911" s="133"/>
      <c r="X911" s="133"/>
      <c r="Y911" s="133"/>
      <c r="Z911" s="133"/>
      <c r="AA911" s="133"/>
      <c r="AB911" s="133"/>
      <c r="AC911" s="133"/>
    </row>
    <row r="912" spans="1:29" s="134" customFormat="1" ht="15.75" customHeight="1">
      <c r="A912" s="125" t="s">
        <v>115</v>
      </c>
      <c r="B912" s="135" t="s">
        <v>2005</v>
      </c>
      <c r="C912" s="125" t="s">
        <v>56</v>
      </c>
      <c r="D912" s="141">
        <v>44368</v>
      </c>
      <c r="E912" s="136" t="s">
        <v>1509</v>
      </c>
      <c r="F912" s="125" t="s">
        <v>57</v>
      </c>
      <c r="G912" s="135" t="s">
        <v>165</v>
      </c>
      <c r="H912" s="129">
        <v>44370</v>
      </c>
      <c r="I912" s="130">
        <f t="shared" si="18"/>
        <v>2</v>
      </c>
      <c r="J912" s="142" t="s">
        <v>59</v>
      </c>
      <c r="K912" s="142" t="s">
        <v>57</v>
      </c>
      <c r="L912" s="142"/>
      <c r="M912" s="142"/>
      <c r="N912" s="142"/>
      <c r="O912" s="142"/>
      <c r="P912" s="131"/>
      <c r="Q912" s="132"/>
      <c r="R912" s="133"/>
      <c r="S912" s="133"/>
      <c r="T912" s="133"/>
      <c r="U912" s="133"/>
      <c r="V912" s="133"/>
      <c r="W912" s="133"/>
      <c r="X912" s="133"/>
      <c r="Y912" s="133"/>
      <c r="Z912" s="133"/>
      <c r="AA912" s="133"/>
      <c r="AB912" s="133"/>
      <c r="AC912" s="133"/>
    </row>
    <row r="913" spans="1:29" s="134" customFormat="1" ht="15.75" customHeight="1">
      <c r="A913" s="125" t="s">
        <v>115</v>
      </c>
      <c r="B913" s="135" t="s">
        <v>2006</v>
      </c>
      <c r="C913" s="125" t="s">
        <v>56</v>
      </c>
      <c r="D913" s="141">
        <v>44368</v>
      </c>
      <c r="E913" s="136" t="s">
        <v>2007</v>
      </c>
      <c r="F913" s="125" t="s">
        <v>57</v>
      </c>
      <c r="G913" s="135" t="s">
        <v>165</v>
      </c>
      <c r="H913" s="129">
        <v>44369</v>
      </c>
      <c r="I913" s="130">
        <f t="shared" si="18"/>
        <v>1</v>
      </c>
      <c r="J913" s="142" t="s">
        <v>59</v>
      </c>
      <c r="K913" s="142" t="s">
        <v>57</v>
      </c>
      <c r="L913" s="142"/>
      <c r="M913" s="142"/>
      <c r="N913" s="142"/>
      <c r="O913" s="142"/>
      <c r="P913" s="128"/>
      <c r="Q913" s="132"/>
      <c r="R913" s="133"/>
      <c r="S913" s="133"/>
      <c r="T913" s="133"/>
      <c r="U913" s="133"/>
      <c r="V913" s="133"/>
      <c r="W913" s="133"/>
      <c r="X913" s="133"/>
      <c r="Y913" s="133"/>
      <c r="Z913" s="133"/>
      <c r="AA913" s="133"/>
      <c r="AB913" s="133"/>
      <c r="AC913" s="133"/>
    </row>
    <row r="914" spans="1:29" s="134" customFormat="1" ht="15.75" customHeight="1">
      <c r="A914" s="125" t="s">
        <v>115</v>
      </c>
      <c r="B914" s="144" t="s">
        <v>2008</v>
      </c>
      <c r="C914" s="125" t="s">
        <v>56</v>
      </c>
      <c r="D914" s="141">
        <v>44369</v>
      </c>
      <c r="E914" s="145" t="s">
        <v>2009</v>
      </c>
      <c r="F914" s="125" t="s">
        <v>57</v>
      </c>
      <c r="G914" s="135" t="s">
        <v>1108</v>
      </c>
      <c r="H914" s="129">
        <v>44369</v>
      </c>
      <c r="I914" s="130"/>
      <c r="J914" s="125"/>
      <c r="K914" s="125"/>
      <c r="L914" s="125"/>
      <c r="M914" s="125"/>
      <c r="N914" s="125"/>
      <c r="O914" s="125"/>
      <c r="P914" s="145" t="s">
        <v>2010</v>
      </c>
      <c r="Q914" s="132"/>
    </row>
    <row r="915" spans="1:29" s="134" customFormat="1" ht="15.75" customHeight="1">
      <c r="A915" s="125" t="s">
        <v>115</v>
      </c>
      <c r="B915" s="146" t="s">
        <v>2011</v>
      </c>
      <c r="C915" s="125" t="s">
        <v>56</v>
      </c>
      <c r="D915" s="141">
        <v>44370</v>
      </c>
      <c r="E915" s="145" t="s">
        <v>2012</v>
      </c>
      <c r="F915" s="125" t="s">
        <v>57</v>
      </c>
      <c r="G915" s="135" t="s">
        <v>1582</v>
      </c>
      <c r="H915" s="147"/>
      <c r="I915" s="148"/>
      <c r="J915" s="149"/>
      <c r="K915" s="149"/>
      <c r="L915" s="149"/>
      <c r="M915" s="149"/>
      <c r="N915" s="149"/>
      <c r="O915" s="149"/>
      <c r="P915" s="150" t="s">
        <v>2013</v>
      </c>
      <c r="Q915" s="132"/>
    </row>
    <row r="916" spans="1:29" s="134" customFormat="1" ht="15.75" customHeight="1">
      <c r="A916" s="125" t="s">
        <v>115</v>
      </c>
      <c r="B916" s="144" t="s">
        <v>2014</v>
      </c>
      <c r="C916" s="125" t="s">
        <v>56</v>
      </c>
      <c r="D916" s="151">
        <v>44371</v>
      </c>
      <c r="E916" s="145" t="s">
        <v>2015</v>
      </c>
      <c r="F916" s="125" t="s">
        <v>57</v>
      </c>
      <c r="G916" s="152" t="s">
        <v>1987</v>
      </c>
      <c r="H916" s="147">
        <v>44376</v>
      </c>
      <c r="I916" s="148"/>
      <c r="J916" s="149" t="s">
        <v>59</v>
      </c>
      <c r="K916" s="149" t="s">
        <v>57</v>
      </c>
      <c r="L916" s="149"/>
      <c r="M916" s="149"/>
      <c r="N916" s="149"/>
      <c r="O916" s="149"/>
      <c r="P916" s="152"/>
      <c r="Q916" s="132"/>
    </row>
    <row r="917" spans="1:29" s="134" customFormat="1" ht="15.75" customHeight="1">
      <c r="A917" s="125" t="s">
        <v>115</v>
      </c>
      <c r="B917" s="146" t="s">
        <v>2016</v>
      </c>
      <c r="C917" s="125" t="s">
        <v>56</v>
      </c>
      <c r="D917" s="151">
        <v>44372</v>
      </c>
      <c r="E917" s="145" t="s">
        <v>1904</v>
      </c>
      <c r="F917" s="125" t="s">
        <v>57</v>
      </c>
      <c r="G917" s="145" t="s">
        <v>1103</v>
      </c>
      <c r="H917" s="147"/>
      <c r="I917" s="148"/>
      <c r="J917" s="149"/>
      <c r="K917" s="149"/>
      <c r="L917" s="149"/>
      <c r="M917" s="149"/>
      <c r="N917" s="149"/>
      <c r="O917" s="149"/>
      <c r="P917" s="145"/>
      <c r="Q917" s="132"/>
    </row>
    <row r="918" spans="1:29" s="134" customFormat="1" ht="15.75" customHeight="1">
      <c r="A918" s="125" t="s">
        <v>115</v>
      </c>
      <c r="B918" s="144" t="s">
        <v>2017</v>
      </c>
      <c r="C918" s="125" t="s">
        <v>56</v>
      </c>
      <c r="D918" s="151">
        <v>44373</v>
      </c>
      <c r="E918" s="145" t="s">
        <v>2018</v>
      </c>
      <c r="F918" s="125" t="s">
        <v>57</v>
      </c>
      <c r="G918" s="145" t="s">
        <v>1987</v>
      </c>
      <c r="H918" s="147">
        <v>44375</v>
      </c>
      <c r="I918" s="148"/>
      <c r="J918" s="149" t="s">
        <v>59</v>
      </c>
      <c r="K918" s="149" t="s">
        <v>57</v>
      </c>
      <c r="L918" s="149"/>
      <c r="M918" s="149"/>
      <c r="N918" s="149"/>
      <c r="O918" s="149"/>
      <c r="P918" s="145" t="s">
        <v>1817</v>
      </c>
      <c r="Q918" s="132"/>
    </row>
    <row r="919" spans="1:29" s="134" customFormat="1" ht="15.75" customHeight="1">
      <c r="A919" s="125" t="s">
        <v>115</v>
      </c>
      <c r="B919" s="146" t="s">
        <v>2019</v>
      </c>
      <c r="C919" s="125" t="s">
        <v>56</v>
      </c>
      <c r="D919" s="151">
        <v>44375</v>
      </c>
      <c r="E919" s="145" t="s">
        <v>2020</v>
      </c>
      <c r="F919" s="125" t="s">
        <v>57</v>
      </c>
      <c r="G919" s="145" t="s">
        <v>165</v>
      </c>
      <c r="H919" s="147">
        <v>44376</v>
      </c>
      <c r="I919" s="148"/>
      <c r="J919" s="149" t="s">
        <v>59</v>
      </c>
      <c r="K919" s="149" t="s">
        <v>57</v>
      </c>
      <c r="L919" s="149"/>
      <c r="M919" s="149"/>
      <c r="N919" s="149"/>
      <c r="O919" s="149"/>
      <c r="P919" s="145"/>
      <c r="Q919" s="132"/>
    </row>
    <row r="920" spans="1:29" s="134" customFormat="1" ht="15.75" customHeight="1">
      <c r="A920" s="125" t="s">
        <v>115</v>
      </c>
      <c r="B920" s="144" t="s">
        <v>2021</v>
      </c>
      <c r="C920" s="125" t="s">
        <v>56</v>
      </c>
      <c r="D920" s="151">
        <v>44375</v>
      </c>
      <c r="E920" s="145" t="s">
        <v>2022</v>
      </c>
      <c r="F920" s="125" t="s">
        <v>57</v>
      </c>
      <c r="G920" s="145" t="s">
        <v>1103</v>
      </c>
      <c r="H920" s="147"/>
      <c r="I920" s="148"/>
      <c r="J920" s="149"/>
      <c r="K920" s="149"/>
      <c r="L920" s="149"/>
      <c r="M920" s="149"/>
      <c r="N920" s="149"/>
      <c r="O920" s="149"/>
      <c r="P920" s="145"/>
      <c r="Q920" s="132"/>
    </row>
    <row r="921" spans="1:29" s="134" customFormat="1" ht="15.75" customHeight="1">
      <c r="A921" s="125" t="s">
        <v>115</v>
      </c>
      <c r="B921" s="146" t="s">
        <v>2023</v>
      </c>
      <c r="C921" s="125" t="s">
        <v>56</v>
      </c>
      <c r="D921" s="151">
        <v>44375</v>
      </c>
      <c r="E921" s="145" t="s">
        <v>2024</v>
      </c>
      <c r="F921" s="125" t="s">
        <v>57</v>
      </c>
      <c r="G921" s="145" t="s">
        <v>165</v>
      </c>
      <c r="H921" s="147">
        <v>44375</v>
      </c>
      <c r="I921" s="148"/>
      <c r="J921" s="149" t="s">
        <v>59</v>
      </c>
      <c r="K921" s="149" t="s">
        <v>57</v>
      </c>
      <c r="L921" s="149"/>
      <c r="M921" s="149"/>
      <c r="N921" s="149"/>
      <c r="O921" s="149"/>
      <c r="P921" s="145"/>
      <c r="Q921" s="132"/>
    </row>
    <row r="922" spans="1:29" s="134" customFormat="1" ht="15.75" customHeight="1">
      <c r="A922" s="125" t="s">
        <v>115</v>
      </c>
      <c r="B922" s="144" t="s">
        <v>2025</v>
      </c>
      <c r="C922" s="125" t="s">
        <v>56</v>
      </c>
      <c r="D922" s="151">
        <v>44376</v>
      </c>
      <c r="E922" s="145" t="s">
        <v>2026</v>
      </c>
      <c r="F922" s="125" t="s">
        <v>57</v>
      </c>
      <c r="G922" s="145" t="s">
        <v>165</v>
      </c>
      <c r="H922" s="147">
        <v>44376</v>
      </c>
      <c r="I922" s="148"/>
      <c r="J922" s="149" t="s">
        <v>59</v>
      </c>
      <c r="K922" s="149" t="s">
        <v>57</v>
      </c>
      <c r="L922" s="149"/>
      <c r="M922" s="149"/>
      <c r="N922" s="149"/>
      <c r="O922" s="149"/>
      <c r="P922" s="153"/>
      <c r="Q922" s="132"/>
    </row>
    <row r="923" spans="1:29" s="134" customFormat="1" ht="15.75" customHeight="1">
      <c r="A923" s="125" t="s">
        <v>115</v>
      </c>
      <c r="B923" s="146" t="s">
        <v>2027</v>
      </c>
      <c r="C923" s="125" t="s">
        <v>56</v>
      </c>
      <c r="D923" s="151">
        <v>44376</v>
      </c>
      <c r="E923" s="145" t="s">
        <v>613</v>
      </c>
      <c r="F923" s="125" t="s">
        <v>57</v>
      </c>
      <c r="G923" s="145" t="s">
        <v>1103</v>
      </c>
      <c r="H923" s="147"/>
      <c r="I923" s="148"/>
      <c r="J923" s="149"/>
      <c r="K923" s="149"/>
      <c r="L923" s="149"/>
      <c r="M923" s="149"/>
      <c r="N923" s="149"/>
      <c r="O923" s="149"/>
      <c r="P923" s="145"/>
      <c r="Q923" s="132"/>
    </row>
    <row r="924" spans="1:29" s="134" customFormat="1" ht="15.75" customHeight="1">
      <c r="A924" s="125" t="s">
        <v>115</v>
      </c>
      <c r="B924" s="144" t="s">
        <v>2028</v>
      </c>
      <c r="C924" s="125" t="s">
        <v>56</v>
      </c>
      <c r="D924" s="151">
        <v>44377</v>
      </c>
      <c r="E924" s="145" t="s">
        <v>2029</v>
      </c>
      <c r="F924" s="125" t="s">
        <v>57</v>
      </c>
      <c r="G924" s="145" t="s">
        <v>1103</v>
      </c>
      <c r="H924" s="147"/>
      <c r="I924" s="148"/>
      <c r="J924" s="149"/>
      <c r="K924" s="149"/>
      <c r="L924" s="149"/>
      <c r="M924" s="149"/>
      <c r="N924" s="149"/>
      <c r="O924" s="149"/>
      <c r="P924" s="145"/>
      <c r="Q924" s="132"/>
    </row>
    <row r="925" spans="1:29" s="134" customFormat="1" ht="15.75" customHeight="1">
      <c r="A925" s="125" t="s">
        <v>115</v>
      </c>
      <c r="B925" s="146" t="s">
        <v>2030</v>
      </c>
      <c r="C925" s="125" t="s">
        <v>56</v>
      </c>
      <c r="D925" s="151">
        <v>44377</v>
      </c>
      <c r="E925" s="145" t="s">
        <v>143</v>
      </c>
      <c r="F925" s="125" t="s">
        <v>57</v>
      </c>
      <c r="G925" s="145" t="s">
        <v>1103</v>
      </c>
      <c r="H925" s="147"/>
      <c r="I925" s="148"/>
      <c r="J925" s="149"/>
      <c r="K925" s="149"/>
      <c r="L925" s="149"/>
      <c r="M925" s="149"/>
      <c r="N925" s="149"/>
      <c r="O925" s="149"/>
      <c r="P925" s="150"/>
      <c r="Q925" s="132"/>
    </row>
    <row r="926" spans="1:29" s="134" customFormat="1" ht="15.75" customHeight="1">
      <c r="A926" s="125" t="s">
        <v>116</v>
      </c>
      <c r="B926" s="126" t="s">
        <v>2031</v>
      </c>
      <c r="C926" s="154" t="s">
        <v>56</v>
      </c>
      <c r="D926" s="155">
        <v>44378</v>
      </c>
      <c r="E926" s="126" t="s">
        <v>143</v>
      </c>
      <c r="F926" s="125" t="s">
        <v>57</v>
      </c>
      <c r="G926" s="128" t="s">
        <v>165</v>
      </c>
      <c r="H926" s="129">
        <v>44390</v>
      </c>
      <c r="I926" s="130">
        <f>NETWORKDAYS(D926,H926)</f>
        <v>9</v>
      </c>
      <c r="J926" s="125" t="s">
        <v>59</v>
      </c>
      <c r="K926" s="125" t="s">
        <v>57</v>
      </c>
      <c r="L926" s="125"/>
      <c r="M926" s="125"/>
      <c r="N926" s="125"/>
      <c r="O926" s="125"/>
      <c r="P926" s="131"/>
      <c r="Q926" s="132"/>
      <c r="R926" s="133"/>
      <c r="S926" s="133"/>
      <c r="T926" s="133"/>
      <c r="U926" s="133"/>
      <c r="V926" s="133"/>
      <c r="W926" s="133"/>
      <c r="X926" s="133"/>
      <c r="Y926" s="133"/>
      <c r="Z926" s="133"/>
      <c r="AA926" s="133"/>
      <c r="AB926" s="133"/>
      <c r="AC926" s="133"/>
    </row>
    <row r="927" spans="1:29" s="134" customFormat="1" ht="15.75" customHeight="1">
      <c r="A927" s="125" t="s">
        <v>116</v>
      </c>
      <c r="B927" s="135" t="s">
        <v>2032</v>
      </c>
      <c r="C927" s="154" t="s">
        <v>56</v>
      </c>
      <c r="D927" s="155">
        <v>44378</v>
      </c>
      <c r="E927" s="136" t="s">
        <v>2033</v>
      </c>
      <c r="F927" s="125" t="s">
        <v>57</v>
      </c>
      <c r="G927" s="128" t="s">
        <v>1168</v>
      </c>
      <c r="H927" s="129">
        <v>44379</v>
      </c>
      <c r="I927" s="130">
        <f t="shared" ref="I927:I990" si="19">NETWORKDAYS(D927,H927)</f>
        <v>2</v>
      </c>
      <c r="J927" s="125" t="s">
        <v>59</v>
      </c>
      <c r="K927" s="125" t="s">
        <v>57</v>
      </c>
      <c r="L927" s="125"/>
      <c r="M927" s="125"/>
      <c r="N927" s="125"/>
      <c r="O927" s="125"/>
      <c r="P927" s="128"/>
      <c r="Q927" s="132"/>
      <c r="R927" s="133"/>
      <c r="S927" s="133"/>
      <c r="T927" s="133"/>
      <c r="U927" s="133"/>
      <c r="V927" s="133"/>
      <c r="W927" s="133"/>
      <c r="X927" s="133"/>
      <c r="Y927" s="133"/>
      <c r="Z927" s="133"/>
      <c r="AA927" s="133"/>
      <c r="AB927" s="133"/>
      <c r="AC927" s="133"/>
    </row>
    <row r="928" spans="1:29" s="134" customFormat="1" ht="15.75" customHeight="1">
      <c r="A928" s="125" t="s">
        <v>116</v>
      </c>
      <c r="B928" s="135" t="s">
        <v>2034</v>
      </c>
      <c r="C928" s="154" t="s">
        <v>56</v>
      </c>
      <c r="D928" s="155">
        <v>44378</v>
      </c>
      <c r="E928" s="136" t="s">
        <v>1771</v>
      </c>
      <c r="F928" s="125" t="s">
        <v>57</v>
      </c>
      <c r="G928" s="128" t="s">
        <v>1168</v>
      </c>
      <c r="H928" s="129">
        <v>44379</v>
      </c>
      <c r="I928" s="130">
        <f t="shared" si="19"/>
        <v>2</v>
      </c>
      <c r="J928" s="125" t="s">
        <v>59</v>
      </c>
      <c r="K928" s="125" t="s">
        <v>57</v>
      </c>
      <c r="L928" s="125"/>
      <c r="M928" s="125"/>
      <c r="N928" s="125"/>
      <c r="O928" s="125"/>
      <c r="P928" s="128"/>
      <c r="Q928" s="132"/>
      <c r="R928" s="133"/>
      <c r="S928" s="133"/>
      <c r="T928" s="133"/>
      <c r="U928" s="133"/>
      <c r="V928" s="133"/>
      <c r="W928" s="133"/>
      <c r="X928" s="133"/>
      <c r="Y928" s="133"/>
      <c r="Z928" s="133"/>
      <c r="AA928" s="133"/>
      <c r="AB928" s="133"/>
      <c r="AC928" s="133"/>
    </row>
    <row r="929" spans="1:29" s="134" customFormat="1" ht="16.5" customHeight="1">
      <c r="A929" s="125" t="s">
        <v>116</v>
      </c>
      <c r="B929" s="135" t="s">
        <v>2035</v>
      </c>
      <c r="C929" s="154" t="s">
        <v>56</v>
      </c>
      <c r="D929" s="155">
        <v>44378</v>
      </c>
      <c r="E929" s="136" t="s">
        <v>1555</v>
      </c>
      <c r="F929" s="125" t="s">
        <v>57</v>
      </c>
      <c r="G929" s="128" t="s">
        <v>165</v>
      </c>
      <c r="H929" s="129">
        <v>44379</v>
      </c>
      <c r="I929" s="130">
        <f t="shared" si="19"/>
        <v>2</v>
      </c>
      <c r="J929" s="125" t="s">
        <v>59</v>
      </c>
      <c r="K929" s="125" t="s">
        <v>57</v>
      </c>
      <c r="L929" s="125"/>
      <c r="M929" s="125"/>
      <c r="N929" s="125"/>
      <c r="O929" s="125"/>
      <c r="P929" s="131"/>
      <c r="Q929" s="132"/>
      <c r="R929" s="133"/>
      <c r="S929" s="133"/>
      <c r="T929" s="133"/>
      <c r="U929" s="133"/>
      <c r="V929" s="133"/>
      <c r="W929" s="133"/>
      <c r="X929" s="133"/>
      <c r="Y929" s="133"/>
      <c r="Z929" s="133"/>
      <c r="AA929" s="133"/>
      <c r="AB929" s="133"/>
      <c r="AC929" s="133"/>
    </row>
    <row r="930" spans="1:29" s="134" customFormat="1" ht="15.75" customHeight="1">
      <c r="A930" s="125" t="s">
        <v>116</v>
      </c>
      <c r="B930" s="135" t="s">
        <v>2036</v>
      </c>
      <c r="C930" s="154" t="s">
        <v>56</v>
      </c>
      <c r="D930" s="127">
        <v>44379</v>
      </c>
      <c r="E930" s="136" t="s">
        <v>2037</v>
      </c>
      <c r="F930" s="125" t="s">
        <v>57</v>
      </c>
      <c r="G930" s="128" t="s">
        <v>165</v>
      </c>
      <c r="H930" s="129">
        <v>44382</v>
      </c>
      <c r="I930" s="130">
        <f t="shared" si="19"/>
        <v>2</v>
      </c>
      <c r="J930" s="125" t="s">
        <v>59</v>
      </c>
      <c r="K930" s="125" t="s">
        <v>57</v>
      </c>
      <c r="L930" s="125"/>
      <c r="M930" s="125"/>
      <c r="N930" s="125"/>
      <c r="O930" s="125"/>
      <c r="P930" s="126"/>
      <c r="Q930" s="132"/>
      <c r="R930" s="133"/>
      <c r="S930" s="133"/>
      <c r="T930" s="133"/>
      <c r="U930" s="133"/>
      <c r="V930" s="133"/>
      <c r="W930" s="133"/>
      <c r="X930" s="133"/>
      <c r="Y930" s="133"/>
      <c r="Z930" s="133"/>
      <c r="AA930" s="133"/>
      <c r="AB930" s="133"/>
      <c r="AC930" s="133"/>
    </row>
    <row r="931" spans="1:29" s="134" customFormat="1" ht="15.75" customHeight="1">
      <c r="A931" s="125" t="s">
        <v>116</v>
      </c>
      <c r="B931" s="135" t="s">
        <v>2038</v>
      </c>
      <c r="C931" s="154" t="s">
        <v>56</v>
      </c>
      <c r="D931" s="127">
        <v>44381</v>
      </c>
      <c r="E931" s="136" t="s">
        <v>143</v>
      </c>
      <c r="F931" s="125" t="s">
        <v>57</v>
      </c>
      <c r="G931" s="135" t="s">
        <v>1103</v>
      </c>
      <c r="H931" s="129"/>
      <c r="I931" s="130">
        <f t="shared" si="19"/>
        <v>-31700</v>
      </c>
      <c r="J931" s="138"/>
      <c r="K931" s="138"/>
      <c r="L931" s="138"/>
      <c r="M931" s="138"/>
      <c r="N931" s="138"/>
      <c r="O931" s="138"/>
      <c r="P931" s="131"/>
      <c r="Q931" s="132"/>
      <c r="R931" s="133"/>
      <c r="S931" s="133"/>
      <c r="T931" s="133"/>
      <c r="U931" s="133"/>
      <c r="V931" s="133"/>
      <c r="W931" s="133"/>
      <c r="X931" s="133"/>
      <c r="Y931" s="133"/>
      <c r="Z931" s="133"/>
      <c r="AA931" s="133"/>
      <c r="AB931" s="133"/>
      <c r="AC931" s="133"/>
    </row>
    <row r="932" spans="1:29" s="134" customFormat="1" ht="15.75" customHeight="1">
      <c r="A932" s="125" t="s">
        <v>116</v>
      </c>
      <c r="B932" s="135" t="s">
        <v>2039</v>
      </c>
      <c r="C932" s="154" t="s">
        <v>56</v>
      </c>
      <c r="D932" s="127">
        <v>44381</v>
      </c>
      <c r="E932" s="136" t="s">
        <v>2040</v>
      </c>
      <c r="F932" s="125" t="s">
        <v>57</v>
      </c>
      <c r="G932" s="135" t="s">
        <v>1108</v>
      </c>
      <c r="H932" s="129">
        <v>44403</v>
      </c>
      <c r="I932" s="130">
        <f t="shared" si="19"/>
        <v>16</v>
      </c>
      <c r="J932" s="138" t="s">
        <v>59</v>
      </c>
      <c r="K932" s="138" t="s">
        <v>57</v>
      </c>
      <c r="L932" s="138"/>
      <c r="M932" s="138"/>
      <c r="N932" s="138"/>
      <c r="O932" s="138"/>
      <c r="P932" s="126"/>
      <c r="Q932" s="132"/>
      <c r="R932" s="133"/>
      <c r="S932" s="133"/>
      <c r="T932" s="133"/>
      <c r="U932" s="133"/>
      <c r="V932" s="133"/>
      <c r="W932" s="133"/>
      <c r="X932" s="133"/>
      <c r="Y932" s="133"/>
      <c r="Z932" s="133"/>
      <c r="AA932" s="133"/>
      <c r="AB932" s="133"/>
      <c r="AC932" s="133"/>
    </row>
    <row r="933" spans="1:29" s="134" customFormat="1" ht="15.75" customHeight="1">
      <c r="A933" s="125" t="s">
        <v>116</v>
      </c>
      <c r="B933" s="135" t="s">
        <v>2041</v>
      </c>
      <c r="C933" s="154" t="s">
        <v>56</v>
      </c>
      <c r="D933" s="127" t="s">
        <v>2042</v>
      </c>
      <c r="E933" s="136" t="s">
        <v>2043</v>
      </c>
      <c r="F933" s="125" t="s">
        <v>57</v>
      </c>
      <c r="G933" s="135" t="s">
        <v>1103</v>
      </c>
      <c r="H933" s="129"/>
      <c r="I933" s="130" t="e">
        <f t="shared" si="19"/>
        <v>#VALUE!</v>
      </c>
      <c r="J933" s="138"/>
      <c r="K933" s="138"/>
      <c r="L933" s="138"/>
      <c r="M933" s="138"/>
      <c r="N933" s="138"/>
      <c r="O933" s="138"/>
      <c r="P933" s="131"/>
      <c r="Q933" s="132"/>
      <c r="R933" s="133"/>
      <c r="S933" s="133"/>
      <c r="T933" s="133"/>
      <c r="U933" s="133"/>
      <c r="V933" s="133"/>
      <c r="W933" s="133"/>
      <c r="X933" s="133"/>
      <c r="Y933" s="133"/>
      <c r="Z933" s="133"/>
      <c r="AA933" s="133"/>
      <c r="AB933" s="133"/>
      <c r="AC933" s="133"/>
    </row>
    <row r="934" spans="1:29" s="134" customFormat="1" ht="26.4">
      <c r="A934" s="125" t="s">
        <v>116</v>
      </c>
      <c r="B934" s="135" t="s">
        <v>2044</v>
      </c>
      <c r="C934" s="154" t="s">
        <v>56</v>
      </c>
      <c r="D934" s="127">
        <v>44383</v>
      </c>
      <c r="E934" s="136" t="s">
        <v>2045</v>
      </c>
      <c r="F934" s="125" t="s">
        <v>57</v>
      </c>
      <c r="G934" s="135" t="s">
        <v>165</v>
      </c>
      <c r="H934" s="129">
        <v>44385</v>
      </c>
      <c r="I934" s="130">
        <f t="shared" si="19"/>
        <v>3</v>
      </c>
      <c r="J934" s="138" t="s">
        <v>59</v>
      </c>
      <c r="K934" s="138" t="s">
        <v>57</v>
      </c>
      <c r="L934" s="138"/>
      <c r="M934" s="138"/>
      <c r="N934" s="138"/>
      <c r="O934" s="138"/>
      <c r="P934" s="131"/>
      <c r="Q934" s="132"/>
      <c r="R934" s="133"/>
      <c r="S934" s="133"/>
      <c r="T934" s="133"/>
      <c r="U934" s="133"/>
      <c r="V934" s="133"/>
      <c r="W934" s="133"/>
      <c r="X934" s="133"/>
      <c r="Y934" s="133"/>
      <c r="Z934" s="133"/>
      <c r="AA934" s="133"/>
      <c r="AB934" s="133"/>
      <c r="AC934" s="133"/>
    </row>
    <row r="935" spans="1:29" s="134" customFormat="1" ht="26.4">
      <c r="A935" s="125" t="s">
        <v>116</v>
      </c>
      <c r="B935" s="135" t="s">
        <v>2046</v>
      </c>
      <c r="C935" s="154" t="s">
        <v>56</v>
      </c>
      <c r="D935" s="127">
        <v>44384</v>
      </c>
      <c r="E935" s="136" t="s">
        <v>2047</v>
      </c>
      <c r="F935" s="125" t="s">
        <v>57</v>
      </c>
      <c r="G935" s="135" t="s">
        <v>1103</v>
      </c>
      <c r="H935" s="129"/>
      <c r="I935" s="130">
        <f t="shared" si="19"/>
        <v>-31703</v>
      </c>
      <c r="J935" s="138"/>
      <c r="K935" s="138"/>
      <c r="L935" s="138"/>
      <c r="M935" s="138"/>
      <c r="N935" s="138"/>
      <c r="O935" s="138"/>
      <c r="P935" s="128"/>
      <c r="Q935" s="132"/>
      <c r="R935" s="133"/>
      <c r="S935" s="133"/>
      <c r="T935" s="133"/>
      <c r="U935" s="133"/>
      <c r="V935" s="133"/>
      <c r="W935" s="133"/>
      <c r="X935" s="133"/>
      <c r="Y935" s="133"/>
      <c r="Z935" s="133"/>
      <c r="AA935" s="133"/>
      <c r="AB935" s="133"/>
      <c r="AC935" s="133"/>
    </row>
    <row r="936" spans="1:29" s="134" customFormat="1" ht="26.4">
      <c r="A936" s="125" t="s">
        <v>116</v>
      </c>
      <c r="B936" s="135" t="s">
        <v>2048</v>
      </c>
      <c r="C936" s="154" t="s">
        <v>56</v>
      </c>
      <c r="D936" s="127">
        <v>44388</v>
      </c>
      <c r="E936" s="136" t="s">
        <v>2049</v>
      </c>
      <c r="F936" s="125" t="s">
        <v>57</v>
      </c>
      <c r="G936" s="135" t="s">
        <v>1582</v>
      </c>
      <c r="H936" s="129">
        <v>44389</v>
      </c>
      <c r="I936" s="130">
        <f t="shared" si="19"/>
        <v>1</v>
      </c>
      <c r="J936" s="138" t="s">
        <v>59</v>
      </c>
      <c r="K936" s="138" t="s">
        <v>57</v>
      </c>
      <c r="L936" s="138"/>
      <c r="M936" s="138"/>
      <c r="N936" s="138"/>
      <c r="O936" s="138"/>
      <c r="P936" s="128"/>
      <c r="Q936" s="132"/>
      <c r="R936" s="133"/>
      <c r="S936" s="133"/>
      <c r="T936" s="133"/>
      <c r="U936" s="133"/>
      <c r="V936" s="133"/>
      <c r="W936" s="133"/>
      <c r="X936" s="133"/>
      <c r="Y936" s="133"/>
      <c r="Z936" s="133"/>
      <c r="AA936" s="133"/>
      <c r="AB936" s="133"/>
      <c r="AC936" s="133"/>
    </row>
    <row r="937" spans="1:29" s="134" customFormat="1" ht="15.75" customHeight="1">
      <c r="A937" s="125" t="s">
        <v>116</v>
      </c>
      <c r="B937" s="135" t="s">
        <v>2050</v>
      </c>
      <c r="C937" s="154" t="s">
        <v>56</v>
      </c>
      <c r="D937" s="127">
        <v>44389</v>
      </c>
      <c r="E937" s="136" t="s">
        <v>2051</v>
      </c>
      <c r="F937" s="125" t="s">
        <v>57</v>
      </c>
      <c r="G937" s="135" t="s">
        <v>165</v>
      </c>
      <c r="H937" s="129">
        <v>44389</v>
      </c>
      <c r="I937" s="130">
        <f t="shared" si="19"/>
        <v>1</v>
      </c>
      <c r="J937" s="138" t="s">
        <v>59</v>
      </c>
      <c r="K937" s="138" t="s">
        <v>57</v>
      </c>
      <c r="L937" s="138"/>
      <c r="M937" s="138"/>
      <c r="N937" s="138"/>
      <c r="O937" s="138"/>
      <c r="P937" s="128"/>
      <c r="Q937" s="132"/>
      <c r="R937" s="133"/>
      <c r="S937" s="133"/>
      <c r="T937" s="133"/>
      <c r="U937" s="133"/>
      <c r="V937" s="133"/>
      <c r="W937" s="133"/>
      <c r="X937" s="133"/>
      <c r="Y937" s="133"/>
      <c r="Z937" s="133"/>
      <c r="AA937" s="133"/>
      <c r="AB937" s="133"/>
      <c r="AC937" s="133"/>
    </row>
    <row r="938" spans="1:29" s="134" customFormat="1" ht="15.75" customHeight="1">
      <c r="A938" s="125" t="s">
        <v>116</v>
      </c>
      <c r="B938" s="131" t="s">
        <v>2052</v>
      </c>
      <c r="C938" s="154" t="s">
        <v>56</v>
      </c>
      <c r="D938" s="127">
        <v>44389</v>
      </c>
      <c r="E938" s="131" t="s">
        <v>2053</v>
      </c>
      <c r="F938" s="125" t="s">
        <v>57</v>
      </c>
      <c r="G938" s="135" t="s">
        <v>1103</v>
      </c>
      <c r="H938" s="129"/>
      <c r="I938" s="130">
        <f t="shared" si="19"/>
        <v>-31706</v>
      </c>
      <c r="J938" s="138"/>
      <c r="K938" s="138"/>
      <c r="L938" s="138"/>
      <c r="M938" s="138"/>
      <c r="N938" s="138"/>
      <c r="O938" s="138"/>
      <c r="P938" s="128"/>
      <c r="Q938" s="132"/>
      <c r="R938" s="133"/>
      <c r="S938" s="133"/>
      <c r="T938" s="133"/>
      <c r="U938" s="133"/>
      <c r="V938" s="133"/>
      <c r="W938" s="133"/>
      <c r="X938" s="133"/>
      <c r="Y938" s="133"/>
      <c r="Z938" s="133"/>
      <c r="AA938" s="133"/>
      <c r="AB938" s="133"/>
      <c r="AC938" s="133"/>
    </row>
    <row r="939" spans="1:29" s="134" customFormat="1" ht="15.75" customHeight="1">
      <c r="A939" s="125" t="s">
        <v>116</v>
      </c>
      <c r="B939" s="135" t="s">
        <v>2054</v>
      </c>
      <c r="C939" s="154" t="s">
        <v>56</v>
      </c>
      <c r="D939" s="127">
        <v>44389</v>
      </c>
      <c r="E939" s="136" t="s">
        <v>2055</v>
      </c>
      <c r="F939" s="125" t="s">
        <v>57</v>
      </c>
      <c r="G939" s="135" t="s">
        <v>1103</v>
      </c>
      <c r="H939" s="129"/>
      <c r="I939" s="130">
        <f t="shared" si="19"/>
        <v>-31706</v>
      </c>
      <c r="J939" s="138"/>
      <c r="K939" s="138"/>
      <c r="L939" s="138"/>
      <c r="M939" s="138"/>
      <c r="N939" s="138"/>
      <c r="O939" s="138"/>
      <c r="P939" s="128"/>
      <c r="Q939" s="132"/>
      <c r="R939" s="133"/>
      <c r="S939" s="133"/>
      <c r="T939" s="133"/>
      <c r="U939" s="133"/>
      <c r="V939" s="133"/>
      <c r="W939" s="133"/>
      <c r="X939" s="133"/>
      <c r="Y939" s="133"/>
      <c r="Z939" s="133"/>
      <c r="AA939" s="133"/>
      <c r="AB939" s="133"/>
      <c r="AC939" s="133"/>
    </row>
    <row r="940" spans="1:29" s="134" customFormat="1" ht="15.75" customHeight="1">
      <c r="A940" s="125" t="s">
        <v>116</v>
      </c>
      <c r="B940" s="135" t="s">
        <v>2056</v>
      </c>
      <c r="C940" s="154" t="s">
        <v>56</v>
      </c>
      <c r="D940" s="127">
        <v>44390</v>
      </c>
      <c r="E940" s="136" t="s">
        <v>2057</v>
      </c>
      <c r="F940" s="125" t="s">
        <v>57</v>
      </c>
      <c r="G940" s="135" t="s">
        <v>165</v>
      </c>
      <c r="H940" s="129">
        <v>44391</v>
      </c>
      <c r="I940" s="130">
        <f t="shared" si="19"/>
        <v>2</v>
      </c>
      <c r="J940" s="138" t="s">
        <v>59</v>
      </c>
      <c r="K940" s="138" t="s">
        <v>57</v>
      </c>
      <c r="L940" s="138"/>
      <c r="M940" s="138"/>
      <c r="N940" s="138"/>
      <c r="O940" s="138"/>
      <c r="P940" s="131"/>
      <c r="Q940" s="132"/>
      <c r="R940" s="133"/>
      <c r="S940" s="133"/>
      <c r="T940" s="133"/>
      <c r="U940" s="133"/>
      <c r="V940" s="133"/>
      <c r="W940" s="133"/>
      <c r="X940" s="133"/>
      <c r="Y940" s="133"/>
      <c r="Z940" s="133"/>
      <c r="AA940" s="133"/>
      <c r="AB940" s="133"/>
      <c r="AC940" s="133"/>
    </row>
    <row r="941" spans="1:29" s="134" customFormat="1" ht="15.75" customHeight="1">
      <c r="A941" s="125" t="s">
        <v>116</v>
      </c>
      <c r="B941" s="135" t="s">
        <v>2058</v>
      </c>
      <c r="C941" s="154" t="s">
        <v>56</v>
      </c>
      <c r="D941" s="127">
        <v>44390</v>
      </c>
      <c r="E941" s="136" t="s">
        <v>2059</v>
      </c>
      <c r="F941" s="125" t="s">
        <v>57</v>
      </c>
      <c r="G941" s="135" t="s">
        <v>1168</v>
      </c>
      <c r="H941" s="129">
        <v>44391</v>
      </c>
      <c r="I941" s="130">
        <f t="shared" si="19"/>
        <v>2</v>
      </c>
      <c r="J941" s="138" t="s">
        <v>59</v>
      </c>
      <c r="K941" s="138" t="s">
        <v>57</v>
      </c>
      <c r="L941" s="138"/>
      <c r="M941" s="138"/>
      <c r="N941" s="138"/>
      <c r="O941" s="138"/>
      <c r="P941" s="131"/>
      <c r="Q941" s="132"/>
      <c r="R941" s="133"/>
      <c r="S941" s="133"/>
      <c r="T941" s="133"/>
      <c r="U941" s="133"/>
      <c r="V941" s="133"/>
      <c r="W941" s="133"/>
      <c r="X941" s="133"/>
      <c r="Y941" s="133"/>
      <c r="Z941" s="133"/>
      <c r="AA941" s="133"/>
      <c r="AB941" s="133"/>
      <c r="AC941" s="133"/>
    </row>
    <row r="942" spans="1:29" s="134" customFormat="1" ht="15.75" customHeight="1">
      <c r="A942" s="125" t="s">
        <v>116</v>
      </c>
      <c r="B942" s="135" t="s">
        <v>2060</v>
      </c>
      <c r="C942" s="154" t="s">
        <v>56</v>
      </c>
      <c r="D942" s="127">
        <v>44392</v>
      </c>
      <c r="E942" s="136" t="s">
        <v>2061</v>
      </c>
      <c r="F942" s="125" t="s">
        <v>57</v>
      </c>
      <c r="G942" s="135" t="s">
        <v>1168</v>
      </c>
      <c r="H942" s="129">
        <v>44396</v>
      </c>
      <c r="I942" s="130">
        <f t="shared" si="19"/>
        <v>3</v>
      </c>
      <c r="J942" s="138" t="s">
        <v>59</v>
      </c>
      <c r="K942" s="138" t="s">
        <v>57</v>
      </c>
      <c r="L942" s="138"/>
      <c r="M942" s="138"/>
      <c r="N942" s="138"/>
      <c r="O942" s="138"/>
      <c r="P942" s="131"/>
      <c r="Q942" s="132"/>
      <c r="R942" s="133"/>
      <c r="S942" s="133"/>
      <c r="T942" s="133"/>
      <c r="U942" s="133"/>
      <c r="V942" s="133"/>
      <c r="W942" s="133"/>
      <c r="X942" s="133"/>
      <c r="Y942" s="133"/>
      <c r="Z942" s="133"/>
      <c r="AA942" s="133"/>
      <c r="AB942" s="133"/>
      <c r="AC942" s="133"/>
    </row>
    <row r="943" spans="1:29" s="134" customFormat="1" ht="15.75" customHeight="1">
      <c r="A943" s="125" t="s">
        <v>116</v>
      </c>
      <c r="B943" s="135" t="s">
        <v>2062</v>
      </c>
      <c r="C943" s="154" t="s">
        <v>56</v>
      </c>
      <c r="D943" s="127">
        <v>44392</v>
      </c>
      <c r="E943" s="136" t="s">
        <v>2063</v>
      </c>
      <c r="F943" s="125" t="s">
        <v>57</v>
      </c>
      <c r="G943" s="135" t="s">
        <v>1103</v>
      </c>
      <c r="H943" s="129"/>
      <c r="I943" s="130">
        <f t="shared" si="19"/>
        <v>-31709</v>
      </c>
      <c r="J943" s="138"/>
      <c r="K943" s="138"/>
      <c r="L943" s="138"/>
      <c r="M943" s="138"/>
      <c r="N943" s="138"/>
      <c r="O943" s="138"/>
      <c r="P943" s="131"/>
      <c r="Q943" s="132"/>
      <c r="R943" s="133"/>
      <c r="S943" s="133"/>
      <c r="T943" s="133"/>
      <c r="U943" s="133"/>
      <c r="V943" s="133"/>
      <c r="W943" s="133"/>
      <c r="X943" s="133"/>
      <c r="Y943" s="133"/>
      <c r="Z943" s="133"/>
      <c r="AA943" s="133"/>
      <c r="AB943" s="133"/>
      <c r="AC943" s="133"/>
    </row>
    <row r="944" spans="1:29" s="134" customFormat="1" ht="15.75" customHeight="1">
      <c r="A944" s="125" t="s">
        <v>116</v>
      </c>
      <c r="B944" s="135" t="s">
        <v>2064</v>
      </c>
      <c r="C944" s="154" t="s">
        <v>56</v>
      </c>
      <c r="D944" s="127">
        <v>44393</v>
      </c>
      <c r="E944" s="136" t="s">
        <v>2065</v>
      </c>
      <c r="F944" s="125" t="s">
        <v>57</v>
      </c>
      <c r="G944" s="135" t="s">
        <v>165</v>
      </c>
      <c r="H944" s="129">
        <v>44398</v>
      </c>
      <c r="I944" s="130">
        <f t="shared" si="19"/>
        <v>4</v>
      </c>
      <c r="J944" s="138" t="s">
        <v>59</v>
      </c>
      <c r="K944" s="138" t="s">
        <v>57</v>
      </c>
      <c r="L944" s="138"/>
      <c r="M944" s="138"/>
      <c r="N944" s="138"/>
      <c r="O944" s="138"/>
      <c r="P944" s="131"/>
      <c r="Q944" s="132"/>
      <c r="R944" s="133"/>
      <c r="S944" s="133"/>
      <c r="T944" s="133"/>
      <c r="U944" s="133"/>
      <c r="V944" s="133"/>
      <c r="W944" s="133"/>
      <c r="X944" s="133"/>
      <c r="Y944" s="133"/>
      <c r="Z944" s="133"/>
      <c r="AA944" s="133"/>
      <c r="AB944" s="133"/>
      <c r="AC944" s="133"/>
    </row>
    <row r="945" spans="1:29" s="134" customFormat="1" ht="15.75" customHeight="1">
      <c r="A945" s="125" t="s">
        <v>116</v>
      </c>
      <c r="B945" s="135" t="s">
        <v>2066</v>
      </c>
      <c r="C945" s="154" t="s">
        <v>56</v>
      </c>
      <c r="D945" s="127">
        <v>44393</v>
      </c>
      <c r="E945" s="136" t="s">
        <v>2067</v>
      </c>
      <c r="F945" s="125" t="s">
        <v>57</v>
      </c>
      <c r="G945" s="135" t="s">
        <v>1103</v>
      </c>
      <c r="H945" s="129"/>
      <c r="I945" s="130">
        <f t="shared" si="19"/>
        <v>-31710</v>
      </c>
      <c r="J945" s="138"/>
      <c r="K945" s="138"/>
      <c r="L945" s="138"/>
      <c r="M945" s="138"/>
      <c r="N945" s="138"/>
      <c r="O945" s="138"/>
      <c r="P945" s="126"/>
      <c r="Q945" s="132"/>
      <c r="R945" s="133"/>
      <c r="S945" s="133"/>
      <c r="T945" s="133"/>
      <c r="U945" s="133"/>
      <c r="V945" s="133"/>
      <c r="W945" s="133"/>
      <c r="X945" s="133"/>
      <c r="Y945" s="133"/>
      <c r="Z945" s="133"/>
      <c r="AA945" s="133"/>
      <c r="AB945" s="133"/>
      <c r="AC945" s="133"/>
    </row>
    <row r="946" spans="1:29" s="134" customFormat="1" ht="15.75" customHeight="1">
      <c r="A946" s="125" t="s">
        <v>116</v>
      </c>
      <c r="B946" s="135" t="s">
        <v>2068</v>
      </c>
      <c r="C946" s="154" t="s">
        <v>56</v>
      </c>
      <c r="D946" s="127">
        <v>44393</v>
      </c>
      <c r="E946" s="136" t="s">
        <v>2069</v>
      </c>
      <c r="F946" s="125" t="s">
        <v>57</v>
      </c>
      <c r="G946" s="135" t="s">
        <v>1103</v>
      </c>
      <c r="H946" s="129"/>
      <c r="I946" s="130">
        <f t="shared" si="19"/>
        <v>-31710</v>
      </c>
      <c r="J946" s="137"/>
      <c r="K946" s="137"/>
      <c r="L946" s="137"/>
      <c r="M946" s="137"/>
      <c r="N946" s="137"/>
      <c r="O946" s="137"/>
      <c r="P946" s="131"/>
      <c r="Q946" s="132"/>
      <c r="R946" s="139"/>
      <c r="S946" s="133"/>
      <c r="T946" s="133"/>
      <c r="U946" s="133"/>
      <c r="V946" s="133"/>
      <c r="W946" s="133"/>
      <c r="X946" s="133"/>
      <c r="Y946" s="133"/>
      <c r="Z946" s="133"/>
      <c r="AA946" s="133"/>
      <c r="AB946" s="133"/>
      <c r="AC946" s="133"/>
    </row>
    <row r="947" spans="1:29" s="134" customFormat="1" ht="15.75" customHeight="1">
      <c r="A947" s="125" t="s">
        <v>116</v>
      </c>
      <c r="B947" s="135" t="s">
        <v>2070</v>
      </c>
      <c r="C947" s="154" t="s">
        <v>56</v>
      </c>
      <c r="D947" s="127">
        <v>44395</v>
      </c>
      <c r="E947" s="136" t="s">
        <v>2071</v>
      </c>
      <c r="F947" s="125" t="s">
        <v>57</v>
      </c>
      <c r="G947" s="135" t="s">
        <v>165</v>
      </c>
      <c r="H947" s="129">
        <v>44399</v>
      </c>
      <c r="I947" s="130">
        <f>NETWORKDAYS(D947,H947)</f>
        <v>4</v>
      </c>
      <c r="J947" s="137" t="s">
        <v>59</v>
      </c>
      <c r="K947" s="137" t="s">
        <v>57</v>
      </c>
      <c r="L947" s="137"/>
      <c r="M947" s="137"/>
      <c r="N947" s="137"/>
      <c r="O947" s="137"/>
      <c r="P947" s="128"/>
      <c r="Q947" s="132"/>
      <c r="R947" s="139"/>
      <c r="S947" s="133"/>
      <c r="T947" s="133"/>
      <c r="U947" s="133"/>
      <c r="V947" s="133"/>
      <c r="W947" s="133"/>
      <c r="X947" s="133"/>
      <c r="Y947" s="133"/>
      <c r="Z947" s="133"/>
      <c r="AA947" s="133"/>
      <c r="AB947" s="133"/>
      <c r="AC947" s="133"/>
    </row>
    <row r="948" spans="1:29" s="134" customFormat="1" ht="15.75" customHeight="1">
      <c r="A948" s="125" t="s">
        <v>116</v>
      </c>
      <c r="B948" s="135" t="s">
        <v>2072</v>
      </c>
      <c r="C948" s="154" t="s">
        <v>56</v>
      </c>
      <c r="D948" s="127">
        <v>44395</v>
      </c>
      <c r="E948" s="136" t="s">
        <v>1899</v>
      </c>
      <c r="F948" s="125" t="s">
        <v>57</v>
      </c>
      <c r="G948" s="135" t="s">
        <v>1108</v>
      </c>
      <c r="H948" s="129">
        <v>44398</v>
      </c>
      <c r="I948" s="130">
        <f t="shared" si="19"/>
        <v>3</v>
      </c>
      <c r="J948" s="137" t="s">
        <v>59</v>
      </c>
      <c r="K948" s="137" t="s">
        <v>57</v>
      </c>
      <c r="L948" s="137"/>
      <c r="M948" s="137"/>
      <c r="N948" s="137"/>
      <c r="O948" s="137"/>
      <c r="P948" s="131" t="s">
        <v>1938</v>
      </c>
      <c r="Q948" s="132"/>
      <c r="R948" s="133"/>
      <c r="S948" s="133"/>
      <c r="T948" s="133"/>
      <c r="U948" s="133"/>
      <c r="V948" s="133"/>
      <c r="W948" s="133"/>
      <c r="X948" s="133"/>
      <c r="Y948" s="133"/>
      <c r="Z948" s="133"/>
      <c r="AA948" s="133"/>
      <c r="AB948" s="133"/>
      <c r="AC948" s="133"/>
    </row>
    <row r="949" spans="1:29" s="134" customFormat="1" ht="15.75" customHeight="1">
      <c r="A949" s="125" t="s">
        <v>116</v>
      </c>
      <c r="B949" s="135" t="s">
        <v>2073</v>
      </c>
      <c r="C949" s="154" t="s">
        <v>56</v>
      </c>
      <c r="D949" s="127">
        <v>44397</v>
      </c>
      <c r="E949" s="136" t="s">
        <v>143</v>
      </c>
      <c r="F949" s="125" t="s">
        <v>57</v>
      </c>
      <c r="G949" s="135" t="s">
        <v>1168</v>
      </c>
      <c r="H949" s="129">
        <v>44399</v>
      </c>
      <c r="I949" s="130">
        <f t="shared" si="19"/>
        <v>3</v>
      </c>
      <c r="J949" s="137" t="s">
        <v>59</v>
      </c>
      <c r="K949" s="137" t="s">
        <v>57</v>
      </c>
      <c r="L949" s="137"/>
      <c r="M949" s="137"/>
      <c r="N949" s="137"/>
      <c r="O949" s="137"/>
      <c r="P949" s="131"/>
      <c r="Q949" s="132"/>
      <c r="R949" s="133"/>
      <c r="S949" s="133"/>
      <c r="T949" s="133"/>
      <c r="U949" s="133"/>
      <c r="V949" s="133"/>
      <c r="W949" s="133"/>
      <c r="X949" s="133"/>
      <c r="Y949" s="133"/>
      <c r="Z949" s="133"/>
      <c r="AA949" s="133"/>
      <c r="AB949" s="133"/>
      <c r="AC949" s="133"/>
    </row>
    <row r="950" spans="1:29" s="134" customFormat="1" ht="15.75" customHeight="1">
      <c r="A950" s="125" t="s">
        <v>116</v>
      </c>
      <c r="B950" s="135" t="s">
        <v>2074</v>
      </c>
      <c r="C950" s="154" t="s">
        <v>56</v>
      </c>
      <c r="D950" s="127">
        <v>44398</v>
      </c>
      <c r="E950" s="136" t="s">
        <v>2075</v>
      </c>
      <c r="F950" s="125" t="s">
        <v>57</v>
      </c>
      <c r="G950" s="135" t="s">
        <v>165</v>
      </c>
      <c r="H950" s="129">
        <v>44405</v>
      </c>
      <c r="I950" s="130">
        <f t="shared" si="19"/>
        <v>6</v>
      </c>
      <c r="J950" s="137" t="s">
        <v>59</v>
      </c>
      <c r="K950" s="137" t="s">
        <v>57</v>
      </c>
      <c r="L950" s="137"/>
      <c r="M950" s="137"/>
      <c r="N950" s="137"/>
      <c r="O950" s="137"/>
      <c r="P950" s="131"/>
      <c r="Q950" s="132"/>
      <c r="R950" s="139"/>
      <c r="S950" s="133"/>
      <c r="T950" s="133"/>
      <c r="U950" s="133"/>
      <c r="V950" s="133"/>
      <c r="W950" s="133"/>
      <c r="X950" s="133"/>
      <c r="Y950" s="133"/>
      <c r="Z950" s="133"/>
      <c r="AA950" s="133"/>
      <c r="AB950" s="133"/>
      <c r="AC950" s="133"/>
    </row>
    <row r="951" spans="1:29" s="134" customFormat="1" ht="15.75" customHeight="1">
      <c r="A951" s="125" t="s">
        <v>116</v>
      </c>
      <c r="B951" s="131" t="s">
        <v>2076</v>
      </c>
      <c r="C951" s="154" t="s">
        <v>56</v>
      </c>
      <c r="D951" s="127">
        <v>44398</v>
      </c>
      <c r="E951" s="136" t="s">
        <v>2077</v>
      </c>
      <c r="F951" s="125" t="s">
        <v>57</v>
      </c>
      <c r="G951" s="135" t="s">
        <v>165</v>
      </c>
      <c r="H951" s="129">
        <v>44406</v>
      </c>
      <c r="I951" s="130">
        <f t="shared" si="19"/>
        <v>7</v>
      </c>
      <c r="J951" s="137" t="s">
        <v>59</v>
      </c>
      <c r="K951" s="137" t="s">
        <v>57</v>
      </c>
      <c r="L951" s="137"/>
      <c r="M951" s="137"/>
      <c r="N951" s="137"/>
      <c r="O951" s="137"/>
      <c r="P951" s="128"/>
      <c r="Q951" s="132"/>
      <c r="R951" s="133"/>
      <c r="S951" s="133"/>
      <c r="T951" s="133"/>
      <c r="U951" s="133"/>
      <c r="V951" s="133"/>
      <c r="W951" s="133"/>
      <c r="X951" s="133"/>
      <c r="Y951" s="133"/>
      <c r="Z951" s="133"/>
      <c r="AA951" s="133"/>
      <c r="AB951" s="133"/>
      <c r="AC951" s="133"/>
    </row>
    <row r="952" spans="1:29" s="134" customFormat="1" ht="15.75" customHeight="1">
      <c r="A952" s="125" t="s">
        <v>116</v>
      </c>
      <c r="B952" s="135" t="s">
        <v>2078</v>
      </c>
      <c r="C952" s="154" t="s">
        <v>56</v>
      </c>
      <c r="D952" s="127">
        <v>44399</v>
      </c>
      <c r="E952" s="136" t="s">
        <v>2079</v>
      </c>
      <c r="F952" s="125" t="s">
        <v>57</v>
      </c>
      <c r="G952" s="135" t="s">
        <v>165</v>
      </c>
      <c r="H952" s="129">
        <v>44400</v>
      </c>
      <c r="I952" s="130">
        <f t="shared" si="19"/>
        <v>2</v>
      </c>
      <c r="J952" s="137" t="s">
        <v>59</v>
      </c>
      <c r="K952" s="137" t="s">
        <v>57</v>
      </c>
      <c r="L952" s="137"/>
      <c r="M952" s="137"/>
      <c r="N952" s="137"/>
      <c r="O952" s="137"/>
      <c r="P952" s="131"/>
      <c r="Q952" s="132"/>
      <c r="R952" s="133"/>
      <c r="S952" s="133"/>
      <c r="T952" s="133"/>
      <c r="U952" s="133"/>
      <c r="V952" s="133"/>
      <c r="W952" s="133"/>
      <c r="X952" s="133"/>
      <c r="Y952" s="133"/>
      <c r="Z952" s="133"/>
      <c r="AA952" s="133"/>
      <c r="AB952" s="133"/>
      <c r="AC952" s="133"/>
    </row>
    <row r="953" spans="1:29" s="134" customFormat="1" ht="15.75" customHeight="1">
      <c r="A953" s="125" t="s">
        <v>116</v>
      </c>
      <c r="B953" s="135" t="s">
        <v>2080</v>
      </c>
      <c r="C953" s="154" t="s">
        <v>56</v>
      </c>
      <c r="D953" s="127">
        <v>44399</v>
      </c>
      <c r="E953" s="136" t="s">
        <v>2081</v>
      </c>
      <c r="F953" s="125" t="s">
        <v>57</v>
      </c>
      <c r="G953" s="135" t="s">
        <v>1103</v>
      </c>
      <c r="H953" s="129"/>
      <c r="I953" s="130">
        <f t="shared" si="19"/>
        <v>-31714</v>
      </c>
      <c r="J953" s="138"/>
      <c r="K953" s="138"/>
      <c r="L953" s="138"/>
      <c r="M953" s="138"/>
      <c r="N953" s="138"/>
      <c r="O953" s="138"/>
      <c r="P953" s="131"/>
      <c r="Q953" s="132"/>
      <c r="R953" s="133"/>
      <c r="S953" s="133"/>
      <c r="T953" s="133"/>
      <c r="U953" s="133"/>
      <c r="V953" s="133"/>
      <c r="W953" s="133"/>
      <c r="X953" s="133"/>
      <c r="Y953" s="133"/>
      <c r="Z953" s="133"/>
      <c r="AA953" s="133"/>
      <c r="AB953" s="133"/>
      <c r="AC953" s="133"/>
    </row>
    <row r="954" spans="1:29" s="134" customFormat="1" ht="15.75" customHeight="1">
      <c r="A954" s="125" t="s">
        <v>116</v>
      </c>
      <c r="B954" s="135" t="s">
        <v>2082</v>
      </c>
      <c r="C954" s="154" t="s">
        <v>56</v>
      </c>
      <c r="D954" s="127">
        <v>44399</v>
      </c>
      <c r="E954" s="136" t="s">
        <v>2083</v>
      </c>
      <c r="F954" s="125"/>
      <c r="G954" s="135" t="s">
        <v>1103</v>
      </c>
      <c r="H954" s="129"/>
      <c r="I954" s="130">
        <f t="shared" si="19"/>
        <v>-31714</v>
      </c>
      <c r="J954" s="138"/>
      <c r="K954" s="138"/>
      <c r="L954" s="138"/>
      <c r="M954" s="138"/>
      <c r="N954" s="138"/>
      <c r="O954" s="138"/>
      <c r="P954" s="128"/>
      <c r="Q954" s="132"/>
      <c r="R954" s="133"/>
      <c r="S954" s="133"/>
      <c r="T954" s="133"/>
      <c r="U954" s="133"/>
      <c r="V954" s="133"/>
      <c r="W954" s="133"/>
      <c r="X954" s="133"/>
      <c r="Y954" s="133"/>
      <c r="Z954" s="133"/>
      <c r="AA954" s="133"/>
      <c r="AB954" s="133"/>
      <c r="AC954" s="133"/>
    </row>
    <row r="955" spans="1:29" s="134" customFormat="1" ht="15.75" customHeight="1">
      <c r="A955" s="125" t="s">
        <v>116</v>
      </c>
      <c r="B955" s="135" t="s">
        <v>2084</v>
      </c>
      <c r="C955" s="154" t="s">
        <v>56</v>
      </c>
      <c r="D955" s="127">
        <v>44400</v>
      </c>
      <c r="E955" s="136" t="s">
        <v>2085</v>
      </c>
      <c r="F955" s="125"/>
      <c r="G955" s="135" t="s">
        <v>1103</v>
      </c>
      <c r="H955" s="129"/>
      <c r="I955" s="130">
        <f t="shared" si="19"/>
        <v>-31715</v>
      </c>
      <c r="J955" s="137"/>
      <c r="K955" s="137"/>
      <c r="L955" s="137"/>
      <c r="M955" s="137"/>
      <c r="N955" s="137"/>
      <c r="O955" s="137"/>
      <c r="P955" s="131"/>
      <c r="Q955" s="132"/>
      <c r="R955" s="139"/>
      <c r="S955" s="133"/>
      <c r="T955" s="133"/>
      <c r="U955" s="133"/>
      <c r="V955" s="133"/>
      <c r="W955" s="133"/>
      <c r="X955" s="133"/>
      <c r="Y955" s="133"/>
      <c r="Z955" s="133"/>
      <c r="AA955" s="133"/>
      <c r="AB955" s="133"/>
      <c r="AC955" s="133"/>
    </row>
    <row r="956" spans="1:29" s="134" customFormat="1" ht="15.75" customHeight="1">
      <c r="A956" s="125" t="s">
        <v>116</v>
      </c>
      <c r="B956" s="135" t="s">
        <v>2086</v>
      </c>
      <c r="C956" s="154" t="s">
        <v>56</v>
      </c>
      <c r="D956" s="127">
        <v>44401</v>
      </c>
      <c r="E956" s="136" t="s">
        <v>2087</v>
      </c>
      <c r="F956" s="125"/>
      <c r="G956" s="135" t="s">
        <v>1103</v>
      </c>
      <c r="H956" s="129"/>
      <c r="I956" s="130">
        <f t="shared" si="19"/>
        <v>-31715</v>
      </c>
      <c r="J956" s="138"/>
      <c r="K956" s="138"/>
      <c r="L956" s="138"/>
      <c r="M956" s="138"/>
      <c r="N956" s="138"/>
      <c r="O956" s="138"/>
      <c r="P956" s="131"/>
      <c r="Q956" s="132"/>
      <c r="R956" s="133"/>
      <c r="S956" s="133"/>
      <c r="T956" s="133"/>
      <c r="U956" s="133"/>
      <c r="V956" s="133"/>
      <c r="W956" s="133"/>
      <c r="X956" s="133"/>
      <c r="Y956" s="133"/>
      <c r="Z956" s="133"/>
      <c r="AA956" s="133"/>
      <c r="AB956" s="133"/>
      <c r="AC956" s="133"/>
    </row>
    <row r="957" spans="1:29" s="134" customFormat="1" ht="15.75" customHeight="1">
      <c r="A957" s="125" t="s">
        <v>116</v>
      </c>
      <c r="B957" s="135" t="s">
        <v>2088</v>
      </c>
      <c r="C957" s="154" t="s">
        <v>56</v>
      </c>
      <c r="D957" s="127">
        <v>44402</v>
      </c>
      <c r="E957" s="136" t="s">
        <v>2089</v>
      </c>
      <c r="F957" s="125" t="s">
        <v>57</v>
      </c>
      <c r="G957" s="135" t="s">
        <v>165</v>
      </c>
      <c r="H957" s="129">
        <v>44404</v>
      </c>
      <c r="I957" s="130">
        <f t="shared" si="19"/>
        <v>2</v>
      </c>
      <c r="J957" s="138" t="s">
        <v>59</v>
      </c>
      <c r="K957" s="138" t="s">
        <v>57</v>
      </c>
      <c r="L957" s="138"/>
      <c r="M957" s="138"/>
      <c r="N957" s="138"/>
      <c r="O957" s="138"/>
      <c r="P957" s="131"/>
      <c r="Q957" s="132"/>
      <c r="R957" s="133"/>
      <c r="S957" s="133"/>
      <c r="T957" s="133"/>
      <c r="U957" s="133"/>
      <c r="V957" s="133"/>
      <c r="W957" s="133"/>
      <c r="X957" s="133"/>
      <c r="Y957" s="133"/>
      <c r="Z957" s="133"/>
      <c r="AA957" s="133"/>
      <c r="AB957" s="133"/>
      <c r="AC957" s="133"/>
    </row>
    <row r="958" spans="1:29" s="134" customFormat="1" ht="15.75" customHeight="1">
      <c r="A958" s="125" t="s">
        <v>116</v>
      </c>
      <c r="B958" s="135" t="s">
        <v>2090</v>
      </c>
      <c r="C958" s="154" t="s">
        <v>56</v>
      </c>
      <c r="D958" s="127">
        <v>44402</v>
      </c>
      <c r="E958" s="136" t="s">
        <v>2091</v>
      </c>
      <c r="F958" s="125" t="s">
        <v>57</v>
      </c>
      <c r="G958" s="135" t="s">
        <v>1103</v>
      </c>
      <c r="H958" s="129"/>
      <c r="I958" s="130">
        <f t="shared" si="19"/>
        <v>-31715</v>
      </c>
      <c r="J958" s="138"/>
      <c r="K958" s="138"/>
      <c r="L958" s="138"/>
      <c r="M958" s="138"/>
      <c r="N958" s="138"/>
      <c r="O958" s="138"/>
      <c r="P958" s="131"/>
      <c r="Q958" s="132"/>
      <c r="R958" s="133"/>
      <c r="S958" s="133"/>
      <c r="T958" s="133"/>
      <c r="U958" s="133"/>
      <c r="V958" s="133"/>
      <c r="W958" s="133"/>
      <c r="X958" s="133"/>
      <c r="Y958" s="133"/>
      <c r="Z958" s="133"/>
      <c r="AA958" s="133"/>
      <c r="AB958" s="133"/>
      <c r="AC958" s="133"/>
    </row>
    <row r="959" spans="1:29" s="134" customFormat="1" ht="15.75" customHeight="1">
      <c r="A959" s="125" t="s">
        <v>116</v>
      </c>
      <c r="B959" s="140" t="s">
        <v>2092</v>
      </c>
      <c r="C959" s="154" t="s">
        <v>56</v>
      </c>
      <c r="D959" s="127">
        <v>44402</v>
      </c>
      <c r="E959" s="128" t="s">
        <v>2093</v>
      </c>
      <c r="F959" s="125" t="s">
        <v>57</v>
      </c>
      <c r="G959" s="135" t="s">
        <v>2094</v>
      </c>
      <c r="H959" s="129">
        <v>44413</v>
      </c>
      <c r="I959" s="130">
        <f t="shared" si="19"/>
        <v>9</v>
      </c>
      <c r="J959" s="138" t="s">
        <v>59</v>
      </c>
      <c r="K959" s="138"/>
      <c r="L959" s="138"/>
      <c r="M959" s="138"/>
      <c r="N959" s="138"/>
      <c r="O959" s="138"/>
      <c r="P959" s="131"/>
      <c r="Q959" s="132"/>
      <c r="R959" s="133"/>
      <c r="S959" s="133"/>
      <c r="T959" s="133"/>
      <c r="U959" s="133"/>
      <c r="V959" s="133"/>
      <c r="W959" s="133"/>
      <c r="X959" s="133"/>
      <c r="Y959" s="133"/>
      <c r="Z959" s="133"/>
      <c r="AA959" s="133"/>
      <c r="AB959" s="133"/>
      <c r="AC959" s="133"/>
    </row>
    <row r="960" spans="1:29" s="134" customFormat="1" ht="15.75" customHeight="1">
      <c r="A960" s="125" t="s">
        <v>116</v>
      </c>
      <c r="B960" s="140" t="s">
        <v>2095</v>
      </c>
      <c r="C960" s="154" t="s">
        <v>56</v>
      </c>
      <c r="D960" s="127">
        <v>44403</v>
      </c>
      <c r="E960" s="128" t="s">
        <v>2096</v>
      </c>
      <c r="F960" s="125" t="s">
        <v>57</v>
      </c>
      <c r="G960" s="135" t="s">
        <v>165</v>
      </c>
      <c r="H960" s="129">
        <v>44403</v>
      </c>
      <c r="I960" s="130">
        <f t="shared" si="19"/>
        <v>1</v>
      </c>
      <c r="J960" s="138" t="s">
        <v>59</v>
      </c>
      <c r="K960" s="138" t="s">
        <v>57</v>
      </c>
      <c r="L960" s="138"/>
      <c r="M960" s="138"/>
      <c r="N960" s="138"/>
      <c r="O960" s="138"/>
      <c r="P960" s="128"/>
      <c r="Q960" s="132"/>
      <c r="R960" s="133"/>
      <c r="S960" s="133"/>
      <c r="T960" s="133"/>
      <c r="U960" s="133"/>
      <c r="V960" s="133"/>
      <c r="W960" s="133"/>
      <c r="X960" s="133"/>
      <c r="Y960" s="133"/>
      <c r="Z960" s="133"/>
      <c r="AA960" s="133"/>
      <c r="AB960" s="133"/>
      <c r="AC960" s="133"/>
    </row>
    <row r="961" spans="1:29" s="134" customFormat="1" ht="15.75" customHeight="1">
      <c r="A961" s="125" t="s">
        <v>116</v>
      </c>
      <c r="B961" s="140" t="s">
        <v>2097</v>
      </c>
      <c r="C961" s="154" t="s">
        <v>56</v>
      </c>
      <c r="D961" s="127">
        <v>44403</v>
      </c>
      <c r="E961" s="128" t="s">
        <v>2098</v>
      </c>
      <c r="F961" s="125" t="s">
        <v>57</v>
      </c>
      <c r="G961" s="135" t="s">
        <v>165</v>
      </c>
      <c r="H961" s="129">
        <v>44406</v>
      </c>
      <c r="I961" s="130">
        <f t="shared" si="19"/>
        <v>4</v>
      </c>
      <c r="J961" s="138" t="s">
        <v>59</v>
      </c>
      <c r="K961" s="138" t="s">
        <v>57</v>
      </c>
      <c r="L961" s="138"/>
      <c r="M961" s="138"/>
      <c r="N961" s="138"/>
      <c r="O961" s="138"/>
      <c r="P961" s="128"/>
      <c r="Q961" s="132"/>
      <c r="R961" s="133"/>
      <c r="S961" s="133"/>
      <c r="T961" s="133"/>
      <c r="U961" s="133"/>
      <c r="V961" s="133"/>
      <c r="W961" s="133"/>
      <c r="X961" s="133"/>
      <c r="Y961" s="133"/>
      <c r="Z961" s="133"/>
      <c r="AA961" s="133"/>
      <c r="AB961" s="133"/>
      <c r="AC961" s="133"/>
    </row>
    <row r="962" spans="1:29" s="134" customFormat="1" ht="15.75" customHeight="1">
      <c r="A962" s="125" t="s">
        <v>116</v>
      </c>
      <c r="B962" s="140" t="s">
        <v>2099</v>
      </c>
      <c r="C962" s="154" t="s">
        <v>56</v>
      </c>
      <c r="D962" s="127">
        <v>44403</v>
      </c>
      <c r="E962" s="128" t="s">
        <v>2100</v>
      </c>
      <c r="F962" s="125" t="s">
        <v>57</v>
      </c>
      <c r="G962" s="135" t="s">
        <v>165</v>
      </c>
      <c r="H962" s="129">
        <v>44404</v>
      </c>
      <c r="I962" s="130">
        <f t="shared" si="19"/>
        <v>2</v>
      </c>
      <c r="J962" s="138" t="s">
        <v>59</v>
      </c>
      <c r="K962" s="138" t="s">
        <v>57</v>
      </c>
      <c r="L962" s="138"/>
      <c r="M962" s="138"/>
      <c r="N962" s="138"/>
      <c r="O962" s="138"/>
      <c r="P962" s="128"/>
      <c r="Q962" s="132"/>
      <c r="R962" s="133"/>
      <c r="S962" s="133"/>
      <c r="T962" s="133"/>
      <c r="U962" s="133"/>
      <c r="V962" s="133"/>
      <c r="W962" s="133"/>
      <c r="X962" s="133"/>
      <c r="Y962" s="133"/>
      <c r="Z962" s="133"/>
      <c r="AA962" s="133"/>
      <c r="AB962" s="133"/>
      <c r="AC962" s="133"/>
    </row>
    <row r="963" spans="1:29" s="134" customFormat="1" ht="15.75" customHeight="1">
      <c r="A963" s="125" t="s">
        <v>116</v>
      </c>
      <c r="B963" s="126" t="s">
        <v>2101</v>
      </c>
      <c r="C963" s="154" t="s">
        <v>56</v>
      </c>
      <c r="D963" s="127">
        <v>44403</v>
      </c>
      <c r="E963" s="128" t="s">
        <v>2102</v>
      </c>
      <c r="F963" s="125" t="s">
        <v>57</v>
      </c>
      <c r="G963" s="135" t="s">
        <v>165</v>
      </c>
      <c r="H963" s="129">
        <v>44410</v>
      </c>
      <c r="I963" s="130">
        <f t="shared" si="19"/>
        <v>6</v>
      </c>
      <c r="J963" s="138" t="s">
        <v>59</v>
      </c>
      <c r="K963" s="138" t="s">
        <v>57</v>
      </c>
      <c r="L963" s="138"/>
      <c r="M963" s="138"/>
      <c r="N963" s="138"/>
      <c r="O963" s="138"/>
      <c r="P963" s="128"/>
      <c r="Q963" s="132"/>
      <c r="R963" s="133"/>
      <c r="S963" s="133"/>
      <c r="T963" s="133"/>
      <c r="U963" s="133"/>
      <c r="V963" s="133"/>
      <c r="W963" s="133"/>
      <c r="X963" s="133"/>
      <c r="Y963" s="133"/>
      <c r="Z963" s="133"/>
      <c r="AA963" s="133"/>
      <c r="AB963" s="133"/>
      <c r="AC963" s="133"/>
    </row>
    <row r="964" spans="1:29" s="134" customFormat="1" ht="37.200000000000003" customHeight="1">
      <c r="A964" s="125" t="s">
        <v>116</v>
      </c>
      <c r="B964" s="126" t="s">
        <v>2103</v>
      </c>
      <c r="C964" s="154" t="s">
        <v>56</v>
      </c>
      <c r="D964" s="127">
        <v>44405</v>
      </c>
      <c r="E964" s="128" t="s">
        <v>2104</v>
      </c>
      <c r="F964" s="125" t="s">
        <v>57</v>
      </c>
      <c r="G964" s="128" t="s">
        <v>1108</v>
      </c>
      <c r="H964" s="129">
        <v>44406</v>
      </c>
      <c r="I964" s="130">
        <f t="shared" si="19"/>
        <v>2</v>
      </c>
      <c r="J964" s="138" t="s">
        <v>59</v>
      </c>
      <c r="K964" s="138" t="s">
        <v>57</v>
      </c>
      <c r="L964" s="138"/>
      <c r="M964" s="138"/>
      <c r="N964" s="138"/>
      <c r="O964" s="138"/>
      <c r="P964" s="128"/>
      <c r="Q964" s="132"/>
      <c r="R964" s="133"/>
      <c r="S964" s="133"/>
      <c r="T964" s="133"/>
      <c r="U964" s="133"/>
      <c r="V964" s="133"/>
      <c r="W964" s="133"/>
      <c r="X964" s="133"/>
      <c r="Y964" s="133"/>
      <c r="Z964" s="133"/>
      <c r="AA964" s="133"/>
      <c r="AB964" s="133"/>
      <c r="AC964" s="133"/>
    </row>
    <row r="965" spans="1:29" s="134" customFormat="1" ht="15.75" customHeight="1">
      <c r="A965" s="125" t="s">
        <v>116</v>
      </c>
      <c r="B965" s="126" t="s">
        <v>2105</v>
      </c>
      <c r="C965" s="154" t="s">
        <v>56</v>
      </c>
      <c r="D965" s="127">
        <v>44405</v>
      </c>
      <c r="E965" s="126" t="s">
        <v>2106</v>
      </c>
      <c r="F965" s="125" t="s">
        <v>57</v>
      </c>
      <c r="G965" s="128" t="s">
        <v>1103</v>
      </c>
      <c r="H965" s="129"/>
      <c r="I965" s="130">
        <f t="shared" si="19"/>
        <v>-31718</v>
      </c>
      <c r="J965" s="125"/>
      <c r="K965" s="138"/>
      <c r="L965" s="138"/>
      <c r="M965" s="138"/>
      <c r="N965" s="138"/>
      <c r="O965" s="138"/>
      <c r="P965" s="128"/>
      <c r="Q965" s="132"/>
      <c r="R965" s="133"/>
      <c r="S965" s="133"/>
      <c r="T965" s="133"/>
      <c r="U965" s="133"/>
      <c r="V965" s="133"/>
      <c r="W965" s="133"/>
      <c r="X965" s="133"/>
      <c r="Y965" s="133"/>
      <c r="Z965" s="133"/>
      <c r="AA965" s="133"/>
      <c r="AB965" s="133"/>
      <c r="AC965" s="133"/>
    </row>
    <row r="966" spans="1:29" s="134" customFormat="1" ht="15.75" customHeight="1">
      <c r="A966" s="125" t="s">
        <v>116</v>
      </c>
      <c r="B966" s="126" t="s">
        <v>2107</v>
      </c>
      <c r="C966" s="154" t="s">
        <v>56</v>
      </c>
      <c r="D966" s="127">
        <v>44406</v>
      </c>
      <c r="E966" s="126" t="s">
        <v>2108</v>
      </c>
      <c r="F966" s="125" t="s">
        <v>57</v>
      </c>
      <c r="G966" s="128" t="s">
        <v>165</v>
      </c>
      <c r="H966" s="129">
        <v>44406</v>
      </c>
      <c r="I966" s="130">
        <f t="shared" si="19"/>
        <v>1</v>
      </c>
      <c r="J966" s="125" t="s">
        <v>59</v>
      </c>
      <c r="K966" s="138" t="s">
        <v>57</v>
      </c>
      <c r="L966" s="138"/>
      <c r="M966" s="138"/>
      <c r="N966" s="138"/>
      <c r="O966" s="138"/>
      <c r="P966" s="128"/>
      <c r="Q966" s="132"/>
      <c r="R966" s="133"/>
      <c r="S966" s="133"/>
      <c r="T966" s="133"/>
      <c r="U966" s="133"/>
      <c r="V966" s="133"/>
      <c r="W966" s="133"/>
      <c r="X966" s="133"/>
      <c r="Y966" s="133"/>
      <c r="Z966" s="133"/>
      <c r="AA966" s="133"/>
      <c r="AB966" s="133"/>
      <c r="AC966" s="133"/>
    </row>
    <row r="967" spans="1:29" s="134" customFormat="1" ht="15.75" customHeight="1">
      <c r="A967" s="125" t="s">
        <v>116</v>
      </c>
      <c r="B967" s="126" t="s">
        <v>2109</v>
      </c>
      <c r="C967" s="154" t="s">
        <v>56</v>
      </c>
      <c r="D967" s="127">
        <v>44410</v>
      </c>
      <c r="E967" s="126" t="s">
        <v>2110</v>
      </c>
      <c r="F967" s="125" t="s">
        <v>57</v>
      </c>
      <c r="G967" s="128" t="s">
        <v>165</v>
      </c>
      <c r="H967" s="129">
        <v>44410</v>
      </c>
      <c r="I967" s="130">
        <f t="shared" si="19"/>
        <v>1</v>
      </c>
      <c r="J967" s="125" t="s">
        <v>59</v>
      </c>
      <c r="K967" s="138" t="s">
        <v>57</v>
      </c>
      <c r="L967" s="138"/>
      <c r="M967" s="138"/>
      <c r="N967" s="138"/>
      <c r="O967" s="138"/>
      <c r="P967" s="128"/>
      <c r="Q967" s="132"/>
      <c r="R967" s="133"/>
      <c r="S967" s="133"/>
      <c r="T967" s="133"/>
      <c r="U967" s="133"/>
      <c r="V967" s="133"/>
      <c r="W967" s="133"/>
      <c r="X967" s="133"/>
      <c r="Y967" s="133"/>
      <c r="Z967" s="133"/>
      <c r="AA967" s="133"/>
      <c r="AB967" s="133"/>
      <c r="AC967" s="133"/>
    </row>
    <row r="968" spans="1:29" s="134" customFormat="1" ht="15.75" customHeight="1">
      <c r="A968" s="125" t="s">
        <v>116</v>
      </c>
      <c r="B968" s="126" t="s">
        <v>2111</v>
      </c>
      <c r="C968" s="154" t="s">
        <v>56</v>
      </c>
      <c r="D968" s="127">
        <v>44410</v>
      </c>
      <c r="E968" s="126" t="s">
        <v>1899</v>
      </c>
      <c r="F968" s="125" t="s">
        <v>57</v>
      </c>
      <c r="G968" s="128" t="s">
        <v>1168</v>
      </c>
      <c r="H968" s="129">
        <v>44411</v>
      </c>
      <c r="I968" s="130">
        <f t="shared" si="19"/>
        <v>2</v>
      </c>
      <c r="J968" s="125" t="s">
        <v>59</v>
      </c>
      <c r="K968" s="138" t="s">
        <v>57</v>
      </c>
      <c r="L968" s="138"/>
      <c r="M968" s="138"/>
      <c r="N968" s="138"/>
      <c r="O968" s="138"/>
      <c r="P968" s="128"/>
      <c r="Q968" s="132"/>
      <c r="R968" s="133"/>
      <c r="S968" s="133"/>
      <c r="T968" s="133"/>
      <c r="U968" s="133"/>
      <c r="V968" s="133"/>
      <c r="W968" s="133"/>
      <c r="X968" s="133"/>
      <c r="Y968" s="133"/>
      <c r="Z968" s="133"/>
      <c r="AA968" s="133"/>
      <c r="AB968" s="133"/>
      <c r="AC968" s="133"/>
    </row>
    <row r="969" spans="1:29" s="134" customFormat="1" ht="15.75" customHeight="1">
      <c r="A969" s="125" t="s">
        <v>116</v>
      </c>
      <c r="B969" s="126" t="s">
        <v>2112</v>
      </c>
      <c r="C969" s="154" t="s">
        <v>56</v>
      </c>
      <c r="D969" s="127">
        <v>44410</v>
      </c>
      <c r="E969" s="126" t="s">
        <v>1964</v>
      </c>
      <c r="F969" s="125" t="s">
        <v>57</v>
      </c>
      <c r="G969" s="128" t="s">
        <v>165</v>
      </c>
      <c r="H969" s="129">
        <v>44413</v>
      </c>
      <c r="I969" s="130">
        <f t="shared" si="19"/>
        <v>4</v>
      </c>
      <c r="J969" s="125" t="s">
        <v>59</v>
      </c>
      <c r="K969" s="138" t="s">
        <v>57</v>
      </c>
      <c r="L969" s="138"/>
      <c r="M969" s="138"/>
      <c r="N969" s="138"/>
      <c r="O969" s="138"/>
      <c r="P969" s="128"/>
      <c r="Q969" s="132"/>
      <c r="R969" s="133"/>
      <c r="S969" s="133"/>
      <c r="T969" s="133"/>
      <c r="U969" s="133"/>
      <c r="V969" s="133"/>
      <c r="W969" s="133"/>
      <c r="X969" s="133"/>
      <c r="Y969" s="133"/>
      <c r="Z969" s="133"/>
      <c r="AA969" s="133"/>
      <c r="AB969" s="133"/>
      <c r="AC969" s="133"/>
    </row>
    <row r="970" spans="1:29" s="134" customFormat="1" ht="15.75" customHeight="1">
      <c r="A970" s="125" t="s">
        <v>116</v>
      </c>
      <c r="B970" s="126" t="s">
        <v>2113</v>
      </c>
      <c r="C970" s="154" t="s">
        <v>56</v>
      </c>
      <c r="D970" s="127">
        <v>44410</v>
      </c>
      <c r="E970" s="126" t="s">
        <v>2114</v>
      </c>
      <c r="F970" s="125" t="s">
        <v>57</v>
      </c>
      <c r="G970" s="128" t="s">
        <v>165</v>
      </c>
      <c r="H970" s="129">
        <v>44427</v>
      </c>
      <c r="I970" s="130">
        <f t="shared" si="19"/>
        <v>14</v>
      </c>
      <c r="J970" s="125" t="s">
        <v>59</v>
      </c>
      <c r="K970" s="138" t="s">
        <v>57</v>
      </c>
      <c r="L970" s="138"/>
      <c r="M970" s="138"/>
      <c r="N970" s="138"/>
      <c r="O970" s="138"/>
      <c r="P970" s="131"/>
      <c r="Q970" s="132"/>
      <c r="R970" s="133"/>
      <c r="S970" s="133"/>
      <c r="T970" s="133"/>
      <c r="U970" s="133"/>
      <c r="V970" s="133"/>
      <c r="W970" s="133"/>
      <c r="X970" s="133"/>
      <c r="Y970" s="133"/>
      <c r="Z970" s="133"/>
      <c r="AA970" s="133"/>
      <c r="AB970" s="133"/>
      <c r="AC970" s="133"/>
    </row>
    <row r="971" spans="1:29" s="134" customFormat="1" ht="15.75" customHeight="1">
      <c r="A971" s="125" t="s">
        <v>116</v>
      </c>
      <c r="B971" s="126" t="s">
        <v>2115</v>
      </c>
      <c r="C971" s="154" t="s">
        <v>56</v>
      </c>
      <c r="D971" s="127">
        <v>44411</v>
      </c>
      <c r="E971" s="126" t="s">
        <v>2116</v>
      </c>
      <c r="F971" s="125" t="s">
        <v>57</v>
      </c>
      <c r="G971" s="128" t="s">
        <v>165</v>
      </c>
      <c r="H971" s="129">
        <v>44411</v>
      </c>
      <c r="I971" s="130">
        <f t="shared" si="19"/>
        <v>1</v>
      </c>
      <c r="J971" s="125" t="s">
        <v>59</v>
      </c>
      <c r="K971" s="138" t="s">
        <v>57</v>
      </c>
      <c r="L971" s="138"/>
      <c r="M971" s="138"/>
      <c r="N971" s="138"/>
      <c r="O971" s="138"/>
      <c r="P971" s="128"/>
      <c r="Q971" s="132"/>
      <c r="R971" s="133"/>
      <c r="S971" s="133"/>
      <c r="T971" s="133"/>
      <c r="U971" s="133"/>
      <c r="V971" s="133"/>
      <c r="W971" s="133"/>
      <c r="X971" s="133"/>
      <c r="Y971" s="133"/>
      <c r="Z971" s="133"/>
      <c r="AA971" s="133"/>
      <c r="AB971" s="133"/>
      <c r="AC971" s="133"/>
    </row>
    <row r="972" spans="1:29" s="134" customFormat="1" ht="15.75" customHeight="1">
      <c r="A972" s="125" t="s">
        <v>116</v>
      </c>
      <c r="B972" s="126" t="s">
        <v>2117</v>
      </c>
      <c r="C972" s="154" t="s">
        <v>56</v>
      </c>
      <c r="D972" s="127">
        <v>44411</v>
      </c>
      <c r="E972" s="126" t="s">
        <v>2118</v>
      </c>
      <c r="F972" s="125" t="s">
        <v>57</v>
      </c>
      <c r="G972" s="128" t="s">
        <v>165</v>
      </c>
      <c r="H972" s="129">
        <v>44431</v>
      </c>
      <c r="I972" s="130">
        <f t="shared" si="19"/>
        <v>15</v>
      </c>
      <c r="J972" s="125" t="s">
        <v>59</v>
      </c>
      <c r="K972" s="138" t="s">
        <v>57</v>
      </c>
      <c r="L972" s="138"/>
      <c r="M972" s="138"/>
      <c r="N972" s="138"/>
      <c r="O972" s="138"/>
      <c r="P972" s="128"/>
      <c r="Q972" s="132"/>
      <c r="R972" s="133"/>
      <c r="S972" s="133"/>
      <c r="T972" s="133"/>
      <c r="U972" s="133"/>
      <c r="V972" s="133"/>
      <c r="W972" s="133"/>
      <c r="X972" s="133"/>
      <c r="Y972" s="133"/>
      <c r="Z972" s="133"/>
      <c r="AA972" s="133"/>
      <c r="AB972" s="133"/>
      <c r="AC972" s="133"/>
    </row>
    <row r="973" spans="1:29" s="134" customFormat="1" ht="15.75" customHeight="1">
      <c r="A973" s="125" t="s">
        <v>116</v>
      </c>
      <c r="B973" s="126" t="s">
        <v>2119</v>
      </c>
      <c r="C973" s="154" t="s">
        <v>56</v>
      </c>
      <c r="D973" s="127">
        <v>44412</v>
      </c>
      <c r="E973" s="126" t="s">
        <v>1848</v>
      </c>
      <c r="F973" s="125" t="s">
        <v>57</v>
      </c>
      <c r="G973" s="128" t="s">
        <v>165</v>
      </c>
      <c r="H973" s="129">
        <v>44432</v>
      </c>
      <c r="I973" s="130">
        <f t="shared" si="19"/>
        <v>15</v>
      </c>
      <c r="J973" s="125" t="s">
        <v>59</v>
      </c>
      <c r="K973" s="138" t="s">
        <v>57</v>
      </c>
      <c r="L973" s="138"/>
      <c r="M973" s="138"/>
      <c r="N973" s="138"/>
      <c r="O973" s="138"/>
      <c r="P973" s="128"/>
      <c r="Q973" s="132"/>
      <c r="R973" s="139"/>
      <c r="S973" s="133"/>
      <c r="T973" s="133"/>
      <c r="U973" s="133"/>
      <c r="V973" s="133"/>
      <c r="W973" s="133"/>
      <c r="X973" s="133"/>
      <c r="Y973" s="133"/>
      <c r="Z973" s="133"/>
      <c r="AA973" s="133"/>
      <c r="AB973" s="133"/>
      <c r="AC973" s="133"/>
    </row>
    <row r="974" spans="1:29" s="134" customFormat="1" ht="15.75" customHeight="1">
      <c r="A974" s="125" t="s">
        <v>116</v>
      </c>
      <c r="B974" s="126" t="s">
        <v>2120</v>
      </c>
      <c r="C974" s="154" t="s">
        <v>56</v>
      </c>
      <c r="D974" s="127">
        <v>44413</v>
      </c>
      <c r="E974" s="126" t="s">
        <v>2121</v>
      </c>
      <c r="F974" s="125" t="s">
        <v>57</v>
      </c>
      <c r="G974" s="128" t="s">
        <v>165</v>
      </c>
      <c r="H974" s="129">
        <v>44424</v>
      </c>
      <c r="I974" s="130">
        <f t="shared" si="19"/>
        <v>8</v>
      </c>
      <c r="J974" s="125" t="s">
        <v>59</v>
      </c>
      <c r="K974" s="138" t="s">
        <v>57</v>
      </c>
      <c r="L974" s="138"/>
      <c r="M974" s="138"/>
      <c r="N974" s="138"/>
      <c r="O974" s="138"/>
      <c r="P974" s="128"/>
      <c r="Q974" s="132"/>
      <c r="R974" s="133"/>
      <c r="S974" s="133"/>
      <c r="T974" s="133"/>
      <c r="U974" s="133"/>
      <c r="V974" s="133"/>
      <c r="W974" s="133"/>
      <c r="X974" s="133"/>
      <c r="Y974" s="133"/>
      <c r="Z974" s="133"/>
      <c r="AA974" s="133"/>
      <c r="AB974" s="133"/>
      <c r="AC974" s="133"/>
    </row>
    <row r="975" spans="1:29" s="134" customFormat="1" ht="15.75" customHeight="1">
      <c r="A975" s="125" t="s">
        <v>116</v>
      </c>
      <c r="B975" s="126" t="s">
        <v>2122</v>
      </c>
      <c r="C975" s="154" t="s">
        <v>56</v>
      </c>
      <c r="D975" s="127">
        <v>44413</v>
      </c>
      <c r="E975" s="126" t="s">
        <v>2123</v>
      </c>
      <c r="F975" s="125" t="s">
        <v>57</v>
      </c>
      <c r="G975" s="128" t="s">
        <v>165</v>
      </c>
      <c r="H975" s="129">
        <v>44418</v>
      </c>
      <c r="I975" s="130">
        <f t="shared" si="19"/>
        <v>4</v>
      </c>
      <c r="J975" s="125" t="s">
        <v>59</v>
      </c>
      <c r="K975" s="138" t="s">
        <v>57</v>
      </c>
      <c r="L975" s="138"/>
      <c r="M975" s="138"/>
      <c r="N975" s="138"/>
      <c r="O975" s="138"/>
      <c r="P975" s="128"/>
      <c r="Q975" s="132"/>
      <c r="R975" s="133"/>
      <c r="S975" s="133"/>
      <c r="T975" s="133"/>
      <c r="U975" s="133"/>
      <c r="V975" s="133"/>
      <c r="W975" s="133"/>
      <c r="X975" s="133"/>
      <c r="Y975" s="133"/>
      <c r="Z975" s="133"/>
      <c r="AA975" s="133"/>
      <c r="AB975" s="133"/>
      <c r="AC975" s="133"/>
    </row>
    <row r="976" spans="1:29" s="134" customFormat="1" ht="15.75" customHeight="1">
      <c r="A976" s="125" t="s">
        <v>116</v>
      </c>
      <c r="B976" s="126" t="s">
        <v>2124</v>
      </c>
      <c r="C976" s="154" t="s">
        <v>56</v>
      </c>
      <c r="D976" s="127">
        <v>44414</v>
      </c>
      <c r="E976" s="126" t="s">
        <v>2125</v>
      </c>
      <c r="F976" s="125" t="s">
        <v>57</v>
      </c>
      <c r="G976" s="128" t="s">
        <v>165</v>
      </c>
      <c r="H976" s="129">
        <v>44414</v>
      </c>
      <c r="I976" s="130">
        <f t="shared" si="19"/>
        <v>1</v>
      </c>
      <c r="J976" s="125" t="s">
        <v>59</v>
      </c>
      <c r="K976" s="125" t="s">
        <v>57</v>
      </c>
      <c r="L976" s="125"/>
      <c r="M976" s="125"/>
      <c r="N976" s="125"/>
      <c r="O976" s="125"/>
      <c r="P976" s="128"/>
      <c r="Q976" s="132"/>
      <c r="R976" s="133"/>
      <c r="S976" s="133"/>
      <c r="T976" s="133"/>
      <c r="U976" s="133"/>
      <c r="V976" s="133"/>
      <c r="W976" s="133"/>
      <c r="X976" s="133"/>
      <c r="Y976" s="133"/>
      <c r="Z976" s="133"/>
      <c r="AA976" s="133"/>
      <c r="AB976" s="133"/>
      <c r="AC976" s="133"/>
    </row>
    <row r="977" spans="1:29" s="134" customFormat="1" ht="15.75" customHeight="1">
      <c r="A977" s="125" t="s">
        <v>116</v>
      </c>
      <c r="B977" s="135" t="s">
        <v>2126</v>
      </c>
      <c r="C977" s="154" t="s">
        <v>56</v>
      </c>
      <c r="D977" s="127">
        <v>44417</v>
      </c>
      <c r="E977" s="136" t="s">
        <v>2127</v>
      </c>
      <c r="F977" s="125" t="s">
        <v>57</v>
      </c>
      <c r="G977" s="128" t="s">
        <v>1168</v>
      </c>
      <c r="H977" s="129">
        <v>44418</v>
      </c>
      <c r="I977" s="130">
        <f t="shared" si="19"/>
        <v>2</v>
      </c>
      <c r="J977" s="125" t="s">
        <v>59</v>
      </c>
      <c r="K977" s="125" t="s">
        <v>57</v>
      </c>
      <c r="L977" s="125"/>
      <c r="M977" s="125"/>
      <c r="N977" s="125"/>
      <c r="O977" s="125"/>
      <c r="P977" s="128"/>
      <c r="Q977" s="132"/>
      <c r="R977" s="133"/>
      <c r="S977" s="133"/>
      <c r="T977" s="133"/>
      <c r="U977" s="133"/>
      <c r="V977" s="133"/>
      <c r="W977" s="133"/>
      <c r="X977" s="133"/>
      <c r="Y977" s="133"/>
      <c r="Z977" s="133"/>
      <c r="AA977" s="133"/>
      <c r="AB977" s="133"/>
      <c r="AC977" s="133"/>
    </row>
    <row r="978" spans="1:29" s="134" customFormat="1" ht="15.75" customHeight="1">
      <c r="A978" s="125" t="s">
        <v>116</v>
      </c>
      <c r="B978" s="135" t="s">
        <v>2128</v>
      </c>
      <c r="C978" s="154" t="s">
        <v>56</v>
      </c>
      <c r="D978" s="127">
        <v>44418</v>
      </c>
      <c r="E978" s="136" t="s">
        <v>2129</v>
      </c>
      <c r="F978" s="125" t="s">
        <v>57</v>
      </c>
      <c r="G978" s="128" t="s">
        <v>1103</v>
      </c>
      <c r="H978" s="129"/>
      <c r="I978" s="130">
        <f t="shared" si="19"/>
        <v>-31727</v>
      </c>
      <c r="J978" s="125"/>
      <c r="K978" s="125"/>
      <c r="L978" s="125"/>
      <c r="M978" s="125"/>
      <c r="N978" s="125"/>
      <c r="O978" s="125"/>
      <c r="P978" s="128"/>
      <c r="Q978" s="132"/>
      <c r="R978" s="133"/>
      <c r="S978" s="133"/>
      <c r="T978" s="133"/>
      <c r="U978" s="133"/>
      <c r="V978" s="133"/>
      <c r="W978" s="133"/>
      <c r="X978" s="133"/>
      <c r="Y978" s="133"/>
      <c r="Z978" s="133"/>
      <c r="AA978" s="133"/>
      <c r="AB978" s="133"/>
      <c r="AC978" s="133"/>
    </row>
    <row r="979" spans="1:29" s="134" customFormat="1" ht="15.75" customHeight="1">
      <c r="A979" s="125" t="s">
        <v>116</v>
      </c>
      <c r="B979" s="135" t="s">
        <v>2130</v>
      </c>
      <c r="C979" s="154" t="s">
        <v>56</v>
      </c>
      <c r="D979" s="127">
        <v>44418</v>
      </c>
      <c r="E979" s="136" t="s">
        <v>2131</v>
      </c>
      <c r="F979" s="125" t="s">
        <v>57</v>
      </c>
      <c r="G979" s="128" t="s">
        <v>1103</v>
      </c>
      <c r="H979" s="129"/>
      <c r="I979" s="130">
        <f t="shared" si="19"/>
        <v>-31727</v>
      </c>
      <c r="J979" s="125"/>
      <c r="K979" s="125"/>
      <c r="L979" s="125"/>
      <c r="M979" s="125"/>
      <c r="N979" s="125"/>
      <c r="O979" s="125"/>
      <c r="P979" s="128"/>
      <c r="Q979" s="132"/>
      <c r="R979" s="133"/>
      <c r="S979" s="133"/>
      <c r="T979" s="133"/>
      <c r="U979" s="133"/>
      <c r="V979" s="133"/>
      <c r="W979" s="133"/>
      <c r="X979" s="133"/>
      <c r="Y979" s="133"/>
      <c r="Z979" s="133"/>
      <c r="AA979" s="133"/>
      <c r="AB979" s="133"/>
      <c r="AC979" s="133"/>
    </row>
    <row r="980" spans="1:29" s="134" customFormat="1" ht="15.75" customHeight="1">
      <c r="A980" s="125" t="s">
        <v>116</v>
      </c>
      <c r="B980" s="135" t="s">
        <v>2132</v>
      </c>
      <c r="C980" s="154" t="s">
        <v>56</v>
      </c>
      <c r="D980" s="127">
        <v>44418</v>
      </c>
      <c r="E980" s="136" t="s">
        <v>2133</v>
      </c>
      <c r="F980" s="125" t="s">
        <v>57</v>
      </c>
      <c r="G980" s="128" t="s">
        <v>1103</v>
      </c>
      <c r="H980" s="129"/>
      <c r="I980" s="130">
        <f t="shared" si="19"/>
        <v>-31727</v>
      </c>
      <c r="J980" s="125"/>
      <c r="K980" s="125"/>
      <c r="L980" s="125"/>
      <c r="M980" s="125"/>
      <c r="N980" s="125"/>
      <c r="O980" s="125"/>
      <c r="P980" s="128"/>
      <c r="Q980" s="132"/>
      <c r="R980" s="133"/>
      <c r="S980" s="133"/>
      <c r="T980" s="133"/>
      <c r="U980" s="133"/>
      <c r="V980" s="133"/>
      <c r="W980" s="133"/>
      <c r="X980" s="133"/>
      <c r="Y980" s="133"/>
      <c r="Z980" s="133"/>
      <c r="AA980" s="133"/>
      <c r="AB980" s="133"/>
      <c r="AC980" s="133"/>
    </row>
    <row r="981" spans="1:29" s="134" customFormat="1" ht="15.75" customHeight="1">
      <c r="A981" s="125" t="s">
        <v>116</v>
      </c>
      <c r="B981" s="135" t="s">
        <v>2134</v>
      </c>
      <c r="C981" s="154" t="s">
        <v>56</v>
      </c>
      <c r="D981" s="127">
        <v>44418</v>
      </c>
      <c r="E981" s="136" t="s">
        <v>2135</v>
      </c>
      <c r="F981" s="125" t="s">
        <v>57</v>
      </c>
      <c r="G981" s="128" t="s">
        <v>1103</v>
      </c>
      <c r="H981" s="129"/>
      <c r="I981" s="130">
        <f t="shared" si="19"/>
        <v>-31727</v>
      </c>
      <c r="J981" s="125"/>
      <c r="K981" s="125"/>
      <c r="L981" s="125"/>
      <c r="M981" s="125"/>
      <c r="N981" s="125"/>
      <c r="O981" s="125"/>
      <c r="P981" s="131"/>
      <c r="Q981" s="132"/>
      <c r="R981" s="133"/>
      <c r="S981" s="133"/>
      <c r="T981" s="133"/>
      <c r="U981" s="133"/>
      <c r="V981" s="133"/>
      <c r="W981" s="133"/>
      <c r="X981" s="133"/>
      <c r="Y981" s="133"/>
      <c r="Z981" s="133"/>
      <c r="AA981" s="133"/>
      <c r="AB981" s="133"/>
      <c r="AC981" s="133"/>
    </row>
    <row r="982" spans="1:29" s="134" customFormat="1" ht="15.75" customHeight="1">
      <c r="A982" s="125" t="s">
        <v>116</v>
      </c>
      <c r="B982" s="135" t="s">
        <v>2136</v>
      </c>
      <c r="C982" s="154" t="s">
        <v>56</v>
      </c>
      <c r="D982" s="127">
        <v>44418</v>
      </c>
      <c r="E982" s="136" t="s">
        <v>2137</v>
      </c>
      <c r="F982" s="125" t="s">
        <v>57</v>
      </c>
      <c r="G982" s="128" t="s">
        <v>1103</v>
      </c>
      <c r="H982" s="129"/>
      <c r="I982" s="130">
        <f t="shared" si="19"/>
        <v>-31727</v>
      </c>
      <c r="J982" s="125"/>
      <c r="K982" s="125"/>
      <c r="L982" s="125"/>
      <c r="M982" s="125"/>
      <c r="N982" s="125"/>
      <c r="O982" s="125"/>
      <c r="P982" s="126"/>
      <c r="Q982" s="132"/>
      <c r="R982" s="133"/>
      <c r="S982" s="133"/>
      <c r="T982" s="133"/>
      <c r="U982" s="133"/>
      <c r="V982" s="133"/>
      <c r="W982" s="133"/>
      <c r="X982" s="133"/>
      <c r="Y982" s="133"/>
      <c r="Z982" s="133"/>
      <c r="AA982" s="133"/>
      <c r="AB982" s="133"/>
      <c r="AC982" s="133"/>
    </row>
    <row r="983" spans="1:29" s="134" customFormat="1" ht="14.25" customHeight="1">
      <c r="A983" s="125" t="s">
        <v>116</v>
      </c>
      <c r="B983" s="135" t="s">
        <v>2138</v>
      </c>
      <c r="C983" s="154" t="s">
        <v>56</v>
      </c>
      <c r="D983" s="127">
        <v>44418</v>
      </c>
      <c r="E983" s="136" t="s">
        <v>2139</v>
      </c>
      <c r="F983" s="125" t="s">
        <v>57</v>
      </c>
      <c r="G983" s="128" t="s">
        <v>1103</v>
      </c>
      <c r="H983" s="129"/>
      <c r="I983" s="130">
        <f t="shared" si="19"/>
        <v>-31727</v>
      </c>
      <c r="J983" s="125"/>
      <c r="K983" s="125"/>
      <c r="L983" s="125"/>
      <c r="M983" s="125"/>
      <c r="N983" s="125"/>
      <c r="O983" s="125"/>
      <c r="P983" s="126"/>
      <c r="Q983" s="132"/>
      <c r="R983" s="133"/>
      <c r="S983" s="133"/>
      <c r="T983" s="133"/>
      <c r="U983" s="133"/>
      <c r="V983" s="133"/>
      <c r="W983" s="133"/>
      <c r="X983" s="133"/>
      <c r="Y983" s="133"/>
      <c r="Z983" s="133"/>
      <c r="AA983" s="133"/>
      <c r="AB983" s="133"/>
      <c r="AC983" s="133"/>
    </row>
    <row r="984" spans="1:29" s="134" customFormat="1" ht="15.75" customHeight="1">
      <c r="A984" s="125" t="s">
        <v>116</v>
      </c>
      <c r="B984" s="135" t="s">
        <v>2140</v>
      </c>
      <c r="C984" s="154" t="s">
        <v>56</v>
      </c>
      <c r="D984" s="127">
        <v>44418</v>
      </c>
      <c r="E984" s="136" t="s">
        <v>2141</v>
      </c>
      <c r="F984" s="125" t="s">
        <v>57</v>
      </c>
      <c r="G984" s="128" t="s">
        <v>1103</v>
      </c>
      <c r="H984" s="129"/>
      <c r="I984" s="130">
        <f t="shared" si="19"/>
        <v>-31727</v>
      </c>
      <c r="J984" s="125"/>
      <c r="K984" s="125"/>
      <c r="L984" s="125"/>
      <c r="M984" s="125"/>
      <c r="N984" s="125"/>
      <c r="O984" s="125"/>
      <c r="P984" s="126"/>
      <c r="Q984" s="132"/>
      <c r="R984" s="133"/>
      <c r="S984" s="133"/>
      <c r="T984" s="133"/>
      <c r="U984" s="133"/>
      <c r="V984" s="133"/>
      <c r="W984" s="133"/>
      <c r="X984" s="133"/>
      <c r="Y984" s="133"/>
      <c r="Z984" s="133"/>
      <c r="AA984" s="133"/>
      <c r="AB984" s="133"/>
      <c r="AC984" s="133"/>
    </row>
    <row r="985" spans="1:29" s="134" customFormat="1" ht="15.75" customHeight="1">
      <c r="A985" s="125" t="s">
        <v>116</v>
      </c>
      <c r="B985" s="135" t="s">
        <v>2142</v>
      </c>
      <c r="C985" s="154" t="s">
        <v>56</v>
      </c>
      <c r="D985" s="127">
        <v>44418</v>
      </c>
      <c r="E985" s="136" t="s">
        <v>2143</v>
      </c>
      <c r="F985" s="125" t="s">
        <v>57</v>
      </c>
      <c r="G985" s="128" t="s">
        <v>1103</v>
      </c>
      <c r="H985" s="129"/>
      <c r="I985" s="130">
        <f t="shared" si="19"/>
        <v>-31727</v>
      </c>
      <c r="J985" s="125"/>
      <c r="K985" s="125"/>
      <c r="L985" s="125"/>
      <c r="M985" s="125"/>
      <c r="N985" s="125"/>
      <c r="O985" s="125"/>
      <c r="P985" s="126"/>
      <c r="Q985" s="132"/>
      <c r="R985" s="133"/>
      <c r="S985" s="133"/>
      <c r="T985" s="133"/>
      <c r="U985" s="133"/>
      <c r="V985" s="133"/>
      <c r="W985" s="133"/>
      <c r="X985" s="133"/>
      <c r="Y985" s="133"/>
      <c r="Z985" s="133"/>
      <c r="AA985" s="133"/>
      <c r="AB985" s="133"/>
      <c r="AC985" s="133"/>
    </row>
    <row r="986" spans="1:29" s="134" customFormat="1" ht="15.75" customHeight="1">
      <c r="A986" s="125" t="s">
        <v>116</v>
      </c>
      <c r="B986" s="135" t="s">
        <v>2144</v>
      </c>
      <c r="C986" s="154" t="s">
        <v>56</v>
      </c>
      <c r="D986" s="127">
        <v>44418</v>
      </c>
      <c r="E986" s="136" t="s">
        <v>2145</v>
      </c>
      <c r="F986" s="125" t="s">
        <v>57</v>
      </c>
      <c r="G986" s="128" t="s">
        <v>1103</v>
      </c>
      <c r="H986" s="129"/>
      <c r="I986" s="130">
        <f t="shared" si="19"/>
        <v>-31727</v>
      </c>
      <c r="J986" s="125"/>
      <c r="K986" s="125"/>
      <c r="L986" s="125"/>
      <c r="M986" s="125"/>
      <c r="N986" s="125"/>
      <c r="O986" s="125"/>
      <c r="P986" s="131"/>
      <c r="Q986" s="132"/>
      <c r="R986" s="133"/>
      <c r="S986" s="133"/>
      <c r="T986" s="133"/>
      <c r="U986" s="133"/>
      <c r="V986" s="133"/>
      <c r="W986" s="133"/>
      <c r="X986" s="133"/>
      <c r="Y986" s="133"/>
      <c r="Z986" s="133"/>
      <c r="AA986" s="133"/>
      <c r="AB986" s="133"/>
      <c r="AC986" s="133"/>
    </row>
    <row r="987" spans="1:29" s="134" customFormat="1" ht="15.75" customHeight="1">
      <c r="A987" s="125" t="s">
        <v>116</v>
      </c>
      <c r="B987" s="135" t="s">
        <v>2146</v>
      </c>
      <c r="C987" s="154" t="s">
        <v>56</v>
      </c>
      <c r="D987" s="127">
        <v>44418</v>
      </c>
      <c r="E987" s="136" t="s">
        <v>143</v>
      </c>
      <c r="F987" s="125" t="s">
        <v>57</v>
      </c>
      <c r="G987" s="128" t="s">
        <v>1168</v>
      </c>
      <c r="H987" s="129">
        <v>44419</v>
      </c>
      <c r="I987" s="130">
        <f t="shared" si="19"/>
        <v>2</v>
      </c>
      <c r="J987" s="125" t="s">
        <v>59</v>
      </c>
      <c r="K987" s="125" t="s">
        <v>57</v>
      </c>
      <c r="L987" s="125"/>
      <c r="M987" s="125"/>
      <c r="N987" s="125"/>
      <c r="O987" s="125"/>
      <c r="P987" s="131"/>
      <c r="Q987" s="132"/>
      <c r="R987" s="133"/>
      <c r="S987" s="133"/>
      <c r="T987" s="133"/>
      <c r="U987" s="133"/>
      <c r="V987" s="133"/>
      <c r="W987" s="133"/>
      <c r="X987" s="133"/>
      <c r="Y987" s="133"/>
      <c r="Z987" s="133"/>
      <c r="AA987" s="133"/>
      <c r="AB987" s="133"/>
      <c r="AC987" s="133"/>
    </row>
    <row r="988" spans="1:29" s="134" customFormat="1" ht="15.75" customHeight="1">
      <c r="A988" s="125" t="s">
        <v>116</v>
      </c>
      <c r="B988" s="135" t="s">
        <v>2147</v>
      </c>
      <c r="C988" s="154" t="s">
        <v>56</v>
      </c>
      <c r="D988" s="127">
        <v>44419</v>
      </c>
      <c r="E988" s="136" t="s">
        <v>2148</v>
      </c>
      <c r="F988" s="125" t="s">
        <v>57</v>
      </c>
      <c r="G988" s="128" t="s">
        <v>165</v>
      </c>
      <c r="H988" s="129">
        <v>44424</v>
      </c>
      <c r="I988" s="130">
        <f t="shared" si="19"/>
        <v>4</v>
      </c>
      <c r="J988" s="125" t="s">
        <v>59</v>
      </c>
      <c r="K988" s="125" t="s">
        <v>57</v>
      </c>
      <c r="L988" s="125"/>
      <c r="M988" s="125"/>
      <c r="N988" s="125"/>
      <c r="O988" s="125"/>
      <c r="P988" s="131"/>
      <c r="Q988" s="132"/>
      <c r="R988" s="133"/>
      <c r="S988" s="133"/>
      <c r="T988" s="133"/>
      <c r="U988" s="133"/>
      <c r="V988" s="133"/>
      <c r="W988" s="133"/>
      <c r="X988" s="133"/>
      <c r="Y988" s="133"/>
      <c r="Z988" s="133"/>
      <c r="AA988" s="133"/>
      <c r="AB988" s="133"/>
      <c r="AC988" s="133"/>
    </row>
    <row r="989" spans="1:29" s="134" customFormat="1" ht="15.75" customHeight="1">
      <c r="A989" s="125" t="s">
        <v>116</v>
      </c>
      <c r="B989" s="135" t="s">
        <v>2149</v>
      </c>
      <c r="C989" s="154" t="s">
        <v>56</v>
      </c>
      <c r="D989" s="127">
        <v>44419</v>
      </c>
      <c r="E989" s="136" t="s">
        <v>2150</v>
      </c>
      <c r="F989" s="125" t="s">
        <v>57</v>
      </c>
      <c r="G989" s="128" t="s">
        <v>1168</v>
      </c>
      <c r="H989" s="129">
        <v>44421</v>
      </c>
      <c r="I989" s="130">
        <f t="shared" si="19"/>
        <v>3</v>
      </c>
      <c r="J989" s="125" t="s">
        <v>59</v>
      </c>
      <c r="K989" s="125" t="s">
        <v>57</v>
      </c>
      <c r="L989" s="125"/>
      <c r="M989" s="125"/>
      <c r="N989" s="125"/>
      <c r="O989" s="125"/>
      <c r="P989" s="131"/>
      <c r="Q989" s="132"/>
      <c r="R989" s="133"/>
      <c r="S989" s="133"/>
      <c r="T989" s="133"/>
      <c r="U989" s="133"/>
      <c r="V989" s="133"/>
      <c r="W989" s="133"/>
      <c r="X989" s="133"/>
      <c r="Y989" s="133"/>
      <c r="Z989" s="133"/>
      <c r="AA989" s="133"/>
      <c r="AB989" s="133"/>
      <c r="AC989" s="133"/>
    </row>
    <row r="990" spans="1:29" s="134" customFormat="1" ht="15.75" customHeight="1">
      <c r="A990" s="125" t="s">
        <v>116</v>
      </c>
      <c r="B990" s="135" t="s">
        <v>2151</v>
      </c>
      <c r="C990" s="154" t="s">
        <v>56</v>
      </c>
      <c r="D990" s="127">
        <v>44419</v>
      </c>
      <c r="E990" s="136" t="s">
        <v>2152</v>
      </c>
      <c r="F990" s="125" t="s">
        <v>57</v>
      </c>
      <c r="G990" s="135" t="s">
        <v>165</v>
      </c>
      <c r="H990" s="129">
        <v>44421</v>
      </c>
      <c r="I990" s="130">
        <f t="shared" si="19"/>
        <v>3</v>
      </c>
      <c r="J990" s="125" t="s">
        <v>59</v>
      </c>
      <c r="K990" s="125" t="s">
        <v>57</v>
      </c>
      <c r="L990" s="125"/>
      <c r="M990" s="125"/>
      <c r="N990" s="125"/>
      <c r="O990" s="125"/>
      <c r="P990" s="131"/>
      <c r="Q990" s="132"/>
      <c r="R990" s="133"/>
      <c r="S990" s="133"/>
      <c r="T990" s="133"/>
      <c r="U990" s="133"/>
      <c r="V990" s="133"/>
      <c r="W990" s="133"/>
      <c r="X990" s="133"/>
      <c r="Y990" s="133"/>
      <c r="Z990" s="133"/>
      <c r="AA990" s="133"/>
      <c r="AB990" s="133"/>
      <c r="AC990" s="133"/>
    </row>
    <row r="991" spans="1:29" s="134" customFormat="1" ht="15.75" customHeight="1">
      <c r="A991" s="125" t="s">
        <v>116</v>
      </c>
      <c r="B991" s="135" t="s">
        <v>2153</v>
      </c>
      <c r="C991" s="154" t="s">
        <v>56</v>
      </c>
      <c r="D991" s="127">
        <v>44420</v>
      </c>
      <c r="E991" s="136" t="s">
        <v>2154</v>
      </c>
      <c r="F991" s="125" t="s">
        <v>57</v>
      </c>
      <c r="G991" s="135" t="s">
        <v>2094</v>
      </c>
      <c r="H991" s="129">
        <v>44426</v>
      </c>
      <c r="I991" s="130">
        <f t="shared" ref="I991:I1051" si="20">NETWORKDAYS(D991,H991)</f>
        <v>5</v>
      </c>
      <c r="J991" s="125"/>
      <c r="K991" s="125"/>
      <c r="L991" s="125"/>
      <c r="M991" s="125"/>
      <c r="N991" s="125"/>
      <c r="O991" s="125"/>
      <c r="P991" s="126"/>
      <c r="Q991" s="132"/>
      <c r="R991" s="133"/>
      <c r="S991" s="133"/>
      <c r="T991" s="133"/>
      <c r="U991" s="133"/>
      <c r="V991" s="133"/>
      <c r="W991" s="133"/>
      <c r="X991" s="133"/>
      <c r="Y991" s="133"/>
      <c r="Z991" s="133"/>
      <c r="AA991" s="133"/>
      <c r="AB991" s="133"/>
      <c r="AC991" s="133"/>
    </row>
    <row r="992" spans="1:29" s="134" customFormat="1" ht="15.75" customHeight="1">
      <c r="A992" s="125" t="s">
        <v>116</v>
      </c>
      <c r="B992" s="135" t="s">
        <v>2155</v>
      </c>
      <c r="C992" s="154" t="s">
        <v>56</v>
      </c>
      <c r="D992" s="127">
        <v>44421</v>
      </c>
      <c r="E992" s="136" t="s">
        <v>2156</v>
      </c>
      <c r="F992" s="125" t="s">
        <v>57</v>
      </c>
      <c r="G992" s="135" t="s">
        <v>1103</v>
      </c>
      <c r="H992" s="129"/>
      <c r="I992" s="130">
        <f t="shared" si="20"/>
        <v>-31730</v>
      </c>
      <c r="J992" s="125"/>
      <c r="K992" s="125"/>
      <c r="L992" s="125"/>
      <c r="M992" s="125"/>
      <c r="N992" s="125"/>
      <c r="O992" s="125"/>
      <c r="P992" s="131"/>
      <c r="Q992" s="132"/>
      <c r="R992" s="133"/>
      <c r="S992" s="133"/>
      <c r="T992" s="133"/>
      <c r="U992" s="133"/>
      <c r="V992" s="133"/>
      <c r="W992" s="133"/>
      <c r="X992" s="133"/>
      <c r="Y992" s="133"/>
      <c r="Z992" s="133"/>
      <c r="AA992" s="133"/>
      <c r="AB992" s="133"/>
      <c r="AC992" s="133"/>
    </row>
    <row r="993" spans="1:29" s="134" customFormat="1" ht="15.75" customHeight="1">
      <c r="A993" s="125" t="s">
        <v>116</v>
      </c>
      <c r="B993" s="135" t="s">
        <v>2157</v>
      </c>
      <c r="C993" s="154" t="s">
        <v>56</v>
      </c>
      <c r="D993" s="127">
        <v>44421</v>
      </c>
      <c r="E993" s="136" t="s">
        <v>2158</v>
      </c>
      <c r="F993" s="125"/>
      <c r="G993" s="135" t="s">
        <v>1103</v>
      </c>
      <c r="H993" s="129"/>
      <c r="I993" s="130">
        <f t="shared" si="20"/>
        <v>-31730</v>
      </c>
      <c r="J993" s="125"/>
      <c r="K993" s="125"/>
      <c r="L993" s="125"/>
      <c r="M993" s="125"/>
      <c r="N993" s="125"/>
      <c r="O993" s="125"/>
      <c r="P993" s="131"/>
      <c r="Q993" s="132"/>
      <c r="R993" s="133"/>
      <c r="S993" s="133"/>
      <c r="T993" s="133"/>
      <c r="U993" s="133"/>
      <c r="V993" s="133"/>
      <c r="W993" s="133"/>
      <c r="X993" s="133"/>
      <c r="Y993" s="133"/>
      <c r="Z993" s="133"/>
      <c r="AA993" s="133"/>
      <c r="AB993" s="133"/>
      <c r="AC993" s="133"/>
    </row>
    <row r="994" spans="1:29" s="134" customFormat="1" ht="15.75" customHeight="1">
      <c r="A994" s="125" t="s">
        <v>116</v>
      </c>
      <c r="B994" s="135" t="s">
        <v>2159</v>
      </c>
      <c r="C994" s="154" t="s">
        <v>56</v>
      </c>
      <c r="D994" s="127">
        <v>44422</v>
      </c>
      <c r="E994" s="136" t="s">
        <v>2160</v>
      </c>
      <c r="F994" s="125" t="s">
        <v>57</v>
      </c>
      <c r="G994" s="135" t="s">
        <v>165</v>
      </c>
      <c r="H994" s="129">
        <v>44430</v>
      </c>
      <c r="I994" s="130">
        <f t="shared" si="20"/>
        <v>5</v>
      </c>
      <c r="J994" s="137" t="s">
        <v>59</v>
      </c>
      <c r="K994" s="137" t="s">
        <v>57</v>
      </c>
      <c r="L994" s="137"/>
      <c r="M994" s="137"/>
      <c r="N994" s="137"/>
      <c r="O994" s="137"/>
      <c r="P994" s="131"/>
      <c r="Q994" s="132"/>
      <c r="R994" s="139"/>
      <c r="S994" s="133"/>
      <c r="T994" s="133"/>
      <c r="U994" s="133"/>
      <c r="V994" s="133"/>
      <c r="W994" s="133"/>
      <c r="X994" s="133"/>
      <c r="Y994" s="133"/>
      <c r="Z994" s="133"/>
      <c r="AA994" s="133"/>
      <c r="AB994" s="133"/>
      <c r="AC994" s="133"/>
    </row>
    <row r="995" spans="1:29" s="134" customFormat="1" ht="15.75" customHeight="1">
      <c r="A995" s="125" t="s">
        <v>116</v>
      </c>
      <c r="B995" s="135" t="s">
        <v>2161</v>
      </c>
      <c r="C995" s="154" t="s">
        <v>56</v>
      </c>
      <c r="D995" s="127">
        <v>44422</v>
      </c>
      <c r="E995" s="136" t="s">
        <v>2162</v>
      </c>
      <c r="F995" s="125" t="s">
        <v>57</v>
      </c>
      <c r="G995" s="135" t="s">
        <v>165</v>
      </c>
      <c r="H995" s="129">
        <v>44425</v>
      </c>
      <c r="I995" s="130">
        <f t="shared" si="20"/>
        <v>2</v>
      </c>
      <c r="J995" s="137" t="s">
        <v>59</v>
      </c>
      <c r="K995" s="137" t="s">
        <v>57</v>
      </c>
      <c r="L995" s="137"/>
      <c r="M995" s="137"/>
      <c r="N995" s="137"/>
      <c r="O995" s="137"/>
      <c r="P995" s="131"/>
      <c r="Q995" s="132"/>
      <c r="R995" s="139"/>
      <c r="S995" s="133"/>
      <c r="T995" s="133"/>
      <c r="U995" s="133"/>
      <c r="V995" s="133"/>
      <c r="W995" s="133"/>
      <c r="X995" s="133"/>
      <c r="Y995" s="133"/>
      <c r="Z995" s="133"/>
      <c r="AA995" s="133"/>
      <c r="AB995" s="133"/>
      <c r="AC995" s="133"/>
    </row>
    <row r="996" spans="1:29" s="134" customFormat="1" ht="15.75" customHeight="1">
      <c r="A996" s="125" t="s">
        <v>116</v>
      </c>
      <c r="B996" s="135" t="s">
        <v>2163</v>
      </c>
      <c r="C996" s="154" t="s">
        <v>56</v>
      </c>
      <c r="D996" s="127">
        <v>44424</v>
      </c>
      <c r="E996" s="136" t="s">
        <v>143</v>
      </c>
      <c r="F996" s="125"/>
      <c r="G996" s="135" t="s">
        <v>1103</v>
      </c>
      <c r="H996" s="129"/>
      <c r="I996" s="130">
        <f t="shared" si="20"/>
        <v>-31731</v>
      </c>
      <c r="J996" s="137"/>
      <c r="K996" s="137"/>
      <c r="L996" s="137"/>
      <c r="M996" s="137"/>
      <c r="N996" s="137"/>
      <c r="O996" s="137"/>
      <c r="P996" s="131"/>
      <c r="Q996" s="132"/>
      <c r="R996" s="139"/>
      <c r="S996" s="133"/>
      <c r="T996" s="133"/>
      <c r="U996" s="133"/>
      <c r="V996" s="133"/>
      <c r="W996" s="133"/>
      <c r="X996" s="133"/>
      <c r="Y996" s="133"/>
      <c r="Z996" s="133"/>
      <c r="AA996" s="133"/>
      <c r="AB996" s="133"/>
      <c r="AC996" s="133"/>
    </row>
    <row r="997" spans="1:29" s="134" customFormat="1" ht="15.75" customHeight="1">
      <c r="A997" s="125" t="s">
        <v>116</v>
      </c>
      <c r="B997" s="135" t="s">
        <v>2164</v>
      </c>
      <c r="C997" s="154" t="s">
        <v>56</v>
      </c>
      <c r="D997" s="127">
        <v>44424</v>
      </c>
      <c r="E997" s="136" t="s">
        <v>2165</v>
      </c>
      <c r="F997" s="125" t="s">
        <v>57</v>
      </c>
      <c r="G997" s="135" t="s">
        <v>1108</v>
      </c>
      <c r="H997" s="129">
        <v>44426</v>
      </c>
      <c r="I997" s="130">
        <f t="shared" si="20"/>
        <v>3</v>
      </c>
      <c r="J997" s="137" t="s">
        <v>59</v>
      </c>
      <c r="K997" s="137" t="s">
        <v>57</v>
      </c>
      <c r="L997" s="137"/>
      <c r="M997" s="137"/>
      <c r="N997" s="137"/>
      <c r="O997" s="137"/>
      <c r="P997" s="131"/>
      <c r="Q997" s="132"/>
      <c r="R997" s="139"/>
      <c r="S997" s="133"/>
      <c r="T997" s="133"/>
      <c r="U997" s="133"/>
      <c r="V997" s="133"/>
      <c r="W997" s="133"/>
      <c r="X997" s="133"/>
      <c r="Y997" s="133"/>
      <c r="Z997" s="133"/>
      <c r="AA997" s="133"/>
      <c r="AB997" s="133"/>
      <c r="AC997" s="133"/>
    </row>
    <row r="998" spans="1:29" s="134" customFormat="1" ht="15.75" customHeight="1">
      <c r="A998" s="125" t="s">
        <v>116</v>
      </c>
      <c r="B998" s="135" t="s">
        <v>2166</v>
      </c>
      <c r="C998" s="154" t="s">
        <v>56</v>
      </c>
      <c r="D998" s="127">
        <v>44424</v>
      </c>
      <c r="E998" s="136" t="s">
        <v>2167</v>
      </c>
      <c r="F998" s="125" t="s">
        <v>57</v>
      </c>
      <c r="G998" s="135" t="s">
        <v>165</v>
      </c>
      <c r="H998" s="129">
        <v>44425</v>
      </c>
      <c r="I998" s="130">
        <f t="shared" si="20"/>
        <v>2</v>
      </c>
      <c r="J998" s="137" t="s">
        <v>59</v>
      </c>
      <c r="K998" s="137" t="s">
        <v>57</v>
      </c>
      <c r="L998" s="137"/>
      <c r="M998" s="137"/>
      <c r="N998" s="137"/>
      <c r="O998" s="137"/>
      <c r="P998" s="131"/>
      <c r="Q998" s="132"/>
      <c r="R998" s="133"/>
      <c r="S998" s="133"/>
      <c r="T998" s="133"/>
      <c r="U998" s="133"/>
      <c r="V998" s="133"/>
      <c r="W998" s="133"/>
      <c r="X998" s="133"/>
      <c r="Y998" s="133"/>
      <c r="Z998" s="133"/>
      <c r="AA998" s="133"/>
      <c r="AB998" s="133"/>
      <c r="AC998" s="133"/>
    </row>
    <row r="999" spans="1:29" s="134" customFormat="1" ht="15.75" customHeight="1">
      <c r="A999" s="125" t="s">
        <v>116</v>
      </c>
      <c r="B999" s="135" t="s">
        <v>2168</v>
      </c>
      <c r="C999" s="154" t="s">
        <v>56</v>
      </c>
      <c r="D999" s="127">
        <v>44425</v>
      </c>
      <c r="E999" s="136" t="s">
        <v>2169</v>
      </c>
      <c r="F999" s="125" t="s">
        <v>57</v>
      </c>
      <c r="G999" s="135" t="s">
        <v>165</v>
      </c>
      <c r="H999" s="129">
        <v>44434</v>
      </c>
      <c r="I999" s="130">
        <f t="shared" si="20"/>
        <v>8</v>
      </c>
      <c r="J999" s="137" t="s">
        <v>59</v>
      </c>
      <c r="K999" s="137" t="s">
        <v>57</v>
      </c>
      <c r="L999" s="137"/>
      <c r="M999" s="137"/>
      <c r="N999" s="137"/>
      <c r="O999" s="137"/>
      <c r="P999" s="131"/>
      <c r="Q999" s="132"/>
      <c r="R999" s="133"/>
      <c r="S999" s="133"/>
      <c r="T999" s="133"/>
      <c r="U999" s="133"/>
      <c r="V999" s="133"/>
      <c r="W999" s="133"/>
      <c r="X999" s="133"/>
      <c r="Y999" s="133"/>
      <c r="Z999" s="133"/>
      <c r="AA999" s="133"/>
      <c r="AB999" s="133"/>
      <c r="AC999" s="133"/>
    </row>
    <row r="1000" spans="1:29" s="134" customFormat="1" ht="15.75" customHeight="1">
      <c r="A1000" s="125" t="s">
        <v>116</v>
      </c>
      <c r="B1000" s="135" t="s">
        <v>2170</v>
      </c>
      <c r="C1000" s="154" t="s">
        <v>56</v>
      </c>
      <c r="D1000" s="127">
        <v>44425</v>
      </c>
      <c r="E1000" s="136" t="s">
        <v>2171</v>
      </c>
      <c r="F1000" s="125" t="s">
        <v>57</v>
      </c>
      <c r="G1000" s="135" t="s">
        <v>1103</v>
      </c>
      <c r="H1000" s="129"/>
      <c r="I1000" s="130">
        <f t="shared" si="20"/>
        <v>-31732</v>
      </c>
      <c r="J1000" s="138"/>
      <c r="K1000" s="138"/>
      <c r="L1000" s="138"/>
      <c r="M1000" s="138"/>
      <c r="N1000" s="138"/>
      <c r="O1000" s="138"/>
      <c r="P1000" s="126"/>
      <c r="Q1000" s="132"/>
      <c r="R1000" s="133"/>
      <c r="S1000" s="133"/>
      <c r="T1000" s="133"/>
      <c r="U1000" s="133"/>
      <c r="V1000" s="133"/>
      <c r="W1000" s="133"/>
      <c r="X1000" s="133"/>
      <c r="Y1000" s="133"/>
      <c r="Z1000" s="133"/>
      <c r="AA1000" s="133"/>
      <c r="AB1000" s="133"/>
      <c r="AC1000" s="133"/>
    </row>
    <row r="1001" spans="1:29" s="134" customFormat="1" ht="15.75" customHeight="1">
      <c r="A1001" s="125" t="s">
        <v>116</v>
      </c>
      <c r="B1001" s="135" t="s">
        <v>2172</v>
      </c>
      <c r="C1001" s="154" t="s">
        <v>56</v>
      </c>
      <c r="D1001" s="127">
        <v>44425</v>
      </c>
      <c r="E1001" s="136" t="s">
        <v>2173</v>
      </c>
      <c r="F1001" s="125" t="s">
        <v>57</v>
      </c>
      <c r="G1001" s="135" t="s">
        <v>165</v>
      </c>
      <c r="H1001" s="129">
        <v>44427</v>
      </c>
      <c r="I1001" s="130">
        <f t="shared" si="20"/>
        <v>3</v>
      </c>
      <c r="J1001" s="138" t="s">
        <v>59</v>
      </c>
      <c r="K1001" s="138" t="s">
        <v>57</v>
      </c>
      <c r="L1001" s="138"/>
      <c r="M1001" s="138"/>
      <c r="N1001" s="138"/>
      <c r="O1001" s="138"/>
      <c r="P1001" s="131"/>
      <c r="Q1001" s="132"/>
      <c r="R1001" s="133"/>
      <c r="S1001" s="133"/>
      <c r="T1001" s="133"/>
      <c r="U1001" s="133"/>
      <c r="V1001" s="133"/>
      <c r="W1001" s="133"/>
      <c r="X1001" s="133"/>
      <c r="Y1001" s="133"/>
      <c r="Z1001" s="133"/>
      <c r="AA1001" s="133"/>
      <c r="AB1001" s="133"/>
      <c r="AC1001" s="133"/>
    </row>
    <row r="1002" spans="1:29" s="134" customFormat="1" ht="15.75" customHeight="1">
      <c r="A1002" s="125" t="s">
        <v>116</v>
      </c>
      <c r="B1002" s="135" t="s">
        <v>2174</v>
      </c>
      <c r="C1002" s="154" t="s">
        <v>56</v>
      </c>
      <c r="D1002" s="127">
        <v>44426</v>
      </c>
      <c r="E1002" s="136" t="s">
        <v>2175</v>
      </c>
      <c r="F1002" s="125" t="s">
        <v>57</v>
      </c>
      <c r="G1002" s="135" t="s">
        <v>165</v>
      </c>
      <c r="H1002" s="129">
        <v>44427</v>
      </c>
      <c r="I1002" s="130">
        <f t="shared" si="20"/>
        <v>2</v>
      </c>
      <c r="J1002" s="138" t="s">
        <v>59</v>
      </c>
      <c r="K1002" s="138" t="s">
        <v>57</v>
      </c>
      <c r="L1002" s="138"/>
      <c r="M1002" s="138"/>
      <c r="N1002" s="138"/>
      <c r="O1002" s="138"/>
      <c r="P1002" s="126"/>
      <c r="Q1002" s="132"/>
      <c r="R1002" s="133"/>
      <c r="S1002" s="133"/>
      <c r="T1002" s="133"/>
      <c r="U1002" s="133"/>
      <c r="V1002" s="133"/>
      <c r="W1002" s="133"/>
      <c r="X1002" s="133"/>
      <c r="Y1002" s="133"/>
      <c r="Z1002" s="133"/>
      <c r="AA1002" s="133"/>
      <c r="AB1002" s="133"/>
      <c r="AC1002" s="133"/>
    </row>
    <row r="1003" spans="1:29" s="134" customFormat="1" ht="27.6" customHeight="1">
      <c r="A1003" s="125" t="s">
        <v>116</v>
      </c>
      <c r="B1003" s="135" t="s">
        <v>2176</v>
      </c>
      <c r="C1003" s="154" t="s">
        <v>56</v>
      </c>
      <c r="D1003" s="127">
        <v>44427</v>
      </c>
      <c r="E1003" s="136" t="s">
        <v>2177</v>
      </c>
      <c r="F1003" s="125" t="s">
        <v>57</v>
      </c>
      <c r="G1003" s="135" t="s">
        <v>2094</v>
      </c>
      <c r="H1003" s="129">
        <v>44427</v>
      </c>
      <c r="I1003" s="130">
        <f t="shared" si="20"/>
        <v>1</v>
      </c>
      <c r="J1003" s="138" t="s">
        <v>59</v>
      </c>
      <c r="K1003" s="138" t="s">
        <v>57</v>
      </c>
      <c r="L1003" s="138"/>
      <c r="M1003" s="138"/>
      <c r="N1003" s="138"/>
      <c r="O1003" s="138"/>
      <c r="P1003" s="126" t="s">
        <v>2178</v>
      </c>
      <c r="Q1003" s="132"/>
      <c r="R1003" s="133"/>
      <c r="S1003" s="133"/>
      <c r="T1003" s="133"/>
      <c r="U1003" s="133"/>
      <c r="V1003" s="133"/>
      <c r="W1003" s="133"/>
      <c r="X1003" s="133"/>
      <c r="Y1003" s="133"/>
      <c r="Z1003" s="133"/>
      <c r="AA1003" s="133"/>
      <c r="AB1003" s="133"/>
      <c r="AC1003" s="133"/>
    </row>
    <row r="1004" spans="1:29" s="134" customFormat="1" ht="15.75" customHeight="1">
      <c r="A1004" s="125" t="s">
        <v>116</v>
      </c>
      <c r="B1004" s="135" t="s">
        <v>2179</v>
      </c>
      <c r="C1004" s="154" t="s">
        <v>56</v>
      </c>
      <c r="D1004" s="127">
        <v>44427</v>
      </c>
      <c r="E1004" s="136" t="s">
        <v>1964</v>
      </c>
      <c r="F1004" s="125" t="s">
        <v>57</v>
      </c>
      <c r="G1004" s="135" t="s">
        <v>165</v>
      </c>
      <c r="H1004" s="129">
        <v>44429</v>
      </c>
      <c r="I1004" s="130">
        <f t="shared" si="20"/>
        <v>2</v>
      </c>
      <c r="J1004" s="138" t="s">
        <v>59</v>
      </c>
      <c r="K1004" s="138" t="s">
        <v>57</v>
      </c>
      <c r="L1004" s="138"/>
      <c r="M1004" s="138"/>
      <c r="N1004" s="138"/>
      <c r="O1004" s="138"/>
      <c r="P1004" s="131"/>
      <c r="Q1004" s="132"/>
      <c r="R1004" s="133"/>
      <c r="S1004" s="133"/>
      <c r="T1004" s="133"/>
      <c r="U1004" s="133"/>
      <c r="V1004" s="133"/>
      <c r="W1004" s="133"/>
      <c r="X1004" s="133"/>
      <c r="Y1004" s="133"/>
      <c r="Z1004" s="133"/>
      <c r="AA1004" s="133"/>
      <c r="AB1004" s="133"/>
      <c r="AC1004" s="133"/>
    </row>
    <row r="1005" spans="1:29" s="134" customFormat="1" ht="15.75" customHeight="1">
      <c r="A1005" s="125" t="s">
        <v>116</v>
      </c>
      <c r="B1005" s="135" t="s">
        <v>2180</v>
      </c>
      <c r="C1005" s="154" t="s">
        <v>56</v>
      </c>
      <c r="D1005" s="141">
        <v>44428</v>
      </c>
      <c r="E1005" s="136" t="s">
        <v>2181</v>
      </c>
      <c r="F1005" s="125" t="s">
        <v>57</v>
      </c>
      <c r="G1005" s="135" t="s">
        <v>165</v>
      </c>
      <c r="H1005" s="129">
        <v>44431</v>
      </c>
      <c r="I1005" s="130">
        <f t="shared" si="20"/>
        <v>2</v>
      </c>
      <c r="J1005" s="138" t="s">
        <v>59</v>
      </c>
      <c r="K1005" s="138" t="s">
        <v>57</v>
      </c>
      <c r="L1005" s="138"/>
      <c r="M1005" s="138"/>
      <c r="N1005" s="138"/>
      <c r="O1005" s="138"/>
      <c r="P1005" s="131"/>
      <c r="Q1005" s="132"/>
      <c r="R1005" s="133"/>
      <c r="S1005" s="133"/>
      <c r="T1005" s="133"/>
      <c r="U1005" s="133"/>
      <c r="V1005" s="133"/>
      <c r="W1005" s="133"/>
      <c r="X1005" s="133"/>
      <c r="Y1005" s="133"/>
      <c r="Z1005" s="133"/>
      <c r="AA1005" s="133"/>
      <c r="AB1005" s="133"/>
      <c r="AC1005" s="133"/>
    </row>
    <row r="1006" spans="1:29" s="134" customFormat="1" ht="15.75" customHeight="1">
      <c r="A1006" s="125" t="s">
        <v>116</v>
      </c>
      <c r="B1006" s="135" t="s">
        <v>2182</v>
      </c>
      <c r="C1006" s="154" t="s">
        <v>56</v>
      </c>
      <c r="D1006" s="141">
        <v>44428</v>
      </c>
      <c r="E1006" s="136" t="s">
        <v>2183</v>
      </c>
      <c r="F1006" s="125" t="s">
        <v>57</v>
      </c>
      <c r="G1006" s="135" t="s">
        <v>1103</v>
      </c>
      <c r="H1006" s="129"/>
      <c r="I1006" s="130">
        <f t="shared" si="20"/>
        <v>-31735</v>
      </c>
      <c r="J1006" s="137"/>
      <c r="K1006" s="137"/>
      <c r="L1006" s="137"/>
      <c r="M1006" s="137"/>
      <c r="N1006" s="137"/>
      <c r="O1006" s="137"/>
      <c r="P1006" s="131"/>
      <c r="Q1006" s="132"/>
      <c r="R1006" s="133"/>
      <c r="S1006" s="133"/>
      <c r="T1006" s="133"/>
      <c r="U1006" s="133"/>
      <c r="V1006" s="133"/>
      <c r="W1006" s="133"/>
      <c r="X1006" s="133"/>
      <c r="Y1006" s="133"/>
      <c r="Z1006" s="133"/>
      <c r="AA1006" s="133"/>
      <c r="AB1006" s="133"/>
      <c r="AC1006" s="133"/>
    </row>
    <row r="1007" spans="1:29" s="134" customFormat="1" ht="15.75" customHeight="1">
      <c r="A1007" s="125" t="s">
        <v>116</v>
      </c>
      <c r="B1007" s="135" t="s">
        <v>2184</v>
      </c>
      <c r="C1007" s="154" t="s">
        <v>56</v>
      </c>
      <c r="D1007" s="141">
        <v>44429</v>
      </c>
      <c r="E1007" s="136" t="s">
        <v>2185</v>
      </c>
      <c r="F1007" s="125" t="s">
        <v>57</v>
      </c>
      <c r="G1007" s="135" t="s">
        <v>1103</v>
      </c>
      <c r="H1007" s="129"/>
      <c r="I1007" s="130">
        <f t="shared" si="20"/>
        <v>-31735</v>
      </c>
      <c r="J1007" s="137"/>
      <c r="K1007" s="137"/>
      <c r="L1007" s="137"/>
      <c r="M1007" s="137"/>
      <c r="N1007" s="137"/>
      <c r="O1007" s="137"/>
      <c r="P1007" s="131"/>
      <c r="Q1007" s="132"/>
      <c r="R1007" s="133"/>
      <c r="S1007" s="133"/>
      <c r="T1007" s="133"/>
      <c r="U1007" s="133"/>
      <c r="V1007" s="133"/>
      <c r="W1007" s="133"/>
      <c r="X1007" s="133"/>
      <c r="Y1007" s="133"/>
      <c r="Z1007" s="133"/>
      <c r="AA1007" s="133"/>
      <c r="AB1007" s="133"/>
      <c r="AC1007" s="133"/>
    </row>
    <row r="1008" spans="1:29" s="134" customFormat="1" ht="15.75" customHeight="1">
      <c r="A1008" s="125" t="s">
        <v>116</v>
      </c>
      <c r="B1008" s="135" t="s">
        <v>2186</v>
      </c>
      <c r="C1008" s="154" t="s">
        <v>56</v>
      </c>
      <c r="D1008" s="141">
        <v>44431</v>
      </c>
      <c r="E1008" s="136" t="s">
        <v>143</v>
      </c>
      <c r="F1008" s="125" t="s">
        <v>57</v>
      </c>
      <c r="G1008" s="135" t="s">
        <v>165</v>
      </c>
      <c r="H1008" s="129">
        <v>44432</v>
      </c>
      <c r="I1008" s="130">
        <f t="shared" si="20"/>
        <v>2</v>
      </c>
      <c r="J1008" s="142" t="s">
        <v>59</v>
      </c>
      <c r="K1008" s="142" t="s">
        <v>57</v>
      </c>
      <c r="L1008" s="142"/>
      <c r="M1008" s="142"/>
      <c r="N1008" s="142"/>
      <c r="O1008" s="142"/>
      <c r="P1008" s="128"/>
      <c r="Q1008" s="132"/>
      <c r="R1008" s="133"/>
      <c r="S1008" s="133"/>
      <c r="T1008" s="133"/>
      <c r="U1008" s="133"/>
      <c r="V1008" s="133"/>
      <c r="W1008" s="133"/>
      <c r="X1008" s="133"/>
      <c r="Y1008" s="133"/>
      <c r="Z1008" s="133"/>
      <c r="AA1008" s="133"/>
      <c r="AB1008" s="133"/>
      <c r="AC1008" s="133"/>
    </row>
    <row r="1009" spans="1:29" s="134" customFormat="1" ht="15.75" customHeight="1">
      <c r="A1009" s="125" t="s">
        <v>116</v>
      </c>
      <c r="B1009" s="135" t="s">
        <v>2187</v>
      </c>
      <c r="C1009" s="154" t="s">
        <v>56</v>
      </c>
      <c r="D1009" s="141">
        <v>44433</v>
      </c>
      <c r="E1009" s="136" t="s">
        <v>2188</v>
      </c>
      <c r="F1009" s="125" t="s">
        <v>57</v>
      </c>
      <c r="G1009" s="135" t="s">
        <v>1103</v>
      </c>
      <c r="H1009" s="129"/>
      <c r="I1009" s="130">
        <f t="shared" si="20"/>
        <v>-31738</v>
      </c>
      <c r="J1009" s="142"/>
      <c r="K1009" s="142"/>
      <c r="L1009" s="142"/>
      <c r="M1009" s="142"/>
      <c r="N1009" s="142"/>
      <c r="O1009" s="142"/>
      <c r="P1009" s="128"/>
      <c r="Q1009" s="132"/>
      <c r="R1009" s="133"/>
      <c r="S1009" s="133"/>
      <c r="T1009" s="133"/>
      <c r="U1009" s="133"/>
      <c r="V1009" s="133"/>
      <c r="W1009" s="133"/>
      <c r="X1009" s="133"/>
      <c r="Y1009" s="133"/>
      <c r="Z1009" s="133"/>
      <c r="AA1009" s="133"/>
      <c r="AB1009" s="133"/>
      <c r="AC1009" s="133"/>
    </row>
    <row r="1010" spans="1:29" s="134" customFormat="1" ht="15.75" customHeight="1">
      <c r="A1010" s="125" t="s">
        <v>116</v>
      </c>
      <c r="B1010" s="135" t="s">
        <v>2189</v>
      </c>
      <c r="C1010" s="154" t="s">
        <v>56</v>
      </c>
      <c r="D1010" s="141">
        <v>44433</v>
      </c>
      <c r="E1010" s="136" t="s">
        <v>2190</v>
      </c>
      <c r="F1010" s="125" t="s">
        <v>57</v>
      </c>
      <c r="G1010" s="135" t="s">
        <v>165</v>
      </c>
      <c r="H1010" s="129">
        <v>44440</v>
      </c>
      <c r="I1010" s="130">
        <f t="shared" si="20"/>
        <v>6</v>
      </c>
      <c r="J1010" s="142" t="s">
        <v>59</v>
      </c>
      <c r="K1010" s="142" t="s">
        <v>57</v>
      </c>
      <c r="L1010" s="142"/>
      <c r="M1010" s="142"/>
      <c r="N1010" s="142"/>
      <c r="O1010" s="142"/>
      <c r="P1010" s="143"/>
      <c r="Q1010" s="132"/>
      <c r="R1010" s="133"/>
      <c r="S1010" s="133"/>
      <c r="T1010" s="133"/>
      <c r="U1010" s="133"/>
      <c r="V1010" s="133"/>
      <c r="W1010" s="133"/>
      <c r="X1010" s="133"/>
      <c r="Y1010" s="133"/>
      <c r="Z1010" s="133"/>
      <c r="AA1010" s="133"/>
      <c r="AB1010" s="133"/>
      <c r="AC1010" s="133"/>
    </row>
    <row r="1011" spans="1:29" s="134" customFormat="1" ht="15.75" customHeight="1">
      <c r="A1011" s="125" t="s">
        <v>116</v>
      </c>
      <c r="B1011" s="135" t="s">
        <v>2191</v>
      </c>
      <c r="C1011" s="154" t="s">
        <v>56</v>
      </c>
      <c r="D1011" s="141">
        <v>44434</v>
      </c>
      <c r="E1011" s="136" t="s">
        <v>2192</v>
      </c>
      <c r="F1011" s="125" t="s">
        <v>57</v>
      </c>
      <c r="G1011" s="135" t="s">
        <v>165</v>
      </c>
      <c r="H1011" s="129">
        <v>44440</v>
      </c>
      <c r="I1011" s="130">
        <f t="shared" si="20"/>
        <v>5</v>
      </c>
      <c r="J1011" s="142" t="s">
        <v>59</v>
      </c>
      <c r="K1011" s="142" t="s">
        <v>57</v>
      </c>
      <c r="L1011" s="142"/>
      <c r="M1011" s="142"/>
      <c r="N1011" s="142"/>
      <c r="O1011" s="142"/>
      <c r="P1011" s="128"/>
      <c r="Q1011" s="132"/>
      <c r="R1011" s="133"/>
      <c r="S1011" s="133"/>
      <c r="T1011" s="133"/>
      <c r="U1011" s="133"/>
      <c r="V1011" s="133"/>
      <c r="W1011" s="133"/>
      <c r="X1011" s="133"/>
      <c r="Y1011" s="133"/>
      <c r="Z1011" s="133"/>
      <c r="AA1011" s="133"/>
      <c r="AB1011" s="133"/>
      <c r="AC1011" s="133"/>
    </row>
    <row r="1012" spans="1:29" s="134" customFormat="1" ht="15.75" customHeight="1">
      <c r="A1012" s="125" t="s">
        <v>116</v>
      </c>
      <c r="B1012" s="135" t="s">
        <v>2193</v>
      </c>
      <c r="C1012" s="154" t="s">
        <v>56</v>
      </c>
      <c r="D1012" s="141">
        <v>44435</v>
      </c>
      <c r="E1012" s="136" t="s">
        <v>2194</v>
      </c>
      <c r="F1012" s="125" t="s">
        <v>57</v>
      </c>
      <c r="G1012" s="135" t="s">
        <v>165</v>
      </c>
      <c r="H1012" s="129">
        <v>44440</v>
      </c>
      <c r="I1012" s="130">
        <f t="shared" si="20"/>
        <v>4</v>
      </c>
      <c r="J1012" s="142" t="s">
        <v>59</v>
      </c>
      <c r="K1012" s="142" t="s">
        <v>57</v>
      </c>
      <c r="L1012" s="142"/>
      <c r="M1012" s="142"/>
      <c r="N1012" s="142"/>
      <c r="O1012" s="142"/>
      <c r="P1012" s="128"/>
      <c r="Q1012" s="132"/>
      <c r="R1012" s="133"/>
      <c r="S1012" s="133"/>
      <c r="T1012" s="133"/>
      <c r="U1012" s="133"/>
      <c r="V1012" s="133"/>
      <c r="W1012" s="133"/>
      <c r="X1012" s="133"/>
      <c r="Y1012" s="133"/>
      <c r="Z1012" s="133"/>
      <c r="AA1012" s="133"/>
      <c r="AB1012" s="133"/>
      <c r="AC1012" s="133"/>
    </row>
    <row r="1013" spans="1:29" s="134" customFormat="1" ht="15.75" customHeight="1">
      <c r="A1013" s="125" t="s">
        <v>116</v>
      </c>
      <c r="B1013" s="135" t="s">
        <v>2195</v>
      </c>
      <c r="C1013" s="154" t="s">
        <v>56</v>
      </c>
      <c r="D1013" s="141">
        <v>44439</v>
      </c>
      <c r="E1013" s="136" t="s">
        <v>2196</v>
      </c>
      <c r="F1013" s="125" t="s">
        <v>57</v>
      </c>
      <c r="G1013" s="135" t="s">
        <v>1103</v>
      </c>
      <c r="H1013" s="129"/>
      <c r="I1013" s="130">
        <f t="shared" si="20"/>
        <v>-31742</v>
      </c>
      <c r="J1013" s="142"/>
      <c r="K1013" s="142"/>
      <c r="L1013" s="142"/>
      <c r="M1013" s="142"/>
      <c r="N1013" s="142"/>
      <c r="O1013" s="142"/>
      <c r="P1013" s="128"/>
      <c r="Q1013" s="132"/>
      <c r="R1013" s="133"/>
      <c r="S1013" s="133"/>
      <c r="T1013" s="133"/>
      <c r="U1013" s="133"/>
      <c r="V1013" s="133"/>
      <c r="W1013" s="133"/>
      <c r="X1013" s="133"/>
      <c r="Y1013" s="133"/>
      <c r="Z1013" s="133"/>
      <c r="AA1013" s="133"/>
      <c r="AB1013" s="133"/>
      <c r="AC1013" s="133"/>
    </row>
    <row r="1014" spans="1:29" s="134" customFormat="1" ht="15.75" customHeight="1">
      <c r="A1014" s="125" t="s">
        <v>116</v>
      </c>
      <c r="B1014" s="135" t="s">
        <v>2197</v>
      </c>
      <c r="C1014" s="154" t="s">
        <v>56</v>
      </c>
      <c r="D1014" s="141">
        <v>44439</v>
      </c>
      <c r="E1014" s="136" t="s">
        <v>2198</v>
      </c>
      <c r="F1014" s="125" t="s">
        <v>57</v>
      </c>
      <c r="G1014" s="135" t="s">
        <v>165</v>
      </c>
      <c r="H1014" s="129">
        <v>44441</v>
      </c>
      <c r="I1014" s="130">
        <f t="shared" si="20"/>
        <v>3</v>
      </c>
      <c r="J1014" s="142" t="s">
        <v>59</v>
      </c>
      <c r="K1014" s="142" t="s">
        <v>57</v>
      </c>
      <c r="L1014" s="142"/>
      <c r="M1014" s="142"/>
      <c r="N1014" s="142"/>
      <c r="O1014" s="142"/>
      <c r="P1014" s="131"/>
      <c r="Q1014" s="132"/>
      <c r="R1014" s="133"/>
      <c r="S1014" s="133"/>
      <c r="T1014" s="133"/>
      <c r="U1014" s="133"/>
      <c r="V1014" s="133"/>
      <c r="W1014" s="133"/>
      <c r="X1014" s="133"/>
      <c r="Y1014" s="133"/>
      <c r="Z1014" s="133"/>
      <c r="AA1014" s="133"/>
      <c r="AB1014" s="133"/>
      <c r="AC1014" s="133"/>
    </row>
    <row r="1015" spans="1:29" s="134" customFormat="1" ht="15.75" customHeight="1">
      <c r="A1015" s="125" t="s">
        <v>116</v>
      </c>
      <c r="B1015" s="135" t="s">
        <v>2199</v>
      </c>
      <c r="C1015" s="154" t="s">
        <v>56</v>
      </c>
      <c r="D1015" s="141">
        <v>44439</v>
      </c>
      <c r="E1015" s="136" t="s">
        <v>2200</v>
      </c>
      <c r="F1015" s="125" t="s">
        <v>57</v>
      </c>
      <c r="G1015" s="135" t="s">
        <v>1103</v>
      </c>
      <c r="H1015" s="129"/>
      <c r="I1015" s="130">
        <f t="shared" si="20"/>
        <v>-31742</v>
      </c>
      <c r="J1015" s="142"/>
      <c r="K1015" s="142"/>
      <c r="L1015" s="142"/>
      <c r="M1015" s="142"/>
      <c r="N1015" s="142"/>
      <c r="O1015" s="142"/>
      <c r="P1015" s="131"/>
      <c r="Q1015" s="132"/>
      <c r="R1015" s="133"/>
      <c r="S1015" s="133"/>
      <c r="T1015" s="133"/>
      <c r="U1015" s="133"/>
      <c r="V1015" s="133"/>
      <c r="W1015" s="133"/>
      <c r="X1015" s="133"/>
      <c r="Y1015" s="133"/>
      <c r="Z1015" s="133"/>
      <c r="AA1015" s="133"/>
      <c r="AB1015" s="133"/>
      <c r="AC1015" s="133"/>
    </row>
    <row r="1016" spans="1:29" s="134" customFormat="1" ht="15.75" customHeight="1">
      <c r="A1016" s="125" t="s">
        <v>116</v>
      </c>
      <c r="B1016" s="135" t="s">
        <v>2201</v>
      </c>
      <c r="C1016" s="154" t="s">
        <v>56</v>
      </c>
      <c r="D1016" s="141">
        <v>44441</v>
      </c>
      <c r="E1016" s="136" t="s">
        <v>2202</v>
      </c>
      <c r="F1016" s="125" t="s">
        <v>57</v>
      </c>
      <c r="G1016" s="135" t="s">
        <v>165</v>
      </c>
      <c r="H1016" s="129">
        <v>44445</v>
      </c>
      <c r="I1016" s="130">
        <f t="shared" si="20"/>
        <v>3</v>
      </c>
      <c r="J1016" s="142" t="s">
        <v>59</v>
      </c>
      <c r="K1016" s="142" t="s">
        <v>57</v>
      </c>
      <c r="L1016" s="142"/>
      <c r="M1016" s="142"/>
      <c r="N1016" s="142"/>
      <c r="O1016" s="142"/>
      <c r="P1016" s="128"/>
      <c r="Q1016" s="132"/>
      <c r="R1016" s="133"/>
      <c r="S1016" s="133"/>
      <c r="T1016" s="133"/>
      <c r="U1016" s="133"/>
      <c r="V1016" s="133"/>
      <c r="W1016" s="133"/>
      <c r="X1016" s="133"/>
      <c r="Y1016" s="133"/>
      <c r="Z1016" s="133"/>
      <c r="AA1016" s="133"/>
      <c r="AB1016" s="133"/>
      <c r="AC1016" s="133"/>
    </row>
    <row r="1017" spans="1:29" s="134" customFormat="1" ht="15.75" customHeight="1">
      <c r="A1017" s="125" t="s">
        <v>116</v>
      </c>
      <c r="B1017" s="144" t="s">
        <v>2203</v>
      </c>
      <c r="C1017" s="154" t="s">
        <v>56</v>
      </c>
      <c r="D1017" s="141">
        <v>44442</v>
      </c>
      <c r="E1017" s="145" t="s">
        <v>2204</v>
      </c>
      <c r="F1017" s="125" t="s">
        <v>57</v>
      </c>
      <c r="G1017" s="135" t="s">
        <v>1103</v>
      </c>
      <c r="H1017" s="129"/>
      <c r="I1017" s="130">
        <f t="shared" si="20"/>
        <v>-31745</v>
      </c>
      <c r="J1017" s="125"/>
      <c r="K1017" s="125"/>
      <c r="L1017" s="125"/>
      <c r="M1017" s="125"/>
      <c r="N1017" s="125"/>
      <c r="O1017" s="125"/>
      <c r="P1017" s="145"/>
      <c r="Q1017" s="132"/>
    </row>
    <row r="1018" spans="1:29" s="134" customFormat="1" ht="15.75" customHeight="1">
      <c r="A1018" s="125" t="s">
        <v>116</v>
      </c>
      <c r="B1018" s="146" t="s">
        <v>2205</v>
      </c>
      <c r="C1018" s="154" t="s">
        <v>56</v>
      </c>
      <c r="D1018" s="141">
        <v>44442</v>
      </c>
      <c r="E1018" s="145" t="s">
        <v>2206</v>
      </c>
      <c r="F1018" s="125" t="s">
        <v>57</v>
      </c>
      <c r="G1018" s="135" t="s">
        <v>165</v>
      </c>
      <c r="H1018" s="147">
        <v>44445</v>
      </c>
      <c r="I1018" s="130">
        <f t="shared" si="20"/>
        <v>2</v>
      </c>
      <c r="J1018" s="149" t="s">
        <v>59</v>
      </c>
      <c r="K1018" s="149" t="s">
        <v>57</v>
      </c>
      <c r="L1018" s="149"/>
      <c r="M1018" s="149"/>
      <c r="N1018" s="149"/>
      <c r="O1018" s="149"/>
      <c r="P1018" s="150"/>
      <c r="Q1018" s="132"/>
    </row>
    <row r="1019" spans="1:29" s="134" customFormat="1" ht="15.75" customHeight="1">
      <c r="A1019" s="125" t="s">
        <v>116</v>
      </c>
      <c r="B1019" s="144" t="s">
        <v>2207</v>
      </c>
      <c r="C1019" s="154" t="s">
        <v>56</v>
      </c>
      <c r="D1019" s="151">
        <v>44443</v>
      </c>
      <c r="E1019" s="145" t="s">
        <v>2208</v>
      </c>
      <c r="F1019" s="125" t="s">
        <v>57</v>
      </c>
      <c r="G1019" s="135" t="s">
        <v>165</v>
      </c>
      <c r="H1019" s="147">
        <v>44448</v>
      </c>
      <c r="I1019" s="130">
        <f t="shared" si="20"/>
        <v>4</v>
      </c>
      <c r="J1019" s="149" t="s">
        <v>59</v>
      </c>
      <c r="K1019" s="149" t="s">
        <v>57</v>
      </c>
      <c r="L1019" s="149"/>
      <c r="M1019" s="149"/>
      <c r="N1019" s="149"/>
      <c r="O1019" s="149"/>
      <c r="P1019" s="152"/>
      <c r="Q1019" s="132"/>
    </row>
    <row r="1020" spans="1:29" s="134" customFormat="1" ht="15.75" customHeight="1">
      <c r="A1020" s="125" t="s">
        <v>116</v>
      </c>
      <c r="B1020" s="146" t="s">
        <v>2209</v>
      </c>
      <c r="C1020" s="154" t="s">
        <v>56</v>
      </c>
      <c r="D1020" s="151">
        <v>44446</v>
      </c>
      <c r="E1020" s="145" t="s">
        <v>2210</v>
      </c>
      <c r="F1020" s="125" t="s">
        <v>57</v>
      </c>
      <c r="G1020" s="145" t="s">
        <v>165</v>
      </c>
      <c r="H1020" s="147">
        <v>44447</v>
      </c>
      <c r="I1020" s="130">
        <f t="shared" si="20"/>
        <v>2</v>
      </c>
      <c r="J1020" s="149" t="s">
        <v>59</v>
      </c>
      <c r="K1020" s="149" t="s">
        <v>57</v>
      </c>
      <c r="L1020" s="149"/>
      <c r="M1020" s="149"/>
      <c r="N1020" s="149"/>
      <c r="O1020" s="149"/>
      <c r="P1020" s="145"/>
      <c r="Q1020" s="132"/>
    </row>
    <row r="1021" spans="1:29" s="134" customFormat="1" ht="15.75" customHeight="1">
      <c r="A1021" s="125" t="s">
        <v>116</v>
      </c>
      <c r="B1021" s="144" t="s">
        <v>2211</v>
      </c>
      <c r="C1021" s="154" t="s">
        <v>56</v>
      </c>
      <c r="D1021" s="151">
        <v>44446</v>
      </c>
      <c r="E1021" s="145" t="s">
        <v>1910</v>
      </c>
      <c r="F1021" s="125" t="s">
        <v>57</v>
      </c>
      <c r="G1021" s="145" t="s">
        <v>165</v>
      </c>
      <c r="H1021" s="147">
        <v>44447</v>
      </c>
      <c r="I1021" s="130">
        <f t="shared" si="20"/>
        <v>2</v>
      </c>
      <c r="J1021" s="149" t="s">
        <v>59</v>
      </c>
      <c r="K1021" s="149" t="s">
        <v>57</v>
      </c>
      <c r="L1021" s="149"/>
      <c r="M1021" s="149"/>
      <c r="N1021" s="149"/>
      <c r="O1021" s="149"/>
      <c r="P1021" s="145"/>
      <c r="Q1021" s="132"/>
    </row>
    <row r="1022" spans="1:29" s="134" customFormat="1" ht="15.75" customHeight="1">
      <c r="A1022" s="125" t="s">
        <v>116</v>
      </c>
      <c r="B1022" s="146" t="s">
        <v>2212</v>
      </c>
      <c r="C1022" s="154" t="s">
        <v>56</v>
      </c>
      <c r="D1022" s="151">
        <v>44446</v>
      </c>
      <c r="E1022" s="145" t="s">
        <v>2213</v>
      </c>
      <c r="F1022" s="125" t="s">
        <v>57</v>
      </c>
      <c r="G1022" s="145" t="s">
        <v>1108</v>
      </c>
      <c r="H1022" s="147">
        <v>44454</v>
      </c>
      <c r="I1022" s="130">
        <f t="shared" si="20"/>
        <v>7</v>
      </c>
      <c r="J1022" s="149" t="s">
        <v>59</v>
      </c>
      <c r="K1022" s="149" t="s">
        <v>57</v>
      </c>
      <c r="L1022" s="149"/>
      <c r="M1022" s="149"/>
      <c r="N1022" s="149"/>
      <c r="O1022" s="149"/>
      <c r="P1022" s="145"/>
      <c r="Q1022" s="132"/>
    </row>
    <row r="1023" spans="1:29" s="134" customFormat="1" ht="15.75" customHeight="1">
      <c r="A1023" s="125" t="s">
        <v>116</v>
      </c>
      <c r="B1023" s="144" t="s">
        <v>2214</v>
      </c>
      <c r="C1023" s="154" t="s">
        <v>56</v>
      </c>
      <c r="D1023" s="151">
        <v>44446</v>
      </c>
      <c r="E1023" s="145" t="s">
        <v>2215</v>
      </c>
      <c r="F1023" s="125" t="s">
        <v>57</v>
      </c>
      <c r="G1023" s="145" t="s">
        <v>165</v>
      </c>
      <c r="H1023" s="147">
        <v>44452</v>
      </c>
      <c r="I1023" s="130">
        <f t="shared" si="20"/>
        <v>5</v>
      </c>
      <c r="J1023" s="149" t="s">
        <v>59</v>
      </c>
      <c r="K1023" s="149" t="s">
        <v>57</v>
      </c>
      <c r="L1023" s="149"/>
      <c r="M1023" s="149"/>
      <c r="N1023" s="149"/>
      <c r="O1023" s="149"/>
      <c r="P1023" s="145"/>
      <c r="Q1023" s="132"/>
    </row>
    <row r="1024" spans="1:29" s="134" customFormat="1" ht="15.75" customHeight="1">
      <c r="A1024" s="125" t="s">
        <v>116</v>
      </c>
      <c r="B1024" s="146" t="s">
        <v>2216</v>
      </c>
      <c r="C1024" s="154" t="s">
        <v>56</v>
      </c>
      <c r="D1024" s="151">
        <v>44447</v>
      </c>
      <c r="E1024" s="145" t="s">
        <v>2217</v>
      </c>
      <c r="F1024" s="125" t="s">
        <v>57</v>
      </c>
      <c r="G1024" s="145" t="s">
        <v>165</v>
      </c>
      <c r="H1024" s="147">
        <v>44452</v>
      </c>
      <c r="I1024" s="130">
        <f t="shared" si="20"/>
        <v>4</v>
      </c>
      <c r="J1024" s="149" t="s">
        <v>59</v>
      </c>
      <c r="K1024" s="149" t="s">
        <v>57</v>
      </c>
      <c r="L1024" s="149"/>
      <c r="M1024" s="149"/>
      <c r="N1024" s="149"/>
      <c r="O1024" s="149"/>
      <c r="P1024" s="145"/>
      <c r="Q1024" s="132"/>
    </row>
    <row r="1025" spans="1:17" s="134" customFormat="1" ht="15.75" customHeight="1">
      <c r="A1025" s="125" t="s">
        <v>116</v>
      </c>
      <c r="B1025" s="144" t="s">
        <v>2218</v>
      </c>
      <c r="C1025" s="154" t="s">
        <v>56</v>
      </c>
      <c r="D1025" s="151">
        <v>44447</v>
      </c>
      <c r="E1025" s="145" t="s">
        <v>2219</v>
      </c>
      <c r="F1025" s="125" t="s">
        <v>57</v>
      </c>
      <c r="G1025" s="145" t="s">
        <v>1103</v>
      </c>
      <c r="H1025" s="147"/>
      <c r="I1025" s="130">
        <f t="shared" si="20"/>
        <v>-31748</v>
      </c>
      <c r="J1025" s="149"/>
      <c r="K1025" s="149"/>
      <c r="L1025" s="149"/>
      <c r="M1025" s="149"/>
      <c r="N1025" s="149"/>
      <c r="O1025" s="149"/>
      <c r="P1025" s="153"/>
      <c r="Q1025" s="132"/>
    </row>
    <row r="1026" spans="1:17" s="134" customFormat="1" ht="15.75" customHeight="1">
      <c r="A1026" s="125" t="s">
        <v>116</v>
      </c>
      <c r="B1026" s="146" t="s">
        <v>2220</v>
      </c>
      <c r="C1026" s="154" t="s">
        <v>56</v>
      </c>
      <c r="D1026" s="151">
        <v>44448</v>
      </c>
      <c r="E1026" s="145" t="s">
        <v>2221</v>
      </c>
      <c r="F1026" s="125" t="s">
        <v>57</v>
      </c>
      <c r="G1026" s="145" t="s">
        <v>165</v>
      </c>
      <c r="H1026" s="156">
        <v>44449</v>
      </c>
      <c r="I1026" s="130">
        <f t="shared" si="20"/>
        <v>2</v>
      </c>
      <c r="J1026" s="149" t="s">
        <v>59</v>
      </c>
      <c r="K1026" s="149" t="s">
        <v>57</v>
      </c>
      <c r="L1026" s="149"/>
      <c r="M1026" s="149"/>
      <c r="N1026" s="149"/>
      <c r="O1026" s="149"/>
      <c r="P1026" s="145"/>
      <c r="Q1026" s="132"/>
    </row>
    <row r="1027" spans="1:17" s="134" customFormat="1" ht="15.75" customHeight="1">
      <c r="A1027" s="125" t="s">
        <v>116</v>
      </c>
      <c r="B1027" s="144" t="s">
        <v>2222</v>
      </c>
      <c r="C1027" s="154" t="s">
        <v>56</v>
      </c>
      <c r="D1027" s="151">
        <v>44448</v>
      </c>
      <c r="E1027" s="145" t="s">
        <v>2223</v>
      </c>
      <c r="F1027" s="125" t="s">
        <v>57</v>
      </c>
      <c r="G1027" s="145" t="s">
        <v>1108</v>
      </c>
      <c r="H1027" s="147">
        <v>44454</v>
      </c>
      <c r="I1027" s="130">
        <f t="shared" si="20"/>
        <v>5</v>
      </c>
      <c r="J1027" s="149" t="s">
        <v>59</v>
      </c>
      <c r="K1027" s="149" t="s">
        <v>57</v>
      </c>
      <c r="L1027" s="149"/>
      <c r="M1027" s="149"/>
      <c r="N1027" s="149"/>
      <c r="O1027" s="149"/>
      <c r="P1027" s="145"/>
      <c r="Q1027" s="132"/>
    </row>
    <row r="1028" spans="1:17" s="134" customFormat="1" ht="15.75" customHeight="1">
      <c r="A1028" s="125" t="s">
        <v>116</v>
      </c>
      <c r="B1028" s="146" t="s">
        <v>2224</v>
      </c>
      <c r="C1028" s="154" t="s">
        <v>56</v>
      </c>
      <c r="D1028" s="151">
        <v>44450</v>
      </c>
      <c r="E1028" s="145" t="s">
        <v>2225</v>
      </c>
      <c r="F1028" s="125" t="s">
        <v>57</v>
      </c>
      <c r="G1028" s="145" t="s">
        <v>165</v>
      </c>
      <c r="H1028" s="147">
        <v>44455</v>
      </c>
      <c r="I1028" s="130">
        <f t="shared" si="20"/>
        <v>4</v>
      </c>
      <c r="J1028" s="149" t="s">
        <v>59</v>
      </c>
      <c r="K1028" s="149" t="s">
        <v>57</v>
      </c>
      <c r="L1028" s="149"/>
      <c r="M1028" s="149"/>
      <c r="N1028" s="149"/>
      <c r="O1028" s="149"/>
      <c r="P1028" s="150"/>
      <c r="Q1028" s="132"/>
    </row>
    <row r="1029" spans="1:17" s="134" customFormat="1" ht="15.75" customHeight="1">
      <c r="A1029" s="125" t="s">
        <v>116</v>
      </c>
      <c r="B1029" s="144" t="s">
        <v>2226</v>
      </c>
      <c r="C1029" s="154" t="s">
        <v>56</v>
      </c>
      <c r="D1029" s="151">
        <v>44452</v>
      </c>
      <c r="E1029" s="145" t="s">
        <v>2227</v>
      </c>
      <c r="F1029" s="125" t="s">
        <v>57</v>
      </c>
      <c r="G1029" s="145" t="s">
        <v>165</v>
      </c>
      <c r="H1029" s="147">
        <v>44459</v>
      </c>
      <c r="I1029" s="130">
        <f t="shared" si="20"/>
        <v>6</v>
      </c>
      <c r="J1029" s="149" t="s">
        <v>59</v>
      </c>
      <c r="K1029" s="149" t="s">
        <v>57</v>
      </c>
      <c r="L1029" s="149"/>
      <c r="M1029" s="149"/>
      <c r="N1029" s="149"/>
      <c r="O1029" s="149"/>
      <c r="P1029" s="145"/>
      <c r="Q1029" s="132"/>
    </row>
    <row r="1030" spans="1:17" s="134" customFormat="1" ht="15.75" customHeight="1">
      <c r="A1030" s="125" t="s">
        <v>116</v>
      </c>
      <c r="B1030" s="146" t="s">
        <v>2228</v>
      </c>
      <c r="C1030" s="154" t="s">
        <v>56</v>
      </c>
      <c r="D1030" s="151">
        <v>44453</v>
      </c>
      <c r="E1030" s="145" t="s">
        <v>143</v>
      </c>
      <c r="F1030" s="125" t="s">
        <v>57</v>
      </c>
      <c r="G1030" s="145" t="s">
        <v>1168</v>
      </c>
      <c r="H1030" s="147">
        <v>44453</v>
      </c>
      <c r="I1030" s="130">
        <f t="shared" si="20"/>
        <v>1</v>
      </c>
      <c r="J1030" s="149" t="s">
        <v>59</v>
      </c>
      <c r="K1030" s="149" t="s">
        <v>57</v>
      </c>
      <c r="L1030" s="149"/>
      <c r="M1030" s="149"/>
      <c r="N1030" s="149"/>
      <c r="O1030" s="149"/>
      <c r="P1030" s="150"/>
      <c r="Q1030" s="132"/>
    </row>
    <row r="1031" spans="1:17" s="134" customFormat="1" ht="15.75" customHeight="1">
      <c r="A1031" s="125" t="s">
        <v>116</v>
      </c>
      <c r="B1031" s="144" t="s">
        <v>2229</v>
      </c>
      <c r="C1031" s="154" t="s">
        <v>56</v>
      </c>
      <c r="D1031" s="151">
        <v>44453</v>
      </c>
      <c r="E1031" s="145" t="s">
        <v>2230</v>
      </c>
      <c r="F1031" s="125" t="s">
        <v>57</v>
      </c>
      <c r="G1031" s="145" t="s">
        <v>1103</v>
      </c>
      <c r="H1031" s="147"/>
      <c r="I1031" s="130">
        <f t="shared" si="20"/>
        <v>-31752</v>
      </c>
      <c r="J1031" s="149"/>
      <c r="K1031" s="149"/>
      <c r="L1031" s="149"/>
      <c r="M1031" s="149"/>
      <c r="N1031" s="149"/>
      <c r="O1031" s="149"/>
      <c r="P1031" s="145"/>
      <c r="Q1031" s="132"/>
    </row>
    <row r="1032" spans="1:17" s="134" customFormat="1" ht="15.75" customHeight="1">
      <c r="A1032" s="125" t="s">
        <v>116</v>
      </c>
      <c r="B1032" s="157" t="s">
        <v>2231</v>
      </c>
      <c r="C1032" s="154" t="s">
        <v>56</v>
      </c>
      <c r="D1032" s="151">
        <v>44453</v>
      </c>
      <c r="E1032" s="158" t="s">
        <v>2232</v>
      </c>
      <c r="F1032" s="125" t="s">
        <v>57</v>
      </c>
      <c r="G1032" s="157" t="s">
        <v>165</v>
      </c>
      <c r="H1032" s="147">
        <v>44455</v>
      </c>
      <c r="I1032" s="130">
        <f t="shared" si="20"/>
        <v>3</v>
      </c>
      <c r="J1032" s="154" t="s">
        <v>59</v>
      </c>
      <c r="K1032" s="154" t="s">
        <v>57</v>
      </c>
      <c r="L1032" s="154"/>
      <c r="M1032" s="154"/>
      <c r="N1032" s="154"/>
      <c r="O1032" s="154"/>
      <c r="P1032" s="150"/>
      <c r="Q1032" s="132"/>
    </row>
    <row r="1033" spans="1:17" s="134" customFormat="1" ht="15.75" customHeight="1">
      <c r="A1033" s="125" t="s">
        <v>116</v>
      </c>
      <c r="B1033" s="157" t="s">
        <v>2233</v>
      </c>
      <c r="C1033" s="154" t="s">
        <v>56</v>
      </c>
      <c r="D1033" s="151">
        <v>44454</v>
      </c>
      <c r="E1033" s="158" t="s">
        <v>2234</v>
      </c>
      <c r="F1033" s="125" t="s">
        <v>57</v>
      </c>
      <c r="G1033" s="157" t="s">
        <v>165</v>
      </c>
      <c r="H1033" s="147">
        <v>44455</v>
      </c>
      <c r="I1033" s="130">
        <f t="shared" si="20"/>
        <v>2</v>
      </c>
      <c r="J1033" s="154" t="s">
        <v>59</v>
      </c>
      <c r="K1033" s="154" t="s">
        <v>57</v>
      </c>
      <c r="L1033" s="154"/>
      <c r="M1033" s="154"/>
      <c r="N1033" s="154"/>
      <c r="O1033" s="154"/>
      <c r="P1033" s="150"/>
      <c r="Q1033" s="132"/>
    </row>
    <row r="1034" spans="1:17" s="134" customFormat="1" ht="15.75" customHeight="1">
      <c r="A1034" s="125" t="s">
        <v>116</v>
      </c>
      <c r="B1034" s="157" t="s">
        <v>2235</v>
      </c>
      <c r="C1034" s="154" t="s">
        <v>56</v>
      </c>
      <c r="D1034" s="151">
        <v>44454</v>
      </c>
      <c r="E1034" s="158" t="s">
        <v>2236</v>
      </c>
      <c r="F1034" s="125" t="s">
        <v>57</v>
      </c>
      <c r="G1034" s="157" t="s">
        <v>1103</v>
      </c>
      <c r="H1034" s="147"/>
      <c r="I1034" s="130">
        <f t="shared" si="20"/>
        <v>-31753</v>
      </c>
      <c r="J1034" s="159"/>
      <c r="K1034" s="159"/>
      <c r="L1034" s="159"/>
      <c r="M1034" s="159"/>
      <c r="N1034" s="159"/>
      <c r="O1034" s="159"/>
      <c r="P1034" s="150"/>
      <c r="Q1034" s="132"/>
    </row>
    <row r="1035" spans="1:17" s="134" customFormat="1" ht="15.75" customHeight="1">
      <c r="A1035" s="125" t="s">
        <v>116</v>
      </c>
      <c r="B1035" s="157" t="s">
        <v>2237</v>
      </c>
      <c r="C1035" s="154" t="s">
        <v>56</v>
      </c>
      <c r="D1035" s="151">
        <v>44456</v>
      </c>
      <c r="E1035" s="158" t="s">
        <v>2238</v>
      </c>
      <c r="F1035" s="125" t="s">
        <v>57</v>
      </c>
      <c r="G1035" s="150" t="s">
        <v>1582</v>
      </c>
      <c r="H1035" s="147">
        <v>44459</v>
      </c>
      <c r="I1035" s="130">
        <f t="shared" si="20"/>
        <v>2</v>
      </c>
      <c r="J1035" s="154" t="s">
        <v>59</v>
      </c>
      <c r="K1035" s="154" t="s">
        <v>57</v>
      </c>
      <c r="L1035" s="154"/>
      <c r="M1035" s="154"/>
      <c r="N1035" s="154"/>
      <c r="O1035" s="154"/>
      <c r="P1035" s="150"/>
      <c r="Q1035" s="132"/>
    </row>
    <row r="1036" spans="1:17" s="134" customFormat="1" ht="15.75" customHeight="1">
      <c r="A1036" s="125" t="s">
        <v>116</v>
      </c>
      <c r="B1036" s="157" t="s">
        <v>2239</v>
      </c>
      <c r="C1036" s="154" t="s">
        <v>56</v>
      </c>
      <c r="D1036" s="151">
        <v>44459</v>
      </c>
      <c r="E1036" s="158" t="s">
        <v>2240</v>
      </c>
      <c r="F1036" s="125" t="s">
        <v>57</v>
      </c>
      <c r="G1036" s="157" t="s">
        <v>165</v>
      </c>
      <c r="H1036" s="147">
        <v>44460</v>
      </c>
      <c r="I1036" s="130">
        <f t="shared" si="20"/>
        <v>2</v>
      </c>
      <c r="J1036" s="154" t="s">
        <v>59</v>
      </c>
      <c r="K1036" s="154" t="s">
        <v>57</v>
      </c>
      <c r="L1036" s="154"/>
      <c r="M1036" s="154"/>
      <c r="N1036" s="154"/>
      <c r="O1036" s="154"/>
      <c r="P1036" s="150"/>
      <c r="Q1036" s="132"/>
    </row>
    <row r="1037" spans="1:17" s="134" customFormat="1" ht="15.75" customHeight="1">
      <c r="A1037" s="125" t="s">
        <v>116</v>
      </c>
      <c r="B1037" s="157" t="s">
        <v>2241</v>
      </c>
      <c r="C1037" s="154" t="s">
        <v>56</v>
      </c>
      <c r="D1037" s="151">
        <v>44459</v>
      </c>
      <c r="E1037" s="158" t="s">
        <v>2240</v>
      </c>
      <c r="F1037" s="125" t="s">
        <v>57</v>
      </c>
      <c r="G1037" s="157" t="s">
        <v>1103</v>
      </c>
      <c r="H1037" s="147"/>
      <c r="I1037" s="130">
        <f t="shared" si="20"/>
        <v>-31756</v>
      </c>
      <c r="J1037" s="159"/>
      <c r="K1037" s="159"/>
      <c r="L1037" s="159"/>
      <c r="M1037" s="159"/>
      <c r="N1037" s="159"/>
      <c r="O1037" s="159"/>
      <c r="P1037" s="150"/>
      <c r="Q1037" s="132"/>
    </row>
    <row r="1038" spans="1:17" s="134" customFormat="1" ht="15.75" customHeight="1">
      <c r="A1038" s="125" t="s">
        <v>116</v>
      </c>
      <c r="B1038" s="157" t="s">
        <v>2242</v>
      </c>
      <c r="C1038" s="154" t="s">
        <v>56</v>
      </c>
      <c r="D1038" s="151">
        <v>44459</v>
      </c>
      <c r="E1038" s="158" t="s">
        <v>2243</v>
      </c>
      <c r="F1038" s="125" t="s">
        <v>57</v>
      </c>
      <c r="G1038" s="157" t="s">
        <v>1103</v>
      </c>
      <c r="H1038" s="147"/>
      <c r="I1038" s="130">
        <f t="shared" si="20"/>
        <v>-31756</v>
      </c>
      <c r="J1038" s="159"/>
      <c r="K1038" s="159"/>
      <c r="L1038" s="159"/>
      <c r="M1038" s="159"/>
      <c r="N1038" s="159"/>
      <c r="O1038" s="159"/>
      <c r="P1038" s="150"/>
      <c r="Q1038" s="132"/>
    </row>
    <row r="1039" spans="1:17" s="134" customFormat="1" ht="15.75" customHeight="1">
      <c r="A1039" s="125" t="s">
        <v>116</v>
      </c>
      <c r="B1039" s="157" t="s">
        <v>2244</v>
      </c>
      <c r="C1039" s="154" t="s">
        <v>56</v>
      </c>
      <c r="D1039" s="151">
        <v>44461</v>
      </c>
      <c r="E1039" s="158" t="s">
        <v>2245</v>
      </c>
      <c r="F1039" s="125" t="s">
        <v>57</v>
      </c>
      <c r="G1039" s="157" t="s">
        <v>165</v>
      </c>
      <c r="H1039" s="147">
        <v>44461</v>
      </c>
      <c r="I1039" s="130">
        <f t="shared" si="20"/>
        <v>1</v>
      </c>
      <c r="J1039" s="154" t="s">
        <v>59</v>
      </c>
      <c r="K1039" s="154" t="s">
        <v>57</v>
      </c>
      <c r="L1039" s="154"/>
      <c r="M1039" s="154"/>
      <c r="N1039" s="154"/>
      <c r="O1039" s="154"/>
      <c r="P1039" s="150"/>
      <c r="Q1039" s="132"/>
    </row>
    <row r="1040" spans="1:17" s="134" customFormat="1" ht="15.75" customHeight="1">
      <c r="A1040" s="125" t="s">
        <v>116</v>
      </c>
      <c r="B1040" s="157" t="s">
        <v>2246</v>
      </c>
      <c r="C1040" s="154" t="s">
        <v>56</v>
      </c>
      <c r="D1040" s="151">
        <v>44461</v>
      </c>
      <c r="E1040" s="158" t="s">
        <v>2247</v>
      </c>
      <c r="F1040" s="125" t="s">
        <v>57</v>
      </c>
      <c r="G1040" s="157" t="s">
        <v>1103</v>
      </c>
      <c r="H1040" s="147"/>
      <c r="I1040" s="130">
        <f t="shared" si="20"/>
        <v>-31758</v>
      </c>
      <c r="J1040" s="159"/>
      <c r="K1040" s="159"/>
      <c r="L1040" s="159"/>
      <c r="M1040" s="159"/>
      <c r="N1040" s="159"/>
      <c r="O1040" s="159"/>
      <c r="P1040" s="150"/>
      <c r="Q1040" s="132"/>
    </row>
    <row r="1041" spans="1:28" s="134" customFormat="1" ht="15.75" customHeight="1">
      <c r="A1041" s="125" t="s">
        <v>116</v>
      </c>
      <c r="B1041" s="157" t="s">
        <v>2248</v>
      </c>
      <c r="C1041" s="154" t="s">
        <v>56</v>
      </c>
      <c r="D1041" s="151">
        <v>44461</v>
      </c>
      <c r="E1041" s="158" t="s">
        <v>2249</v>
      </c>
      <c r="F1041" s="125" t="s">
        <v>57</v>
      </c>
      <c r="G1041" s="157" t="s">
        <v>165</v>
      </c>
      <c r="H1041" s="147">
        <v>44461</v>
      </c>
      <c r="I1041" s="130">
        <f t="shared" si="20"/>
        <v>1</v>
      </c>
      <c r="J1041" s="154" t="s">
        <v>59</v>
      </c>
      <c r="K1041" s="154" t="s">
        <v>57</v>
      </c>
      <c r="L1041" s="154"/>
      <c r="M1041" s="154"/>
      <c r="N1041" s="154"/>
      <c r="O1041" s="154"/>
      <c r="P1041" s="150"/>
      <c r="Q1041" s="132"/>
    </row>
    <row r="1042" spans="1:28" s="134" customFormat="1" ht="15.75" customHeight="1">
      <c r="A1042" s="125" t="s">
        <v>116</v>
      </c>
      <c r="B1042" s="157" t="s">
        <v>2250</v>
      </c>
      <c r="C1042" s="154" t="s">
        <v>56</v>
      </c>
      <c r="D1042" s="151">
        <v>44463</v>
      </c>
      <c r="E1042" s="158" t="s">
        <v>2251</v>
      </c>
      <c r="F1042" s="125" t="s">
        <v>57</v>
      </c>
      <c r="G1042" s="157" t="s">
        <v>165</v>
      </c>
      <c r="H1042" s="147">
        <v>44463</v>
      </c>
      <c r="I1042" s="130">
        <f t="shared" si="20"/>
        <v>1</v>
      </c>
      <c r="J1042" s="154" t="s">
        <v>59</v>
      </c>
      <c r="K1042" s="154" t="s">
        <v>57</v>
      </c>
      <c r="L1042" s="154"/>
      <c r="M1042" s="154"/>
      <c r="N1042" s="154"/>
      <c r="O1042" s="154"/>
      <c r="P1042" s="150"/>
      <c r="Q1042" s="132"/>
    </row>
    <row r="1043" spans="1:28" s="134" customFormat="1" ht="15.75" customHeight="1">
      <c r="A1043" s="125" t="s">
        <v>116</v>
      </c>
      <c r="B1043" s="157" t="s">
        <v>2252</v>
      </c>
      <c r="C1043" s="154" t="s">
        <v>56</v>
      </c>
      <c r="D1043" s="151">
        <v>44464</v>
      </c>
      <c r="E1043" s="158" t="s">
        <v>1204</v>
      </c>
      <c r="F1043" s="125" t="s">
        <v>57</v>
      </c>
      <c r="G1043" s="157" t="s">
        <v>165</v>
      </c>
      <c r="H1043" s="147">
        <v>44466</v>
      </c>
      <c r="I1043" s="130">
        <f t="shared" si="20"/>
        <v>1</v>
      </c>
      <c r="J1043" s="154" t="s">
        <v>59</v>
      </c>
      <c r="K1043" s="154" t="s">
        <v>57</v>
      </c>
      <c r="L1043" s="154"/>
      <c r="M1043" s="154"/>
      <c r="N1043" s="154"/>
      <c r="O1043" s="154"/>
      <c r="P1043" s="150"/>
      <c r="Q1043" s="132"/>
    </row>
    <row r="1044" spans="1:28" s="134" customFormat="1" ht="15.75" customHeight="1">
      <c r="A1044" s="125" t="s">
        <v>116</v>
      </c>
      <c r="B1044" s="157" t="s">
        <v>2253</v>
      </c>
      <c r="C1044" s="154" t="s">
        <v>56</v>
      </c>
      <c r="D1044" s="151">
        <v>44465</v>
      </c>
      <c r="E1044" s="158" t="s">
        <v>143</v>
      </c>
      <c r="F1044" s="125" t="s">
        <v>57</v>
      </c>
      <c r="G1044" s="157" t="s">
        <v>1103</v>
      </c>
      <c r="H1044" s="147"/>
      <c r="I1044" s="130">
        <f t="shared" si="20"/>
        <v>-31760</v>
      </c>
      <c r="J1044" s="159"/>
      <c r="K1044" s="159"/>
      <c r="L1044" s="159"/>
      <c r="M1044" s="159"/>
      <c r="N1044" s="159"/>
      <c r="O1044" s="159"/>
      <c r="P1044" s="150"/>
      <c r="Q1044" s="132"/>
    </row>
    <row r="1045" spans="1:28" s="134" customFormat="1" ht="27" customHeight="1">
      <c r="A1045" s="125" t="s">
        <v>116</v>
      </c>
      <c r="B1045" s="157" t="s">
        <v>2254</v>
      </c>
      <c r="C1045" s="154" t="s">
        <v>56</v>
      </c>
      <c r="D1045" s="151">
        <v>44466</v>
      </c>
      <c r="E1045" s="158" t="s">
        <v>2255</v>
      </c>
      <c r="F1045" s="125" t="s">
        <v>57</v>
      </c>
      <c r="G1045" s="135" t="s">
        <v>2094</v>
      </c>
      <c r="H1045" s="147">
        <v>44467</v>
      </c>
      <c r="I1045" s="130">
        <f t="shared" si="20"/>
        <v>2</v>
      </c>
      <c r="J1045" s="154" t="s">
        <v>59</v>
      </c>
      <c r="K1045" s="154" t="s">
        <v>57</v>
      </c>
      <c r="L1045" s="154"/>
      <c r="M1045" s="154"/>
      <c r="N1045" s="154"/>
      <c r="O1045" s="154"/>
      <c r="P1045" s="157" t="s">
        <v>2256</v>
      </c>
      <c r="Q1045" s="132"/>
    </row>
    <row r="1046" spans="1:28" s="134" customFormat="1" ht="27.6" customHeight="1">
      <c r="A1046" s="125" t="s">
        <v>116</v>
      </c>
      <c r="B1046" s="157" t="s">
        <v>2257</v>
      </c>
      <c r="C1046" s="154" t="s">
        <v>56</v>
      </c>
      <c r="D1046" s="151">
        <v>44466</v>
      </c>
      <c r="E1046" s="158" t="s">
        <v>2258</v>
      </c>
      <c r="F1046" s="125" t="s">
        <v>57</v>
      </c>
      <c r="G1046" s="135" t="s">
        <v>2094</v>
      </c>
      <c r="H1046" s="147">
        <v>44468</v>
      </c>
      <c r="I1046" s="130">
        <f t="shared" si="20"/>
        <v>3</v>
      </c>
      <c r="J1046" s="154" t="s">
        <v>59</v>
      </c>
      <c r="K1046" s="154" t="s">
        <v>57</v>
      </c>
      <c r="L1046" s="154"/>
      <c r="M1046" s="154"/>
      <c r="N1046" s="154"/>
      <c r="O1046" s="154"/>
      <c r="P1046" s="150"/>
      <c r="Q1046" s="132"/>
    </row>
    <row r="1047" spans="1:28" s="134" customFormat="1" ht="15.75" customHeight="1">
      <c r="A1047" s="125" t="s">
        <v>116</v>
      </c>
      <c r="B1047" s="157" t="s">
        <v>2259</v>
      </c>
      <c r="C1047" s="154" t="s">
        <v>56</v>
      </c>
      <c r="D1047" s="151">
        <v>44467</v>
      </c>
      <c r="E1047" s="158" t="s">
        <v>2260</v>
      </c>
      <c r="F1047" s="125" t="s">
        <v>57</v>
      </c>
      <c r="G1047" s="157" t="s">
        <v>1103</v>
      </c>
      <c r="H1047" s="147"/>
      <c r="I1047" s="130">
        <f t="shared" si="20"/>
        <v>-31762</v>
      </c>
      <c r="J1047" s="159"/>
      <c r="K1047" s="159"/>
      <c r="L1047" s="159"/>
      <c r="M1047" s="159"/>
      <c r="N1047" s="159"/>
      <c r="O1047" s="159"/>
      <c r="P1047" s="150"/>
      <c r="Q1047" s="132"/>
    </row>
    <row r="1048" spans="1:28" s="134" customFormat="1" ht="15.75" customHeight="1">
      <c r="A1048" s="125" t="s">
        <v>116</v>
      </c>
      <c r="B1048" s="157" t="s">
        <v>2261</v>
      </c>
      <c r="C1048" s="154" t="s">
        <v>56</v>
      </c>
      <c r="D1048" s="151">
        <v>44467</v>
      </c>
      <c r="E1048" s="158" t="s">
        <v>2262</v>
      </c>
      <c r="F1048" s="125" t="s">
        <v>57</v>
      </c>
      <c r="G1048" s="157" t="s">
        <v>1103</v>
      </c>
      <c r="H1048" s="147"/>
      <c r="I1048" s="130">
        <f t="shared" si="20"/>
        <v>-31762</v>
      </c>
      <c r="J1048" s="159"/>
      <c r="K1048" s="159"/>
      <c r="L1048" s="159"/>
      <c r="M1048" s="159"/>
      <c r="N1048" s="159"/>
      <c r="O1048" s="159"/>
      <c r="P1048" s="150"/>
      <c r="Q1048" s="132"/>
    </row>
    <row r="1049" spans="1:28" s="134" customFormat="1" ht="15.75" customHeight="1">
      <c r="A1049" s="125" t="s">
        <v>116</v>
      </c>
      <c r="B1049" s="157" t="s">
        <v>2263</v>
      </c>
      <c r="C1049" s="154" t="s">
        <v>56</v>
      </c>
      <c r="D1049" s="151">
        <v>44468</v>
      </c>
      <c r="E1049" s="158" t="s">
        <v>2264</v>
      </c>
      <c r="F1049" s="125" t="s">
        <v>57</v>
      </c>
      <c r="G1049" s="157" t="s">
        <v>165</v>
      </c>
      <c r="H1049" s="147">
        <v>44470</v>
      </c>
      <c r="I1049" s="130">
        <f t="shared" si="20"/>
        <v>3</v>
      </c>
      <c r="J1049" s="154" t="s">
        <v>59</v>
      </c>
      <c r="K1049" s="154" t="s">
        <v>57</v>
      </c>
      <c r="L1049" s="154"/>
      <c r="M1049" s="154"/>
      <c r="N1049" s="154"/>
      <c r="O1049" s="154"/>
      <c r="P1049" s="150"/>
      <c r="Q1049" s="132"/>
    </row>
    <row r="1050" spans="1:28" s="134" customFormat="1" ht="15.75" customHeight="1">
      <c r="A1050" s="125" t="s">
        <v>116</v>
      </c>
      <c r="B1050" s="157" t="s">
        <v>2265</v>
      </c>
      <c r="C1050" s="154" t="s">
        <v>56</v>
      </c>
      <c r="D1050" s="151">
        <v>44469</v>
      </c>
      <c r="E1050" s="158" t="s">
        <v>2266</v>
      </c>
      <c r="F1050" s="125" t="s">
        <v>57</v>
      </c>
      <c r="G1050" s="157" t="s">
        <v>165</v>
      </c>
      <c r="H1050" s="147">
        <v>44469</v>
      </c>
      <c r="I1050" s="130">
        <f t="shared" si="20"/>
        <v>1</v>
      </c>
      <c r="J1050" s="154" t="s">
        <v>59</v>
      </c>
      <c r="K1050" s="154" t="s">
        <v>57</v>
      </c>
      <c r="L1050" s="154"/>
      <c r="M1050" s="154"/>
      <c r="N1050" s="154"/>
      <c r="O1050" s="154"/>
      <c r="P1050" s="150"/>
      <c r="Q1050" s="132"/>
    </row>
    <row r="1051" spans="1:28" s="134" customFormat="1" ht="15.75" customHeight="1">
      <c r="A1051" s="125" t="s">
        <v>116</v>
      </c>
      <c r="B1051" s="157" t="s">
        <v>2267</v>
      </c>
      <c r="C1051" s="154" t="s">
        <v>56</v>
      </c>
      <c r="D1051" s="151">
        <v>44469</v>
      </c>
      <c r="E1051" s="158" t="s">
        <v>2268</v>
      </c>
      <c r="F1051" s="125" t="s">
        <v>57</v>
      </c>
      <c r="G1051" s="157" t="s">
        <v>1103</v>
      </c>
      <c r="H1051" s="147"/>
      <c r="I1051" s="130">
        <f t="shared" si="20"/>
        <v>-31764</v>
      </c>
      <c r="J1051" s="159"/>
      <c r="K1051" s="159"/>
      <c r="L1051" s="159"/>
      <c r="M1051" s="159"/>
      <c r="N1051" s="159"/>
      <c r="O1051" s="159"/>
      <c r="P1051" s="150"/>
      <c r="Q1051" s="132"/>
    </row>
    <row r="1052" spans="1:28" s="169" customFormat="1" ht="15.75" customHeight="1">
      <c r="A1052" s="160" t="s">
        <v>117</v>
      </c>
      <c r="B1052" s="161" t="s">
        <v>2269</v>
      </c>
      <c r="C1052" s="162" t="s">
        <v>56</v>
      </c>
      <c r="D1052" s="163">
        <v>44472</v>
      </c>
      <c r="E1052" s="161" t="s">
        <v>2270</v>
      </c>
      <c r="F1052" s="160" t="s">
        <v>57</v>
      </c>
      <c r="G1052" s="164" t="s">
        <v>165</v>
      </c>
      <c r="H1052" s="165">
        <v>44474</v>
      </c>
      <c r="I1052" s="166">
        <f t="shared" ref="I1052:I1115" si="21">H1052-D1052</f>
        <v>2</v>
      </c>
      <c r="J1052" s="160" t="s">
        <v>59</v>
      </c>
      <c r="K1052" s="160" t="s">
        <v>57</v>
      </c>
      <c r="L1052" s="160"/>
      <c r="M1052" s="160"/>
      <c r="N1052" s="160"/>
      <c r="O1052" s="160"/>
      <c r="P1052" s="167"/>
      <c r="Q1052" s="168"/>
      <c r="R1052" s="168"/>
      <c r="S1052" s="168"/>
      <c r="T1052" s="168"/>
      <c r="U1052" s="168"/>
      <c r="V1052" s="168"/>
      <c r="W1052" s="168"/>
      <c r="X1052" s="168"/>
      <c r="Y1052" s="168"/>
      <c r="Z1052" s="168"/>
      <c r="AA1052" s="168"/>
      <c r="AB1052" s="168"/>
    </row>
    <row r="1053" spans="1:28" s="134" customFormat="1" ht="15.75" customHeight="1">
      <c r="A1053" s="125" t="s">
        <v>117</v>
      </c>
      <c r="B1053" s="135" t="s">
        <v>2271</v>
      </c>
      <c r="C1053" s="154" t="s">
        <v>56</v>
      </c>
      <c r="D1053" s="170">
        <v>44473</v>
      </c>
      <c r="E1053" s="136" t="s">
        <v>2240</v>
      </c>
      <c r="F1053" s="125"/>
      <c r="G1053" s="128" t="s">
        <v>1103</v>
      </c>
      <c r="H1053" s="129"/>
      <c r="I1053" s="130">
        <f t="shared" si="21"/>
        <v>-44473</v>
      </c>
      <c r="J1053" s="125"/>
      <c r="K1053" s="125"/>
      <c r="L1053" s="125"/>
      <c r="M1053" s="125"/>
      <c r="N1053" s="125"/>
      <c r="O1053" s="125"/>
      <c r="P1053" s="128"/>
      <c r="Q1053" s="133"/>
      <c r="R1053" s="133"/>
      <c r="S1053" s="133"/>
      <c r="T1053" s="133"/>
      <c r="U1053" s="133"/>
      <c r="V1053" s="133"/>
      <c r="W1053" s="133"/>
      <c r="X1053" s="133"/>
      <c r="Y1053" s="133"/>
      <c r="Z1053" s="133"/>
      <c r="AA1053" s="133"/>
      <c r="AB1053" s="133"/>
    </row>
    <row r="1054" spans="1:28" s="134" customFormat="1" ht="15.75" customHeight="1">
      <c r="A1054" s="125" t="s">
        <v>117</v>
      </c>
      <c r="B1054" s="135" t="s">
        <v>2272</v>
      </c>
      <c r="C1054" s="154" t="s">
        <v>56</v>
      </c>
      <c r="D1054" s="170">
        <v>44474</v>
      </c>
      <c r="E1054" s="136" t="s">
        <v>2273</v>
      </c>
      <c r="F1054" s="125" t="s">
        <v>57</v>
      </c>
      <c r="G1054" s="128" t="s">
        <v>165</v>
      </c>
      <c r="H1054" s="129">
        <v>44481</v>
      </c>
      <c r="I1054" s="130">
        <f t="shared" si="21"/>
        <v>7</v>
      </c>
      <c r="J1054" s="125" t="s">
        <v>59</v>
      </c>
      <c r="K1054" s="125" t="s">
        <v>57</v>
      </c>
      <c r="L1054" s="125"/>
      <c r="M1054" s="125"/>
      <c r="N1054" s="125"/>
      <c r="O1054" s="125"/>
      <c r="P1054" s="128"/>
      <c r="Q1054" s="133"/>
      <c r="R1054" s="133"/>
      <c r="S1054" s="133"/>
      <c r="T1054" s="133"/>
      <c r="U1054" s="133"/>
      <c r="V1054" s="133"/>
      <c r="W1054" s="133"/>
      <c r="X1054" s="133"/>
      <c r="Y1054" s="133"/>
      <c r="Z1054" s="133"/>
      <c r="AA1054" s="133"/>
      <c r="AB1054" s="133"/>
    </row>
    <row r="1055" spans="1:28" s="134" customFormat="1" ht="26.4">
      <c r="A1055" s="125" t="s">
        <v>117</v>
      </c>
      <c r="B1055" s="135" t="s">
        <v>2274</v>
      </c>
      <c r="C1055" s="154" t="s">
        <v>56</v>
      </c>
      <c r="D1055" s="170">
        <v>44475</v>
      </c>
      <c r="E1055" s="136" t="s">
        <v>2275</v>
      </c>
      <c r="F1055" s="125" t="s">
        <v>57</v>
      </c>
      <c r="G1055" s="128" t="s">
        <v>1168</v>
      </c>
      <c r="H1055" s="129">
        <v>44475</v>
      </c>
      <c r="I1055" s="130">
        <f t="shared" si="21"/>
        <v>0</v>
      </c>
      <c r="J1055" s="125" t="s">
        <v>59</v>
      </c>
      <c r="K1055" s="125" t="s">
        <v>57</v>
      </c>
      <c r="L1055" s="125"/>
      <c r="M1055" s="125"/>
      <c r="N1055" s="125"/>
      <c r="O1055" s="125"/>
      <c r="P1055" s="131"/>
      <c r="Q1055" s="133"/>
      <c r="R1055" s="133"/>
      <c r="S1055" s="133"/>
      <c r="T1055" s="133"/>
      <c r="U1055" s="133"/>
      <c r="V1055" s="133"/>
      <c r="W1055" s="133"/>
      <c r="X1055" s="133"/>
      <c r="Y1055" s="133"/>
      <c r="Z1055" s="133"/>
      <c r="AA1055" s="133"/>
      <c r="AB1055" s="133"/>
    </row>
    <row r="1056" spans="1:28" s="134" customFormat="1" ht="26.4">
      <c r="A1056" s="125" t="s">
        <v>117</v>
      </c>
      <c r="B1056" s="135" t="s">
        <v>2276</v>
      </c>
      <c r="C1056" s="154" t="s">
        <v>56</v>
      </c>
      <c r="D1056" s="170">
        <v>44475</v>
      </c>
      <c r="E1056" s="136" t="s">
        <v>2277</v>
      </c>
      <c r="F1056" s="125" t="s">
        <v>57</v>
      </c>
      <c r="G1056" s="128" t="s">
        <v>1168</v>
      </c>
      <c r="H1056" s="129">
        <v>44475</v>
      </c>
      <c r="I1056" s="130">
        <f t="shared" si="21"/>
        <v>0</v>
      </c>
      <c r="J1056" s="125" t="s">
        <v>59</v>
      </c>
      <c r="K1056" s="125" t="s">
        <v>57</v>
      </c>
      <c r="L1056" s="125"/>
      <c r="M1056" s="125"/>
      <c r="N1056" s="125"/>
      <c r="O1056" s="125"/>
      <c r="P1056" s="126"/>
      <c r="Q1056" s="133"/>
      <c r="R1056" s="133"/>
      <c r="S1056" s="133"/>
      <c r="T1056" s="133"/>
      <c r="U1056" s="133"/>
      <c r="V1056" s="133"/>
      <c r="W1056" s="133"/>
      <c r="X1056" s="133"/>
      <c r="Y1056" s="133"/>
      <c r="Z1056" s="133"/>
      <c r="AA1056" s="133"/>
      <c r="AB1056" s="133"/>
    </row>
    <row r="1057" spans="1:28" s="134" customFormat="1" ht="15.75" customHeight="1">
      <c r="A1057" s="125" t="s">
        <v>117</v>
      </c>
      <c r="B1057" s="135" t="s">
        <v>2278</v>
      </c>
      <c r="C1057" s="154" t="s">
        <v>56</v>
      </c>
      <c r="D1057" s="170">
        <v>44476</v>
      </c>
      <c r="E1057" s="136" t="s">
        <v>143</v>
      </c>
      <c r="F1057" s="125" t="s">
        <v>57</v>
      </c>
      <c r="G1057" s="135" t="s">
        <v>1103</v>
      </c>
      <c r="H1057" s="129"/>
      <c r="I1057" s="130">
        <f t="shared" si="21"/>
        <v>-44476</v>
      </c>
      <c r="J1057" s="138"/>
      <c r="K1057" s="138"/>
      <c r="L1057" s="138"/>
      <c r="M1057" s="138"/>
      <c r="N1057" s="138"/>
      <c r="O1057" s="138"/>
      <c r="P1057" s="131"/>
      <c r="Q1057" s="133"/>
      <c r="R1057" s="133"/>
      <c r="S1057" s="133"/>
      <c r="T1057" s="133"/>
      <c r="U1057" s="133"/>
      <c r="V1057" s="133"/>
      <c r="W1057" s="133"/>
      <c r="X1057" s="133"/>
      <c r="Y1057" s="133"/>
      <c r="Z1057" s="133"/>
      <c r="AA1057" s="133"/>
      <c r="AB1057" s="133"/>
    </row>
    <row r="1058" spans="1:28" s="134" customFormat="1" ht="15.75" customHeight="1">
      <c r="A1058" s="125" t="s">
        <v>117</v>
      </c>
      <c r="B1058" s="135" t="s">
        <v>2279</v>
      </c>
      <c r="C1058" s="154" t="s">
        <v>56</v>
      </c>
      <c r="D1058" s="170">
        <v>44480</v>
      </c>
      <c r="E1058" s="136" t="s">
        <v>1673</v>
      </c>
      <c r="F1058" s="125" t="s">
        <v>57</v>
      </c>
      <c r="G1058" s="135" t="s">
        <v>1103</v>
      </c>
      <c r="H1058" s="129"/>
      <c r="I1058" s="130">
        <f t="shared" si="21"/>
        <v>-44480</v>
      </c>
      <c r="J1058" s="138"/>
      <c r="K1058" s="138"/>
      <c r="L1058" s="138"/>
      <c r="M1058" s="138"/>
      <c r="N1058" s="138"/>
      <c r="O1058" s="138"/>
      <c r="P1058" s="131"/>
      <c r="Q1058" s="133"/>
      <c r="R1058" s="133"/>
      <c r="S1058" s="133"/>
      <c r="T1058" s="133"/>
      <c r="U1058" s="133"/>
      <c r="V1058" s="133"/>
      <c r="W1058" s="133"/>
      <c r="X1058" s="133"/>
      <c r="Y1058" s="133"/>
      <c r="Z1058" s="133"/>
      <c r="AA1058" s="133"/>
      <c r="AB1058" s="133"/>
    </row>
    <row r="1059" spans="1:28" s="134" customFormat="1" ht="15.75" customHeight="1">
      <c r="A1059" s="125" t="s">
        <v>117</v>
      </c>
      <c r="B1059" s="135" t="s">
        <v>2280</v>
      </c>
      <c r="C1059" s="154" t="s">
        <v>56</v>
      </c>
      <c r="D1059" s="170">
        <v>44480</v>
      </c>
      <c r="E1059" s="136" t="s">
        <v>2281</v>
      </c>
      <c r="F1059" s="125" t="s">
        <v>57</v>
      </c>
      <c r="G1059" s="135" t="s">
        <v>165</v>
      </c>
      <c r="H1059" s="129">
        <v>44480</v>
      </c>
      <c r="I1059" s="130">
        <f t="shared" si="21"/>
        <v>0</v>
      </c>
      <c r="J1059" s="138" t="s">
        <v>59</v>
      </c>
      <c r="K1059" s="138" t="s">
        <v>57</v>
      </c>
      <c r="L1059" s="138"/>
      <c r="M1059" s="138"/>
      <c r="N1059" s="138"/>
      <c r="O1059" s="138"/>
      <c r="P1059" s="126"/>
      <c r="Q1059" s="133"/>
      <c r="R1059" s="133"/>
      <c r="S1059" s="133"/>
      <c r="T1059" s="133"/>
      <c r="U1059" s="133"/>
      <c r="V1059" s="133"/>
      <c r="W1059" s="133"/>
      <c r="X1059" s="133"/>
      <c r="Y1059" s="133"/>
      <c r="Z1059" s="133"/>
      <c r="AA1059" s="133"/>
      <c r="AB1059" s="133"/>
    </row>
    <row r="1060" spans="1:28" s="134" customFormat="1" ht="15.75" customHeight="1">
      <c r="A1060" s="125" t="s">
        <v>117</v>
      </c>
      <c r="B1060" s="135" t="s">
        <v>2282</v>
      </c>
      <c r="C1060" s="154" t="s">
        <v>56</v>
      </c>
      <c r="D1060" s="170">
        <v>44480</v>
      </c>
      <c r="E1060" s="136" t="s">
        <v>2283</v>
      </c>
      <c r="F1060" s="125" t="s">
        <v>57</v>
      </c>
      <c r="G1060" s="135" t="s">
        <v>165</v>
      </c>
      <c r="H1060" s="129">
        <v>44480</v>
      </c>
      <c r="I1060" s="130">
        <f t="shared" si="21"/>
        <v>0</v>
      </c>
      <c r="J1060" s="138" t="s">
        <v>59</v>
      </c>
      <c r="K1060" s="138" t="s">
        <v>57</v>
      </c>
      <c r="L1060" s="138"/>
      <c r="M1060" s="138"/>
      <c r="N1060" s="138"/>
      <c r="O1060" s="138"/>
      <c r="P1060" s="131"/>
      <c r="Q1060" s="133"/>
      <c r="R1060" s="133"/>
      <c r="S1060" s="133"/>
      <c r="T1060" s="133"/>
      <c r="U1060" s="133"/>
      <c r="V1060" s="133"/>
      <c r="W1060" s="133"/>
      <c r="X1060" s="133"/>
      <c r="Y1060" s="133"/>
      <c r="Z1060" s="133"/>
      <c r="AA1060" s="133"/>
      <c r="AB1060" s="133"/>
    </row>
    <row r="1061" spans="1:28" s="134" customFormat="1" ht="15.75" customHeight="1">
      <c r="A1061" s="125" t="s">
        <v>117</v>
      </c>
      <c r="B1061" s="135" t="s">
        <v>2284</v>
      </c>
      <c r="C1061" s="154" t="s">
        <v>56</v>
      </c>
      <c r="D1061" s="170">
        <v>44481</v>
      </c>
      <c r="E1061" s="136" t="s">
        <v>2285</v>
      </c>
      <c r="F1061" s="125" t="s">
        <v>57</v>
      </c>
      <c r="G1061" s="135" t="s">
        <v>1103</v>
      </c>
      <c r="H1061" s="129"/>
      <c r="I1061" s="130">
        <f t="shared" si="21"/>
        <v>-44481</v>
      </c>
      <c r="J1061" s="138"/>
      <c r="K1061" s="138"/>
      <c r="L1061" s="138"/>
      <c r="M1061" s="138"/>
      <c r="N1061" s="138"/>
      <c r="O1061" s="138"/>
      <c r="P1061" s="128"/>
      <c r="Q1061" s="133"/>
      <c r="R1061" s="133"/>
      <c r="S1061" s="133"/>
      <c r="T1061" s="133"/>
      <c r="U1061" s="133"/>
      <c r="V1061" s="133"/>
      <c r="W1061" s="133"/>
      <c r="X1061" s="133"/>
      <c r="Y1061" s="133"/>
      <c r="Z1061" s="133"/>
      <c r="AA1061" s="133"/>
      <c r="AB1061" s="133"/>
    </row>
    <row r="1062" spans="1:28" s="134" customFormat="1" ht="15.75" customHeight="1">
      <c r="A1062" s="125" t="s">
        <v>117</v>
      </c>
      <c r="B1062" s="135" t="s">
        <v>2286</v>
      </c>
      <c r="C1062" s="154" t="s">
        <v>56</v>
      </c>
      <c r="D1062" s="170">
        <v>44481</v>
      </c>
      <c r="E1062" s="136" t="s">
        <v>2287</v>
      </c>
      <c r="F1062" s="125" t="s">
        <v>57</v>
      </c>
      <c r="G1062" s="135" t="s">
        <v>1108</v>
      </c>
      <c r="H1062" s="129">
        <v>44498</v>
      </c>
      <c r="I1062" s="130">
        <f t="shared" si="21"/>
        <v>17</v>
      </c>
      <c r="J1062" s="138" t="s">
        <v>59</v>
      </c>
      <c r="K1062" s="138" t="s">
        <v>57</v>
      </c>
      <c r="L1062" s="138"/>
      <c r="M1062" s="138"/>
      <c r="N1062" s="138"/>
      <c r="O1062" s="138"/>
      <c r="P1062" s="128"/>
      <c r="Q1062" s="133"/>
      <c r="R1062" s="133"/>
      <c r="S1062" s="133"/>
      <c r="T1062" s="133"/>
      <c r="U1062" s="133"/>
      <c r="V1062" s="133"/>
      <c r="W1062" s="133"/>
      <c r="X1062" s="133"/>
      <c r="Y1062" s="133"/>
      <c r="Z1062" s="133"/>
      <c r="AA1062" s="133"/>
      <c r="AB1062" s="133"/>
    </row>
    <row r="1063" spans="1:28" s="134" customFormat="1" ht="26.4">
      <c r="A1063" s="125" t="s">
        <v>117</v>
      </c>
      <c r="B1063" s="135" t="s">
        <v>2288</v>
      </c>
      <c r="C1063" s="154" t="s">
        <v>56</v>
      </c>
      <c r="D1063" s="170">
        <v>44481</v>
      </c>
      <c r="E1063" s="136" t="s">
        <v>1937</v>
      </c>
      <c r="F1063" s="125" t="s">
        <v>57</v>
      </c>
      <c r="G1063" s="135" t="s">
        <v>1168</v>
      </c>
      <c r="H1063" s="129">
        <v>44482</v>
      </c>
      <c r="I1063" s="130">
        <f t="shared" si="21"/>
        <v>1</v>
      </c>
      <c r="J1063" s="138" t="s">
        <v>59</v>
      </c>
      <c r="K1063" s="138" t="s">
        <v>57</v>
      </c>
      <c r="L1063" s="138"/>
      <c r="M1063" s="138"/>
      <c r="N1063" s="138"/>
      <c r="O1063" s="138"/>
      <c r="P1063" s="128"/>
      <c r="Q1063" s="133"/>
      <c r="R1063" s="133"/>
      <c r="S1063" s="133"/>
      <c r="T1063" s="133"/>
      <c r="U1063" s="133"/>
      <c r="V1063" s="133"/>
      <c r="W1063" s="133"/>
      <c r="X1063" s="133"/>
      <c r="Y1063" s="133"/>
      <c r="Z1063" s="133"/>
      <c r="AA1063" s="133"/>
      <c r="AB1063" s="133"/>
    </row>
    <row r="1064" spans="1:28" s="134" customFormat="1" ht="15.75" customHeight="1">
      <c r="A1064" s="125" t="s">
        <v>117</v>
      </c>
      <c r="B1064" s="126" t="s">
        <v>2289</v>
      </c>
      <c r="C1064" s="154" t="s">
        <v>56</v>
      </c>
      <c r="D1064" s="170">
        <v>44481</v>
      </c>
      <c r="E1064" s="126" t="s">
        <v>2290</v>
      </c>
      <c r="F1064" s="125" t="s">
        <v>57</v>
      </c>
      <c r="G1064" s="135" t="s">
        <v>165</v>
      </c>
      <c r="H1064" s="129">
        <v>44481</v>
      </c>
      <c r="I1064" s="130">
        <f t="shared" si="21"/>
        <v>0</v>
      </c>
      <c r="J1064" s="138" t="s">
        <v>59</v>
      </c>
      <c r="K1064" s="138" t="s">
        <v>57</v>
      </c>
      <c r="L1064" s="138"/>
      <c r="M1064" s="138"/>
      <c r="N1064" s="138"/>
      <c r="O1064" s="138"/>
      <c r="P1064" s="128"/>
      <c r="Q1064" s="133"/>
      <c r="R1064" s="133"/>
      <c r="S1064" s="133"/>
      <c r="T1064" s="133"/>
      <c r="U1064" s="133"/>
      <c r="V1064" s="133"/>
      <c r="W1064" s="133"/>
      <c r="X1064" s="133"/>
      <c r="Y1064" s="133"/>
      <c r="Z1064" s="133"/>
      <c r="AA1064" s="133"/>
      <c r="AB1064" s="133"/>
    </row>
    <row r="1065" spans="1:28" s="134" customFormat="1" ht="15.75" customHeight="1">
      <c r="A1065" s="125" t="s">
        <v>117</v>
      </c>
      <c r="B1065" s="135" t="s">
        <v>2291</v>
      </c>
      <c r="C1065" s="154" t="s">
        <v>56</v>
      </c>
      <c r="D1065" s="170">
        <v>44482</v>
      </c>
      <c r="E1065" s="136" t="s">
        <v>2292</v>
      </c>
      <c r="F1065" s="125" t="s">
        <v>57</v>
      </c>
      <c r="G1065" s="135" t="s">
        <v>1103</v>
      </c>
      <c r="H1065" s="129"/>
      <c r="I1065" s="130">
        <f t="shared" si="21"/>
        <v>-44482</v>
      </c>
      <c r="J1065" s="138"/>
      <c r="K1065" s="138"/>
      <c r="L1065" s="138"/>
      <c r="M1065" s="138"/>
      <c r="N1065" s="138"/>
      <c r="O1065" s="138"/>
      <c r="P1065" s="128"/>
      <c r="Q1065" s="133"/>
      <c r="R1065" s="133"/>
      <c r="S1065" s="133"/>
      <c r="T1065" s="133"/>
      <c r="U1065" s="133"/>
      <c r="V1065" s="133"/>
      <c r="W1065" s="133"/>
      <c r="X1065" s="133"/>
      <c r="Y1065" s="133"/>
      <c r="Z1065" s="133"/>
      <c r="AA1065" s="133"/>
      <c r="AB1065" s="133"/>
    </row>
    <row r="1066" spans="1:28" s="134" customFormat="1" ht="26.4">
      <c r="A1066" s="125" t="s">
        <v>117</v>
      </c>
      <c r="B1066" s="135" t="s">
        <v>2293</v>
      </c>
      <c r="C1066" s="154" t="s">
        <v>56</v>
      </c>
      <c r="D1066" s="170">
        <v>44482</v>
      </c>
      <c r="E1066" s="136" t="s">
        <v>2049</v>
      </c>
      <c r="F1066" s="125" t="s">
        <v>57</v>
      </c>
      <c r="G1066" s="135" t="s">
        <v>1168</v>
      </c>
      <c r="H1066" s="129">
        <v>44482</v>
      </c>
      <c r="I1066" s="130">
        <f t="shared" si="21"/>
        <v>0</v>
      </c>
      <c r="J1066" s="138" t="s">
        <v>59</v>
      </c>
      <c r="K1066" s="138" t="s">
        <v>57</v>
      </c>
      <c r="L1066" s="138"/>
      <c r="M1066" s="138"/>
      <c r="N1066" s="138"/>
      <c r="O1066" s="138"/>
      <c r="P1066" s="131"/>
      <c r="Q1066" s="133"/>
      <c r="R1066" s="133"/>
      <c r="S1066" s="133"/>
      <c r="T1066" s="133"/>
      <c r="U1066" s="133"/>
      <c r="V1066" s="133"/>
      <c r="W1066" s="133"/>
      <c r="X1066" s="133"/>
      <c r="Y1066" s="133"/>
      <c r="Z1066" s="133"/>
      <c r="AA1066" s="133"/>
      <c r="AB1066" s="133"/>
    </row>
    <row r="1067" spans="1:28" s="134" customFormat="1" ht="15.75" customHeight="1">
      <c r="A1067" s="125" t="s">
        <v>117</v>
      </c>
      <c r="B1067" s="135" t="s">
        <v>2294</v>
      </c>
      <c r="C1067" s="154" t="s">
        <v>56</v>
      </c>
      <c r="D1067" s="127">
        <v>44483</v>
      </c>
      <c r="E1067" s="136" t="s">
        <v>2295</v>
      </c>
      <c r="F1067" s="125" t="s">
        <v>57</v>
      </c>
      <c r="G1067" s="135" t="s">
        <v>1108</v>
      </c>
      <c r="H1067" s="129">
        <v>44489</v>
      </c>
      <c r="I1067" s="130">
        <f t="shared" si="21"/>
        <v>6</v>
      </c>
      <c r="J1067" s="138" t="s">
        <v>59</v>
      </c>
      <c r="K1067" s="138" t="s">
        <v>57</v>
      </c>
      <c r="L1067" s="138"/>
      <c r="M1067" s="138"/>
      <c r="N1067" s="138"/>
      <c r="O1067" s="138"/>
      <c r="P1067" s="131"/>
      <c r="Q1067" s="133"/>
      <c r="R1067" s="133"/>
      <c r="S1067" s="133"/>
      <c r="T1067" s="133"/>
      <c r="U1067" s="133"/>
      <c r="V1067" s="133"/>
      <c r="W1067" s="133"/>
      <c r="X1067" s="133"/>
      <c r="Y1067" s="133"/>
      <c r="Z1067" s="133"/>
      <c r="AA1067" s="133"/>
      <c r="AB1067" s="133"/>
    </row>
    <row r="1068" spans="1:28" s="134" customFormat="1" ht="15.75" customHeight="1">
      <c r="A1068" s="125" t="s">
        <v>117</v>
      </c>
      <c r="B1068" s="135" t="s">
        <v>2296</v>
      </c>
      <c r="C1068" s="154" t="s">
        <v>56</v>
      </c>
      <c r="D1068" s="127">
        <v>44484</v>
      </c>
      <c r="E1068" s="136" t="s">
        <v>2247</v>
      </c>
      <c r="F1068" s="125"/>
      <c r="G1068" s="135" t="s">
        <v>1103</v>
      </c>
      <c r="H1068" s="129"/>
      <c r="I1068" s="130">
        <f t="shared" si="21"/>
        <v>-44484</v>
      </c>
      <c r="J1068" s="138"/>
      <c r="K1068" s="138"/>
      <c r="L1068" s="138"/>
      <c r="M1068" s="138"/>
      <c r="N1068" s="138"/>
      <c r="O1068" s="138"/>
      <c r="P1068" s="131"/>
      <c r="Q1068" s="133"/>
      <c r="R1068" s="133"/>
      <c r="S1068" s="133"/>
      <c r="T1068" s="133"/>
      <c r="U1068" s="133"/>
      <c r="V1068" s="133"/>
      <c r="W1068" s="133"/>
      <c r="X1068" s="133"/>
      <c r="Y1068" s="133"/>
      <c r="Z1068" s="133"/>
      <c r="AA1068" s="133"/>
      <c r="AB1068" s="133"/>
    </row>
    <row r="1069" spans="1:28" s="134" customFormat="1" ht="26.4">
      <c r="A1069" s="125" t="s">
        <v>117</v>
      </c>
      <c r="B1069" s="135" t="s">
        <v>2297</v>
      </c>
      <c r="C1069" s="154" t="s">
        <v>56</v>
      </c>
      <c r="D1069" s="127">
        <v>44485</v>
      </c>
      <c r="E1069" s="136" t="s">
        <v>1555</v>
      </c>
      <c r="F1069" s="125" t="s">
        <v>57</v>
      </c>
      <c r="G1069" s="135" t="s">
        <v>1168</v>
      </c>
      <c r="H1069" s="129">
        <v>44487</v>
      </c>
      <c r="I1069" s="130">
        <f t="shared" si="21"/>
        <v>2</v>
      </c>
      <c r="J1069" s="138" t="s">
        <v>59</v>
      </c>
      <c r="K1069" s="138" t="s">
        <v>57</v>
      </c>
      <c r="L1069" s="138"/>
      <c r="M1069" s="138"/>
      <c r="N1069" s="138"/>
      <c r="O1069" s="138"/>
      <c r="P1069" s="131"/>
      <c r="Q1069" s="133"/>
      <c r="R1069" s="133"/>
      <c r="S1069" s="133"/>
      <c r="T1069" s="133"/>
      <c r="U1069" s="133"/>
      <c r="V1069" s="133"/>
      <c r="W1069" s="133"/>
      <c r="X1069" s="133"/>
      <c r="Y1069" s="133"/>
      <c r="Z1069" s="133"/>
      <c r="AA1069" s="133"/>
      <c r="AB1069" s="133"/>
    </row>
    <row r="1070" spans="1:28" s="134" customFormat="1" ht="15.75" customHeight="1">
      <c r="A1070" s="125" t="s">
        <v>117</v>
      </c>
      <c r="B1070" s="135" t="s">
        <v>2298</v>
      </c>
      <c r="C1070" s="154" t="s">
        <v>56</v>
      </c>
      <c r="D1070" s="127">
        <v>44486</v>
      </c>
      <c r="E1070" s="136" t="s">
        <v>2299</v>
      </c>
      <c r="F1070" s="125"/>
      <c r="G1070" s="135" t="s">
        <v>1103</v>
      </c>
      <c r="H1070" s="129"/>
      <c r="I1070" s="130">
        <f t="shared" si="21"/>
        <v>-44486</v>
      </c>
      <c r="J1070" s="138"/>
      <c r="K1070" s="138"/>
      <c r="L1070" s="138"/>
      <c r="M1070" s="138"/>
      <c r="N1070" s="138"/>
      <c r="O1070" s="138"/>
      <c r="P1070" s="131"/>
      <c r="Q1070" s="133"/>
      <c r="R1070" s="133"/>
      <c r="S1070" s="133"/>
      <c r="T1070" s="133"/>
      <c r="U1070" s="133"/>
      <c r="V1070" s="133"/>
      <c r="W1070" s="133"/>
      <c r="X1070" s="133"/>
      <c r="Y1070" s="133"/>
      <c r="Z1070" s="133"/>
      <c r="AA1070" s="133"/>
      <c r="AB1070" s="133"/>
    </row>
    <row r="1071" spans="1:28" s="134" customFormat="1" ht="15.75" customHeight="1">
      <c r="A1071" s="125" t="s">
        <v>117</v>
      </c>
      <c r="B1071" s="135" t="s">
        <v>2300</v>
      </c>
      <c r="C1071" s="154" t="s">
        <v>56</v>
      </c>
      <c r="D1071" s="127">
        <v>44490</v>
      </c>
      <c r="E1071" s="136" t="s">
        <v>2301</v>
      </c>
      <c r="F1071" s="125" t="s">
        <v>57</v>
      </c>
      <c r="G1071" s="135" t="s">
        <v>165</v>
      </c>
      <c r="H1071" s="171">
        <v>44490</v>
      </c>
      <c r="I1071" s="130">
        <f t="shared" si="21"/>
        <v>0</v>
      </c>
      <c r="J1071" s="138" t="s">
        <v>59</v>
      </c>
      <c r="K1071" s="138" t="s">
        <v>57</v>
      </c>
      <c r="L1071" s="138"/>
      <c r="M1071" s="138"/>
      <c r="N1071" s="138"/>
      <c r="O1071" s="138"/>
      <c r="P1071" s="126"/>
      <c r="Q1071" s="133"/>
      <c r="R1071" s="133"/>
      <c r="S1071" s="133"/>
      <c r="T1071" s="133"/>
      <c r="U1071" s="133"/>
      <c r="V1071" s="133"/>
      <c r="W1071" s="133"/>
      <c r="X1071" s="133"/>
      <c r="Y1071" s="133"/>
      <c r="Z1071" s="133"/>
      <c r="AA1071" s="133"/>
      <c r="AB1071" s="133"/>
    </row>
    <row r="1072" spans="1:28" s="134" customFormat="1" ht="15.75" customHeight="1">
      <c r="A1072" s="125" t="s">
        <v>117</v>
      </c>
      <c r="B1072" s="135" t="s">
        <v>2302</v>
      </c>
      <c r="C1072" s="154" t="s">
        <v>56</v>
      </c>
      <c r="D1072" s="127">
        <v>44490</v>
      </c>
      <c r="E1072" s="136" t="s">
        <v>2303</v>
      </c>
      <c r="F1072" s="125" t="s">
        <v>57</v>
      </c>
      <c r="G1072" s="135" t="s">
        <v>165</v>
      </c>
      <c r="H1072" s="171">
        <v>44490</v>
      </c>
      <c r="I1072" s="130">
        <f t="shared" si="21"/>
        <v>0</v>
      </c>
      <c r="J1072" s="138" t="s">
        <v>59</v>
      </c>
      <c r="K1072" s="138" t="s">
        <v>57</v>
      </c>
      <c r="L1072" s="138"/>
      <c r="M1072" s="138"/>
      <c r="N1072" s="138"/>
      <c r="O1072" s="138"/>
      <c r="P1072" s="131"/>
      <c r="Q1072" s="139"/>
      <c r="R1072" s="133"/>
      <c r="S1072" s="133"/>
      <c r="T1072" s="133"/>
      <c r="U1072" s="133"/>
      <c r="V1072" s="133"/>
      <c r="W1072" s="133"/>
      <c r="X1072" s="133"/>
      <c r="Y1072" s="133"/>
      <c r="Z1072" s="133"/>
      <c r="AA1072" s="133"/>
      <c r="AB1072" s="133"/>
    </row>
    <row r="1073" spans="1:28" s="134" customFormat="1" ht="15.75" customHeight="1">
      <c r="A1073" s="125" t="s">
        <v>117</v>
      </c>
      <c r="B1073" s="135" t="s">
        <v>2304</v>
      </c>
      <c r="C1073" s="154" t="s">
        <v>56</v>
      </c>
      <c r="D1073" s="127">
        <v>44490</v>
      </c>
      <c r="E1073" s="136" t="s">
        <v>2305</v>
      </c>
      <c r="F1073" s="125" t="s">
        <v>57</v>
      </c>
      <c r="G1073" s="135" t="s">
        <v>165</v>
      </c>
      <c r="H1073" s="129">
        <v>44494</v>
      </c>
      <c r="I1073" s="130">
        <f t="shared" si="21"/>
        <v>4</v>
      </c>
      <c r="J1073" s="138" t="s">
        <v>59</v>
      </c>
      <c r="K1073" s="138" t="s">
        <v>57</v>
      </c>
      <c r="L1073" s="138"/>
      <c r="M1073" s="138"/>
      <c r="N1073" s="138"/>
      <c r="O1073" s="138"/>
      <c r="P1073" s="128"/>
      <c r="Q1073" s="139"/>
      <c r="R1073" s="133"/>
      <c r="S1073" s="133"/>
      <c r="T1073" s="133"/>
      <c r="U1073" s="133"/>
      <c r="V1073" s="133"/>
      <c r="W1073" s="133"/>
      <c r="X1073" s="133"/>
      <c r="Y1073" s="133"/>
      <c r="Z1073" s="133"/>
      <c r="AA1073" s="133"/>
      <c r="AB1073" s="133"/>
    </row>
    <row r="1074" spans="1:28" s="134" customFormat="1" ht="15.75" customHeight="1">
      <c r="A1074" s="125" t="s">
        <v>117</v>
      </c>
      <c r="B1074" s="135" t="s">
        <v>2306</v>
      </c>
      <c r="C1074" s="154" t="s">
        <v>56</v>
      </c>
      <c r="D1074" s="127">
        <v>44491</v>
      </c>
      <c r="E1074" s="136" t="s">
        <v>2307</v>
      </c>
      <c r="F1074" s="125"/>
      <c r="G1074" s="135" t="s">
        <v>1103</v>
      </c>
      <c r="H1074" s="129"/>
      <c r="I1074" s="130">
        <f t="shared" si="21"/>
        <v>-44491</v>
      </c>
      <c r="J1074" s="137"/>
      <c r="K1074" s="137"/>
      <c r="L1074" s="137"/>
      <c r="M1074" s="137"/>
      <c r="N1074" s="137"/>
      <c r="O1074" s="137"/>
      <c r="P1074" s="131"/>
      <c r="Q1074" s="133"/>
      <c r="R1074" s="133"/>
      <c r="S1074" s="133"/>
      <c r="T1074" s="133"/>
      <c r="U1074" s="133"/>
      <c r="V1074" s="133"/>
      <c r="W1074" s="133"/>
      <c r="X1074" s="133"/>
      <c r="Y1074" s="133"/>
      <c r="Z1074" s="133"/>
      <c r="AA1074" s="133"/>
      <c r="AB1074" s="133"/>
    </row>
    <row r="1075" spans="1:28" s="134" customFormat="1" ht="15.75" customHeight="1">
      <c r="A1075" s="125" t="s">
        <v>117</v>
      </c>
      <c r="B1075" s="135" t="s">
        <v>2308</v>
      </c>
      <c r="C1075" s="154" t="s">
        <v>56</v>
      </c>
      <c r="D1075" s="127">
        <v>44491</v>
      </c>
      <c r="E1075" s="136" t="s">
        <v>2309</v>
      </c>
      <c r="F1075" s="125"/>
      <c r="G1075" s="135" t="s">
        <v>1103</v>
      </c>
      <c r="H1075" s="129"/>
      <c r="I1075" s="130">
        <f t="shared" si="21"/>
        <v>-44491</v>
      </c>
      <c r="J1075" s="137"/>
      <c r="K1075" s="137"/>
      <c r="L1075" s="137"/>
      <c r="M1075" s="137"/>
      <c r="N1075" s="137"/>
      <c r="O1075" s="137"/>
      <c r="P1075" s="131"/>
      <c r="Q1075" s="133"/>
      <c r="R1075" s="133"/>
      <c r="S1075" s="133"/>
      <c r="T1075" s="133"/>
      <c r="U1075" s="133"/>
      <c r="V1075" s="133"/>
      <c r="W1075" s="133"/>
      <c r="X1075" s="133"/>
      <c r="Y1075" s="133"/>
      <c r="Z1075" s="133"/>
      <c r="AA1075" s="133"/>
      <c r="AB1075" s="133"/>
    </row>
    <row r="1076" spans="1:28" s="134" customFormat="1" ht="15.75" customHeight="1">
      <c r="A1076" s="125" t="s">
        <v>117</v>
      </c>
      <c r="B1076" s="135" t="s">
        <v>2310</v>
      </c>
      <c r="C1076" s="154" t="s">
        <v>56</v>
      </c>
      <c r="D1076" s="127">
        <v>44491</v>
      </c>
      <c r="E1076" s="136" t="s">
        <v>2311</v>
      </c>
      <c r="F1076" s="125" t="s">
        <v>57</v>
      </c>
      <c r="G1076" s="135" t="s">
        <v>1108</v>
      </c>
      <c r="H1076" s="129">
        <v>44491</v>
      </c>
      <c r="I1076" s="130">
        <f t="shared" si="21"/>
        <v>0</v>
      </c>
      <c r="J1076" s="138" t="s">
        <v>59</v>
      </c>
      <c r="K1076" s="138" t="s">
        <v>57</v>
      </c>
      <c r="L1076" s="138"/>
      <c r="M1076" s="138"/>
      <c r="N1076" s="138"/>
      <c r="O1076" s="138"/>
      <c r="P1076" s="128"/>
      <c r="Q1076" s="139"/>
      <c r="R1076" s="133"/>
      <c r="S1076" s="133"/>
      <c r="T1076" s="133"/>
      <c r="U1076" s="133"/>
      <c r="V1076" s="133"/>
      <c r="W1076" s="133"/>
      <c r="X1076" s="133"/>
      <c r="Y1076" s="133"/>
      <c r="Z1076" s="133"/>
      <c r="AA1076" s="133"/>
      <c r="AB1076" s="133"/>
    </row>
    <row r="1077" spans="1:28" s="134" customFormat="1" ht="15.75" customHeight="1">
      <c r="A1077" s="125" t="s">
        <v>117</v>
      </c>
      <c r="B1077" s="135" t="s">
        <v>2312</v>
      </c>
      <c r="C1077" s="154" t="s">
        <v>56</v>
      </c>
      <c r="D1077" s="127">
        <v>44493</v>
      </c>
      <c r="E1077" s="136" t="s">
        <v>2313</v>
      </c>
      <c r="F1077" s="125" t="s">
        <v>57</v>
      </c>
      <c r="G1077" s="135" t="s">
        <v>1103</v>
      </c>
      <c r="H1077" s="129"/>
      <c r="I1077" s="130">
        <f t="shared" si="21"/>
        <v>-44493</v>
      </c>
      <c r="J1077" s="137"/>
      <c r="K1077" s="137"/>
      <c r="L1077" s="137"/>
      <c r="M1077" s="137"/>
      <c r="N1077" s="137"/>
      <c r="O1077" s="137"/>
      <c r="P1077" s="131"/>
      <c r="Q1077" s="133"/>
      <c r="R1077" s="133"/>
      <c r="S1077" s="133"/>
      <c r="T1077" s="133"/>
      <c r="U1077" s="133"/>
      <c r="V1077" s="133"/>
      <c r="W1077" s="133"/>
      <c r="X1077" s="133"/>
      <c r="Y1077" s="133"/>
      <c r="Z1077" s="133"/>
      <c r="AA1077" s="133"/>
      <c r="AB1077" s="133"/>
    </row>
    <row r="1078" spans="1:28" s="134" customFormat="1" ht="15.75" customHeight="1">
      <c r="A1078" s="125" t="s">
        <v>117</v>
      </c>
      <c r="B1078" s="135" t="s">
        <v>2314</v>
      </c>
      <c r="C1078" s="154" t="s">
        <v>56</v>
      </c>
      <c r="D1078" s="127">
        <v>44493</v>
      </c>
      <c r="E1078" s="136" t="s">
        <v>2315</v>
      </c>
      <c r="F1078" s="125" t="s">
        <v>57</v>
      </c>
      <c r="G1078" s="135" t="s">
        <v>2316</v>
      </c>
      <c r="H1078" s="129">
        <v>44494</v>
      </c>
      <c r="I1078" s="130">
        <f t="shared" si="21"/>
        <v>1</v>
      </c>
      <c r="J1078" s="138" t="s">
        <v>59</v>
      </c>
      <c r="K1078" s="138" t="s">
        <v>57</v>
      </c>
      <c r="L1078" s="138"/>
      <c r="M1078" s="138"/>
      <c r="N1078" s="138"/>
      <c r="O1078" s="138"/>
      <c r="P1078" s="126" t="s">
        <v>2317</v>
      </c>
      <c r="Q1078" s="133"/>
      <c r="R1078" s="133"/>
      <c r="S1078" s="133"/>
      <c r="T1078" s="133"/>
      <c r="U1078" s="133"/>
      <c r="V1078" s="133"/>
      <c r="W1078" s="133"/>
      <c r="X1078" s="133"/>
      <c r="Y1078" s="133"/>
      <c r="Z1078" s="133"/>
      <c r="AA1078" s="133"/>
      <c r="AB1078" s="133"/>
    </row>
    <row r="1079" spans="1:28" s="134" customFormat="1" ht="15.75" customHeight="1">
      <c r="A1079" s="125" t="s">
        <v>117</v>
      </c>
      <c r="B1079" s="126" t="s">
        <v>2318</v>
      </c>
      <c r="C1079" s="154" t="s">
        <v>56</v>
      </c>
      <c r="D1079" s="127">
        <v>44493</v>
      </c>
      <c r="E1079" s="136" t="s">
        <v>2319</v>
      </c>
      <c r="F1079" s="125" t="s">
        <v>57</v>
      </c>
      <c r="G1079" s="135" t="s">
        <v>165</v>
      </c>
      <c r="H1079" s="129">
        <v>44494</v>
      </c>
      <c r="I1079" s="130">
        <f t="shared" si="21"/>
        <v>1</v>
      </c>
      <c r="J1079" s="138" t="s">
        <v>59</v>
      </c>
      <c r="K1079" s="138" t="s">
        <v>57</v>
      </c>
      <c r="L1079" s="138"/>
      <c r="M1079" s="138"/>
      <c r="N1079" s="138"/>
      <c r="O1079" s="138"/>
      <c r="P1079" s="128"/>
      <c r="Q1079" s="133"/>
      <c r="R1079" s="133"/>
      <c r="S1079" s="133"/>
      <c r="T1079" s="133"/>
      <c r="U1079" s="133"/>
      <c r="V1079" s="133"/>
      <c r="W1079" s="133"/>
      <c r="X1079" s="133"/>
      <c r="Y1079" s="133"/>
      <c r="Z1079" s="133"/>
      <c r="AA1079" s="133"/>
      <c r="AB1079" s="133"/>
    </row>
    <row r="1080" spans="1:28" s="134" customFormat="1" ht="15.75" customHeight="1">
      <c r="A1080" s="125" t="s">
        <v>117</v>
      </c>
      <c r="B1080" s="135" t="s">
        <v>2320</v>
      </c>
      <c r="C1080" s="154" t="s">
        <v>56</v>
      </c>
      <c r="D1080" s="127">
        <v>44494</v>
      </c>
      <c r="E1080" s="136" t="s">
        <v>2321</v>
      </c>
      <c r="F1080" s="125"/>
      <c r="G1080" s="135" t="s">
        <v>1103</v>
      </c>
      <c r="H1080" s="129"/>
      <c r="I1080" s="130">
        <f t="shared" si="21"/>
        <v>-44494</v>
      </c>
      <c r="J1080" s="138"/>
      <c r="K1080" s="138"/>
      <c r="L1080" s="138"/>
      <c r="M1080" s="138"/>
      <c r="N1080" s="138"/>
      <c r="O1080" s="138"/>
      <c r="P1080" s="128"/>
      <c r="Q1080" s="133"/>
      <c r="R1080" s="133"/>
      <c r="S1080" s="133"/>
      <c r="T1080" s="133"/>
      <c r="U1080" s="133"/>
      <c r="V1080" s="133"/>
      <c r="W1080" s="133"/>
      <c r="X1080" s="133"/>
      <c r="Y1080" s="133"/>
      <c r="Z1080" s="133"/>
      <c r="AA1080" s="133"/>
      <c r="AB1080" s="133"/>
    </row>
    <row r="1081" spans="1:28" s="134" customFormat="1" ht="15.75" customHeight="1">
      <c r="A1081" s="125" t="s">
        <v>117</v>
      </c>
      <c r="B1081" s="135" t="s">
        <v>2322</v>
      </c>
      <c r="C1081" s="154" t="s">
        <v>56</v>
      </c>
      <c r="D1081" s="127">
        <v>44494</v>
      </c>
      <c r="E1081" s="136" t="s">
        <v>2323</v>
      </c>
      <c r="F1081" s="125" t="s">
        <v>57</v>
      </c>
      <c r="G1081" s="135" t="s">
        <v>165</v>
      </c>
      <c r="H1081" s="129">
        <v>44494</v>
      </c>
      <c r="I1081" s="130">
        <f t="shared" si="21"/>
        <v>0</v>
      </c>
      <c r="J1081" s="138" t="s">
        <v>59</v>
      </c>
      <c r="K1081" s="138" t="s">
        <v>57</v>
      </c>
      <c r="L1081" s="138"/>
      <c r="M1081" s="138"/>
      <c r="N1081" s="138"/>
      <c r="O1081" s="138"/>
      <c r="P1081" s="131"/>
      <c r="Q1081" s="139"/>
      <c r="R1081" s="133"/>
      <c r="S1081" s="133"/>
      <c r="T1081" s="133"/>
      <c r="U1081" s="133"/>
      <c r="V1081" s="133"/>
      <c r="W1081" s="133"/>
      <c r="X1081" s="133"/>
      <c r="Y1081" s="133"/>
      <c r="Z1081" s="133"/>
      <c r="AA1081" s="133"/>
      <c r="AB1081" s="133"/>
    </row>
    <row r="1082" spans="1:28" s="134" customFormat="1" ht="15.75" customHeight="1">
      <c r="A1082" s="125" t="s">
        <v>117</v>
      </c>
      <c r="B1082" s="135" t="s">
        <v>2324</v>
      </c>
      <c r="C1082" s="154" t="s">
        <v>56</v>
      </c>
      <c r="D1082" s="127">
        <v>44496</v>
      </c>
      <c r="E1082" s="136" t="s">
        <v>2325</v>
      </c>
      <c r="F1082" s="125"/>
      <c r="G1082" s="135" t="s">
        <v>1103</v>
      </c>
      <c r="H1082" s="129"/>
      <c r="I1082" s="130">
        <f t="shared" si="21"/>
        <v>-44496</v>
      </c>
      <c r="J1082" s="138"/>
      <c r="K1082" s="138"/>
      <c r="L1082" s="138"/>
      <c r="M1082" s="138"/>
      <c r="N1082" s="138"/>
      <c r="O1082" s="138"/>
      <c r="P1082" s="131"/>
      <c r="Q1082" s="133"/>
      <c r="R1082" s="133"/>
      <c r="S1082" s="133"/>
      <c r="T1082" s="133"/>
      <c r="U1082" s="133"/>
      <c r="V1082" s="133"/>
      <c r="W1082" s="133"/>
      <c r="X1082" s="133"/>
      <c r="Y1082" s="133"/>
      <c r="Z1082" s="133"/>
      <c r="AA1082" s="133"/>
      <c r="AB1082" s="133"/>
    </row>
    <row r="1083" spans="1:28" s="134" customFormat="1" ht="15.75" customHeight="1">
      <c r="A1083" s="125" t="s">
        <v>117</v>
      </c>
      <c r="B1083" s="135" t="s">
        <v>2326</v>
      </c>
      <c r="C1083" s="154" t="s">
        <v>56</v>
      </c>
      <c r="D1083" s="127">
        <v>44496</v>
      </c>
      <c r="E1083" s="136" t="s">
        <v>2327</v>
      </c>
      <c r="F1083" s="125" t="s">
        <v>57</v>
      </c>
      <c r="G1083" s="135" t="s">
        <v>1103</v>
      </c>
      <c r="H1083" s="129"/>
      <c r="I1083" s="130">
        <f t="shared" si="21"/>
        <v>-44496</v>
      </c>
      <c r="J1083" s="138"/>
      <c r="K1083" s="138"/>
      <c r="L1083" s="138"/>
      <c r="M1083" s="138"/>
      <c r="N1083" s="138"/>
      <c r="O1083" s="138"/>
      <c r="P1083" s="131"/>
      <c r="Q1083" s="133"/>
      <c r="R1083" s="133"/>
      <c r="S1083" s="133"/>
      <c r="T1083" s="133"/>
      <c r="U1083" s="133"/>
      <c r="V1083" s="133"/>
      <c r="W1083" s="133"/>
      <c r="X1083" s="133"/>
      <c r="Y1083" s="133"/>
      <c r="Z1083" s="133"/>
      <c r="AA1083" s="133"/>
      <c r="AB1083" s="133"/>
    </row>
    <row r="1084" spans="1:28" s="134" customFormat="1" ht="15.75" customHeight="1">
      <c r="A1084" s="125" t="s">
        <v>117</v>
      </c>
      <c r="B1084" s="135" t="s">
        <v>2328</v>
      </c>
      <c r="C1084" s="154" t="s">
        <v>56</v>
      </c>
      <c r="D1084" s="127">
        <v>44497</v>
      </c>
      <c r="E1084" s="136" t="s">
        <v>2329</v>
      </c>
      <c r="F1084" s="125" t="s">
        <v>57</v>
      </c>
      <c r="G1084" s="135" t="s">
        <v>1108</v>
      </c>
      <c r="H1084" s="129">
        <v>44498</v>
      </c>
      <c r="I1084" s="130">
        <f t="shared" si="21"/>
        <v>1</v>
      </c>
      <c r="J1084" s="138" t="s">
        <v>59</v>
      </c>
      <c r="K1084" s="138" t="s">
        <v>57</v>
      </c>
      <c r="L1084" s="138"/>
      <c r="M1084" s="138"/>
      <c r="N1084" s="138"/>
      <c r="O1084" s="138"/>
      <c r="P1084" s="131"/>
      <c r="Q1084" s="133"/>
      <c r="R1084" s="133"/>
      <c r="S1084" s="133"/>
      <c r="T1084" s="133"/>
      <c r="U1084" s="133"/>
      <c r="V1084" s="133"/>
      <c r="W1084" s="133"/>
      <c r="X1084" s="133"/>
      <c r="Y1084" s="133"/>
      <c r="Z1084" s="133"/>
      <c r="AA1084" s="133"/>
      <c r="AB1084" s="133"/>
    </row>
    <row r="1085" spans="1:28" s="134" customFormat="1" ht="15.75" customHeight="1">
      <c r="A1085" s="125" t="s">
        <v>117</v>
      </c>
      <c r="B1085" s="140" t="s">
        <v>2330</v>
      </c>
      <c r="C1085" s="154" t="s">
        <v>56</v>
      </c>
      <c r="D1085" s="127">
        <v>44498</v>
      </c>
      <c r="E1085" s="128" t="s">
        <v>2331</v>
      </c>
      <c r="F1085" s="125" t="s">
        <v>57</v>
      </c>
      <c r="G1085" s="135" t="s">
        <v>165</v>
      </c>
      <c r="H1085" s="129">
        <v>44498</v>
      </c>
      <c r="I1085" s="130">
        <f t="shared" si="21"/>
        <v>0</v>
      </c>
      <c r="J1085" s="138" t="s">
        <v>59</v>
      </c>
      <c r="K1085" s="138" t="s">
        <v>57</v>
      </c>
      <c r="L1085" s="138"/>
      <c r="M1085" s="138"/>
      <c r="N1085" s="138"/>
      <c r="O1085" s="138"/>
      <c r="P1085" s="131"/>
      <c r="Q1085" s="133"/>
      <c r="R1085" s="133"/>
      <c r="S1085" s="133"/>
      <c r="T1085" s="133"/>
      <c r="U1085" s="133"/>
      <c r="V1085" s="133"/>
      <c r="W1085" s="133"/>
      <c r="X1085" s="133"/>
      <c r="Y1085" s="133"/>
      <c r="Z1085" s="133"/>
      <c r="AA1085" s="133"/>
      <c r="AB1085" s="133"/>
    </row>
    <row r="1086" spans="1:28" s="134" customFormat="1" ht="15.75" customHeight="1">
      <c r="A1086" s="125" t="s">
        <v>117</v>
      </c>
      <c r="B1086" s="140" t="s">
        <v>2332</v>
      </c>
      <c r="C1086" s="154" t="s">
        <v>56</v>
      </c>
      <c r="D1086" s="127">
        <v>44498</v>
      </c>
      <c r="E1086" s="128" t="s">
        <v>143</v>
      </c>
      <c r="F1086" s="125" t="s">
        <v>57</v>
      </c>
      <c r="G1086" s="135" t="s">
        <v>165</v>
      </c>
      <c r="H1086" s="129">
        <v>44509</v>
      </c>
      <c r="I1086" s="130">
        <f t="shared" si="21"/>
        <v>11</v>
      </c>
      <c r="J1086" s="138" t="s">
        <v>59</v>
      </c>
      <c r="K1086" s="138" t="s">
        <v>57</v>
      </c>
      <c r="L1086" s="138"/>
      <c r="M1086" s="138"/>
      <c r="N1086" s="138"/>
      <c r="O1086" s="138"/>
      <c r="P1086" s="128"/>
      <c r="Q1086" s="133"/>
      <c r="R1086" s="133"/>
      <c r="S1086" s="133"/>
      <c r="T1086" s="133"/>
      <c r="U1086" s="133"/>
      <c r="V1086" s="133"/>
      <c r="W1086" s="133"/>
      <c r="X1086" s="133"/>
      <c r="Y1086" s="133"/>
      <c r="Z1086" s="133"/>
      <c r="AA1086" s="133"/>
      <c r="AB1086" s="133"/>
    </row>
    <row r="1087" spans="1:28" s="134" customFormat="1" ht="15.75" customHeight="1">
      <c r="A1087" s="125" t="s">
        <v>117</v>
      </c>
      <c r="B1087" s="140" t="s">
        <v>2333</v>
      </c>
      <c r="C1087" s="154" t="s">
        <v>56</v>
      </c>
      <c r="D1087" s="127">
        <v>44498</v>
      </c>
      <c r="E1087" s="128" t="s">
        <v>2334</v>
      </c>
      <c r="F1087" s="125" t="s">
        <v>57</v>
      </c>
      <c r="G1087" s="135" t="s">
        <v>165</v>
      </c>
      <c r="H1087" s="129">
        <v>44509</v>
      </c>
      <c r="I1087" s="130">
        <f t="shared" si="21"/>
        <v>11</v>
      </c>
      <c r="J1087" s="138" t="s">
        <v>59</v>
      </c>
      <c r="K1087" s="138" t="s">
        <v>57</v>
      </c>
      <c r="L1087" s="138"/>
      <c r="M1087" s="138"/>
      <c r="N1087" s="138"/>
      <c r="O1087" s="138"/>
      <c r="P1087" s="128"/>
      <c r="Q1087" s="133"/>
      <c r="R1087" s="133"/>
      <c r="S1087" s="133"/>
      <c r="T1087" s="133"/>
      <c r="U1087" s="133"/>
      <c r="V1087" s="133"/>
      <c r="W1087" s="133"/>
      <c r="X1087" s="133"/>
      <c r="Y1087" s="133"/>
      <c r="Z1087" s="133"/>
      <c r="AA1087" s="133"/>
      <c r="AB1087" s="133"/>
    </row>
    <row r="1088" spans="1:28" s="134" customFormat="1" ht="15.75" customHeight="1">
      <c r="A1088" s="125" t="s">
        <v>117</v>
      </c>
      <c r="B1088" s="140" t="s">
        <v>2335</v>
      </c>
      <c r="C1088" s="154" t="s">
        <v>56</v>
      </c>
      <c r="D1088" s="127">
        <v>44499</v>
      </c>
      <c r="E1088" s="128" t="s">
        <v>2336</v>
      </c>
      <c r="F1088" s="125" t="s">
        <v>57</v>
      </c>
      <c r="G1088" s="135" t="s">
        <v>1108</v>
      </c>
      <c r="H1088" s="129">
        <v>44502</v>
      </c>
      <c r="I1088" s="130">
        <f t="shared" si="21"/>
        <v>3</v>
      </c>
      <c r="J1088" s="138" t="s">
        <v>59</v>
      </c>
      <c r="K1088" s="138" t="s">
        <v>57</v>
      </c>
      <c r="L1088" s="138"/>
      <c r="M1088" s="138"/>
      <c r="N1088" s="138"/>
      <c r="O1088" s="138"/>
      <c r="P1088" s="128"/>
      <c r="Q1088" s="133"/>
      <c r="R1088" s="133"/>
      <c r="S1088" s="133"/>
      <c r="T1088" s="133"/>
      <c r="U1088" s="133"/>
      <c r="V1088" s="133"/>
      <c r="W1088" s="133"/>
      <c r="X1088" s="133"/>
      <c r="Y1088" s="133"/>
      <c r="Z1088" s="133"/>
      <c r="AA1088" s="133"/>
      <c r="AB1088" s="133"/>
    </row>
    <row r="1089" spans="1:28" s="134" customFormat="1" ht="15.75" customHeight="1">
      <c r="A1089" s="125" t="s">
        <v>117</v>
      </c>
      <c r="B1089" s="126" t="s">
        <v>2337</v>
      </c>
      <c r="C1089" s="154" t="s">
        <v>56</v>
      </c>
      <c r="D1089" s="127">
        <v>44499</v>
      </c>
      <c r="E1089" s="128" t="s">
        <v>2338</v>
      </c>
      <c r="F1089" s="125" t="s">
        <v>57</v>
      </c>
      <c r="G1089" s="135" t="s">
        <v>165</v>
      </c>
      <c r="H1089" s="129">
        <v>44504</v>
      </c>
      <c r="I1089" s="130">
        <f t="shared" si="21"/>
        <v>5</v>
      </c>
      <c r="J1089" s="138" t="s">
        <v>59</v>
      </c>
      <c r="K1089" s="138" t="s">
        <v>57</v>
      </c>
      <c r="L1089" s="138"/>
      <c r="M1089" s="138"/>
      <c r="N1089" s="138"/>
      <c r="O1089" s="138"/>
      <c r="P1089" s="128"/>
      <c r="Q1089" s="133"/>
      <c r="R1089" s="133"/>
      <c r="S1089" s="133"/>
      <c r="T1089" s="133"/>
      <c r="U1089" s="133"/>
      <c r="V1089" s="133"/>
      <c r="W1089" s="133"/>
      <c r="X1089" s="133"/>
      <c r="Y1089" s="133"/>
      <c r="Z1089" s="133"/>
      <c r="AA1089" s="133"/>
      <c r="AB1089" s="133"/>
    </row>
    <row r="1090" spans="1:28" s="134" customFormat="1" ht="15.75" customHeight="1">
      <c r="A1090" s="125" t="s">
        <v>117</v>
      </c>
      <c r="B1090" s="126" t="s">
        <v>2339</v>
      </c>
      <c r="C1090" s="154" t="s">
        <v>56</v>
      </c>
      <c r="D1090" s="127">
        <v>44499</v>
      </c>
      <c r="E1090" s="128" t="s">
        <v>1204</v>
      </c>
      <c r="F1090" s="125" t="s">
        <v>57</v>
      </c>
      <c r="G1090" s="135" t="s">
        <v>165</v>
      </c>
      <c r="H1090" s="129">
        <v>44504</v>
      </c>
      <c r="I1090" s="130">
        <f t="shared" si="21"/>
        <v>5</v>
      </c>
      <c r="J1090" s="138" t="s">
        <v>59</v>
      </c>
      <c r="K1090" s="138" t="s">
        <v>57</v>
      </c>
      <c r="L1090" s="138"/>
      <c r="M1090" s="138"/>
      <c r="N1090" s="138"/>
      <c r="O1090" s="138"/>
      <c r="P1090" s="128"/>
      <c r="Q1090" s="133"/>
      <c r="R1090" s="133"/>
      <c r="S1090" s="133"/>
      <c r="T1090" s="133"/>
      <c r="U1090" s="133"/>
      <c r="V1090" s="133"/>
      <c r="W1090" s="133"/>
      <c r="X1090" s="133"/>
      <c r="Y1090" s="133"/>
      <c r="Z1090" s="133"/>
      <c r="AA1090" s="133"/>
      <c r="AB1090" s="133"/>
    </row>
    <row r="1091" spans="1:28" s="134" customFormat="1" ht="15.75" customHeight="1">
      <c r="A1091" s="125" t="s">
        <v>117</v>
      </c>
      <c r="B1091" s="126" t="s">
        <v>2340</v>
      </c>
      <c r="C1091" s="154" t="s">
        <v>56</v>
      </c>
      <c r="D1091" s="127">
        <v>44501</v>
      </c>
      <c r="E1091" s="126" t="s">
        <v>2341</v>
      </c>
      <c r="F1091" s="125" t="s">
        <v>57</v>
      </c>
      <c r="G1091" s="128" t="s">
        <v>1108</v>
      </c>
      <c r="H1091" s="129">
        <v>44502</v>
      </c>
      <c r="I1091" s="130">
        <f t="shared" si="21"/>
        <v>1</v>
      </c>
      <c r="J1091" s="138" t="s">
        <v>59</v>
      </c>
      <c r="K1091" s="138" t="s">
        <v>57</v>
      </c>
      <c r="L1091" s="138"/>
      <c r="M1091" s="138"/>
      <c r="N1091" s="138"/>
      <c r="O1091" s="138"/>
      <c r="P1091" s="128" t="s">
        <v>2342</v>
      </c>
      <c r="Q1091" s="133"/>
      <c r="R1091" s="133"/>
      <c r="S1091" s="133"/>
      <c r="T1091" s="133"/>
      <c r="U1091" s="133"/>
      <c r="V1091" s="133"/>
      <c r="W1091" s="133"/>
      <c r="X1091" s="133"/>
      <c r="Y1091" s="133"/>
      <c r="Z1091" s="133"/>
      <c r="AA1091" s="133"/>
      <c r="AB1091" s="133"/>
    </row>
    <row r="1092" spans="1:28" s="134" customFormat="1" ht="15.75" customHeight="1">
      <c r="A1092" s="125" t="s">
        <v>117</v>
      </c>
      <c r="B1092" s="126" t="s">
        <v>2343</v>
      </c>
      <c r="C1092" s="154" t="s">
        <v>56</v>
      </c>
      <c r="D1092" s="127">
        <v>44501</v>
      </c>
      <c r="E1092" s="126" t="s">
        <v>2344</v>
      </c>
      <c r="F1092" s="125" t="s">
        <v>57</v>
      </c>
      <c r="G1092" s="128" t="s">
        <v>1168</v>
      </c>
      <c r="H1092" s="129">
        <v>44503</v>
      </c>
      <c r="I1092" s="130">
        <f t="shared" si="21"/>
        <v>2</v>
      </c>
      <c r="J1092" s="138" t="s">
        <v>59</v>
      </c>
      <c r="K1092" s="138" t="s">
        <v>57</v>
      </c>
      <c r="L1092" s="138"/>
      <c r="M1092" s="138"/>
      <c r="N1092" s="138"/>
      <c r="O1092" s="138"/>
      <c r="P1092" s="128"/>
      <c r="Q1092" s="133"/>
      <c r="R1092" s="133"/>
      <c r="S1092" s="133"/>
      <c r="T1092" s="133"/>
      <c r="U1092" s="133"/>
      <c r="V1092" s="133"/>
      <c r="W1092" s="133"/>
      <c r="X1092" s="133"/>
      <c r="Y1092" s="133"/>
      <c r="Z1092" s="133"/>
      <c r="AA1092" s="133"/>
      <c r="AB1092" s="133"/>
    </row>
    <row r="1093" spans="1:28" s="134" customFormat="1" ht="15.75" customHeight="1">
      <c r="A1093" s="125" t="s">
        <v>117</v>
      </c>
      <c r="B1093" s="126" t="s">
        <v>2345</v>
      </c>
      <c r="C1093" s="154" t="s">
        <v>56</v>
      </c>
      <c r="D1093" s="127">
        <v>44502</v>
      </c>
      <c r="E1093" s="126" t="s">
        <v>2346</v>
      </c>
      <c r="F1093" s="125" t="s">
        <v>57</v>
      </c>
      <c r="G1093" s="128" t="s">
        <v>165</v>
      </c>
      <c r="H1093" s="129">
        <v>44509</v>
      </c>
      <c r="I1093" s="130">
        <f t="shared" si="21"/>
        <v>7</v>
      </c>
      <c r="J1093" s="138" t="s">
        <v>59</v>
      </c>
      <c r="K1093" s="138" t="s">
        <v>57</v>
      </c>
      <c r="L1093" s="138"/>
      <c r="M1093" s="138"/>
      <c r="N1093" s="138"/>
      <c r="O1093" s="138"/>
      <c r="P1093" s="128"/>
      <c r="Q1093" s="133"/>
      <c r="R1093" s="133"/>
      <c r="S1093" s="133"/>
      <c r="T1093" s="133"/>
      <c r="U1093" s="133"/>
      <c r="V1093" s="133"/>
      <c r="W1093" s="133"/>
      <c r="X1093" s="133"/>
      <c r="Y1093" s="133"/>
      <c r="Z1093" s="133"/>
      <c r="AA1093" s="133"/>
      <c r="AB1093" s="133"/>
    </row>
    <row r="1094" spans="1:28" s="134" customFormat="1" ht="15.75" customHeight="1">
      <c r="A1094" s="125" t="s">
        <v>117</v>
      </c>
      <c r="B1094" s="126" t="s">
        <v>2347</v>
      </c>
      <c r="C1094" s="154" t="s">
        <v>56</v>
      </c>
      <c r="D1094" s="127">
        <v>44502</v>
      </c>
      <c r="E1094" s="126" t="s">
        <v>2348</v>
      </c>
      <c r="F1094" s="125" t="s">
        <v>57</v>
      </c>
      <c r="G1094" s="128" t="s">
        <v>165</v>
      </c>
      <c r="H1094" s="129">
        <v>44503</v>
      </c>
      <c r="I1094" s="130">
        <f t="shared" si="21"/>
        <v>1</v>
      </c>
      <c r="J1094" s="138" t="s">
        <v>59</v>
      </c>
      <c r="K1094" s="138" t="s">
        <v>57</v>
      </c>
      <c r="L1094" s="138"/>
      <c r="M1094" s="138"/>
      <c r="N1094" s="138"/>
      <c r="O1094" s="138"/>
      <c r="P1094" s="128"/>
      <c r="Q1094" s="133"/>
      <c r="R1094" s="133"/>
      <c r="S1094" s="133"/>
      <c r="T1094" s="133"/>
      <c r="U1094" s="133"/>
      <c r="V1094" s="133"/>
      <c r="W1094" s="133"/>
      <c r="X1094" s="133"/>
      <c r="Y1094" s="133"/>
      <c r="Z1094" s="133"/>
      <c r="AA1094" s="133"/>
      <c r="AB1094" s="133"/>
    </row>
    <row r="1095" spans="1:28" s="134" customFormat="1" ht="15.75" customHeight="1">
      <c r="A1095" s="125" t="s">
        <v>117</v>
      </c>
      <c r="B1095" s="126" t="s">
        <v>2349</v>
      </c>
      <c r="C1095" s="154" t="s">
        <v>56</v>
      </c>
      <c r="D1095" s="127">
        <v>44502</v>
      </c>
      <c r="E1095" s="126" t="s">
        <v>2350</v>
      </c>
      <c r="F1095" s="125" t="s">
        <v>57</v>
      </c>
      <c r="G1095" s="128" t="s">
        <v>165</v>
      </c>
      <c r="H1095" s="129">
        <v>44503</v>
      </c>
      <c r="I1095" s="130">
        <f t="shared" si="21"/>
        <v>1</v>
      </c>
      <c r="J1095" s="138" t="s">
        <v>59</v>
      </c>
      <c r="K1095" s="138" t="s">
        <v>57</v>
      </c>
      <c r="L1095" s="138"/>
      <c r="M1095" s="138"/>
      <c r="N1095" s="138"/>
      <c r="O1095" s="138"/>
      <c r="P1095" s="128"/>
      <c r="Q1095" s="133"/>
      <c r="R1095" s="133"/>
      <c r="S1095" s="133"/>
      <c r="T1095" s="133"/>
      <c r="U1095" s="133"/>
      <c r="V1095" s="133"/>
      <c r="W1095" s="133"/>
      <c r="X1095" s="133"/>
      <c r="Y1095" s="133"/>
      <c r="Z1095" s="133"/>
      <c r="AA1095" s="133"/>
      <c r="AB1095" s="133"/>
    </row>
    <row r="1096" spans="1:28" s="134" customFormat="1" ht="15.75" customHeight="1">
      <c r="A1096" s="125" t="s">
        <v>117</v>
      </c>
      <c r="B1096" s="126" t="s">
        <v>2351</v>
      </c>
      <c r="C1096" s="154" t="s">
        <v>56</v>
      </c>
      <c r="D1096" s="127">
        <v>44503</v>
      </c>
      <c r="E1096" s="126" t="s">
        <v>2352</v>
      </c>
      <c r="F1096" s="125" t="s">
        <v>57</v>
      </c>
      <c r="G1096" s="128" t="s">
        <v>165</v>
      </c>
      <c r="H1096" s="129">
        <v>44503</v>
      </c>
      <c r="I1096" s="130">
        <f t="shared" si="21"/>
        <v>0</v>
      </c>
      <c r="J1096" s="138" t="s">
        <v>59</v>
      </c>
      <c r="K1096" s="138" t="s">
        <v>57</v>
      </c>
      <c r="L1096" s="138"/>
      <c r="M1096" s="138"/>
      <c r="N1096" s="138"/>
      <c r="O1096" s="138"/>
      <c r="P1096" s="131"/>
      <c r="Q1096" s="133"/>
      <c r="R1096" s="133"/>
      <c r="S1096" s="133"/>
      <c r="T1096" s="133"/>
      <c r="U1096" s="133"/>
      <c r="V1096" s="133"/>
      <c r="W1096" s="133"/>
      <c r="X1096" s="133"/>
      <c r="Y1096" s="133"/>
      <c r="Z1096" s="133"/>
      <c r="AA1096" s="133"/>
      <c r="AB1096" s="133"/>
    </row>
    <row r="1097" spans="1:28" s="134" customFormat="1" ht="15.75" customHeight="1">
      <c r="A1097" s="125" t="s">
        <v>117</v>
      </c>
      <c r="B1097" s="126" t="s">
        <v>2353</v>
      </c>
      <c r="C1097" s="154" t="s">
        <v>56</v>
      </c>
      <c r="D1097" s="127">
        <v>44503</v>
      </c>
      <c r="E1097" s="126" t="s">
        <v>480</v>
      </c>
      <c r="F1097" s="125" t="s">
        <v>57</v>
      </c>
      <c r="G1097" s="128" t="s">
        <v>165</v>
      </c>
      <c r="H1097" s="129">
        <v>44504</v>
      </c>
      <c r="I1097" s="130">
        <f t="shared" si="21"/>
        <v>1</v>
      </c>
      <c r="J1097" s="138" t="s">
        <v>59</v>
      </c>
      <c r="K1097" s="138" t="s">
        <v>57</v>
      </c>
      <c r="L1097" s="138"/>
      <c r="M1097" s="138"/>
      <c r="N1097" s="138"/>
      <c r="O1097" s="138"/>
      <c r="P1097" s="128"/>
      <c r="Q1097" s="133"/>
      <c r="R1097" s="133"/>
      <c r="S1097" s="133"/>
      <c r="T1097" s="133"/>
      <c r="U1097" s="133"/>
      <c r="V1097" s="133"/>
      <c r="W1097" s="133"/>
      <c r="X1097" s="133"/>
      <c r="Y1097" s="133"/>
      <c r="Z1097" s="133"/>
      <c r="AA1097" s="133"/>
      <c r="AB1097" s="133"/>
    </row>
    <row r="1098" spans="1:28" s="134" customFormat="1" ht="15.75" customHeight="1">
      <c r="A1098" s="125" t="s">
        <v>117</v>
      </c>
      <c r="B1098" s="126" t="s">
        <v>2354</v>
      </c>
      <c r="C1098" s="154" t="s">
        <v>56</v>
      </c>
      <c r="D1098" s="127">
        <v>44504</v>
      </c>
      <c r="E1098" s="126" t="s">
        <v>2355</v>
      </c>
      <c r="F1098" s="125" t="s">
        <v>57</v>
      </c>
      <c r="G1098" s="128" t="s">
        <v>1168</v>
      </c>
      <c r="H1098" s="129">
        <v>44504</v>
      </c>
      <c r="I1098" s="130">
        <f t="shared" si="21"/>
        <v>0</v>
      </c>
      <c r="J1098" s="138" t="s">
        <v>59</v>
      </c>
      <c r="K1098" s="138" t="s">
        <v>57</v>
      </c>
      <c r="L1098" s="138"/>
      <c r="M1098" s="138"/>
      <c r="N1098" s="138"/>
      <c r="O1098" s="138"/>
      <c r="P1098" s="128"/>
      <c r="Q1098" s="133"/>
      <c r="R1098" s="133"/>
      <c r="S1098" s="133"/>
      <c r="T1098" s="133"/>
      <c r="U1098" s="133"/>
      <c r="V1098" s="133"/>
      <c r="W1098" s="133"/>
      <c r="X1098" s="133"/>
      <c r="Y1098" s="133"/>
      <c r="Z1098" s="133"/>
      <c r="AA1098" s="133"/>
      <c r="AB1098" s="133"/>
    </row>
    <row r="1099" spans="1:28" s="134" customFormat="1" ht="15.75" customHeight="1">
      <c r="A1099" s="125" t="s">
        <v>117</v>
      </c>
      <c r="B1099" s="126" t="s">
        <v>2356</v>
      </c>
      <c r="C1099" s="154" t="s">
        <v>56</v>
      </c>
      <c r="D1099" s="127">
        <v>44504</v>
      </c>
      <c r="E1099" s="126" t="s">
        <v>2357</v>
      </c>
      <c r="F1099" s="125" t="s">
        <v>57</v>
      </c>
      <c r="G1099" s="128" t="s">
        <v>2316</v>
      </c>
      <c r="H1099" s="129">
        <v>44504</v>
      </c>
      <c r="I1099" s="130">
        <f t="shared" si="21"/>
        <v>0</v>
      </c>
      <c r="J1099" s="138" t="s">
        <v>59</v>
      </c>
      <c r="K1099" s="138" t="s">
        <v>57</v>
      </c>
      <c r="L1099" s="138"/>
      <c r="M1099" s="138"/>
      <c r="N1099" s="138"/>
      <c r="O1099" s="138"/>
      <c r="P1099" s="128" t="s">
        <v>941</v>
      </c>
      <c r="Q1099" s="139"/>
      <c r="R1099" s="133"/>
      <c r="S1099" s="133"/>
      <c r="T1099" s="133"/>
      <c r="U1099" s="133"/>
      <c r="V1099" s="133"/>
      <c r="W1099" s="133"/>
      <c r="X1099" s="133"/>
      <c r="Y1099" s="133"/>
      <c r="Z1099" s="133"/>
      <c r="AA1099" s="133"/>
      <c r="AB1099" s="133"/>
    </row>
    <row r="1100" spans="1:28" s="134" customFormat="1" ht="15.75" customHeight="1">
      <c r="A1100" s="125" t="s">
        <v>117</v>
      </c>
      <c r="B1100" s="126" t="s">
        <v>2358</v>
      </c>
      <c r="C1100" s="154" t="s">
        <v>56</v>
      </c>
      <c r="D1100" s="127">
        <v>44505</v>
      </c>
      <c r="E1100" s="126" t="s">
        <v>2359</v>
      </c>
      <c r="F1100" s="125" t="s">
        <v>57</v>
      </c>
      <c r="G1100" s="128" t="s">
        <v>1108</v>
      </c>
      <c r="H1100" s="129">
        <v>44539</v>
      </c>
      <c r="I1100" s="130">
        <f t="shared" si="21"/>
        <v>34</v>
      </c>
      <c r="J1100" s="138" t="s">
        <v>59</v>
      </c>
      <c r="K1100" s="138" t="s">
        <v>57</v>
      </c>
      <c r="L1100" s="138"/>
      <c r="M1100" s="138"/>
      <c r="N1100" s="138"/>
      <c r="O1100" s="138"/>
      <c r="P1100" s="128" t="s">
        <v>2360</v>
      </c>
      <c r="Q1100" s="133"/>
      <c r="R1100" s="133"/>
      <c r="S1100" s="133"/>
      <c r="T1100" s="133"/>
      <c r="U1100" s="133"/>
      <c r="V1100" s="133"/>
      <c r="W1100" s="133"/>
      <c r="X1100" s="133"/>
      <c r="Y1100" s="133"/>
      <c r="Z1100" s="133"/>
      <c r="AA1100" s="133"/>
      <c r="AB1100" s="133"/>
    </row>
    <row r="1101" spans="1:28" s="134" customFormat="1" ht="15.75" customHeight="1">
      <c r="A1101" s="125" t="s">
        <v>117</v>
      </c>
      <c r="B1101" s="126" t="s">
        <v>2361</v>
      </c>
      <c r="C1101" s="154" t="s">
        <v>56</v>
      </c>
      <c r="D1101" s="127">
        <v>44506</v>
      </c>
      <c r="E1101" s="126" t="s">
        <v>2362</v>
      </c>
      <c r="F1101" s="125" t="s">
        <v>57</v>
      </c>
      <c r="G1101" s="128" t="s">
        <v>1168</v>
      </c>
      <c r="H1101" s="129">
        <v>44508</v>
      </c>
      <c r="I1101" s="130">
        <f t="shared" si="21"/>
        <v>2</v>
      </c>
      <c r="J1101" s="125" t="s">
        <v>59</v>
      </c>
      <c r="K1101" s="138" t="s">
        <v>57</v>
      </c>
      <c r="L1101" s="138"/>
      <c r="M1101" s="138"/>
      <c r="N1101" s="138"/>
      <c r="O1101" s="138"/>
      <c r="P1101" s="128"/>
      <c r="Q1101" s="133"/>
      <c r="R1101" s="133"/>
      <c r="S1101" s="133"/>
      <c r="T1101" s="133"/>
      <c r="U1101" s="133"/>
      <c r="V1101" s="133"/>
      <c r="W1101" s="133"/>
      <c r="X1101" s="133"/>
      <c r="Y1101" s="133"/>
      <c r="Z1101" s="133"/>
      <c r="AA1101" s="133"/>
      <c r="AB1101" s="133"/>
    </row>
    <row r="1102" spans="1:28" s="134" customFormat="1" ht="15.75" customHeight="1">
      <c r="A1102" s="125" t="s">
        <v>117</v>
      </c>
      <c r="B1102" s="126" t="s">
        <v>2363</v>
      </c>
      <c r="C1102" s="154" t="s">
        <v>56</v>
      </c>
      <c r="D1102" s="127">
        <v>44506</v>
      </c>
      <c r="E1102" s="126" t="s">
        <v>2364</v>
      </c>
      <c r="F1102" s="125" t="s">
        <v>57</v>
      </c>
      <c r="G1102" s="128" t="s">
        <v>1168</v>
      </c>
      <c r="H1102" s="129">
        <v>44508</v>
      </c>
      <c r="I1102" s="130">
        <f t="shared" si="21"/>
        <v>2</v>
      </c>
      <c r="J1102" s="125" t="s">
        <v>59</v>
      </c>
      <c r="K1102" s="138" t="s">
        <v>57</v>
      </c>
      <c r="L1102" s="138"/>
      <c r="M1102" s="138"/>
      <c r="N1102" s="138"/>
      <c r="O1102" s="138"/>
      <c r="P1102" s="128"/>
      <c r="Q1102" s="133"/>
      <c r="R1102" s="133"/>
      <c r="S1102" s="133"/>
      <c r="T1102" s="133"/>
      <c r="U1102" s="133"/>
      <c r="V1102" s="133"/>
      <c r="W1102" s="133"/>
      <c r="X1102" s="133"/>
      <c r="Y1102" s="133"/>
      <c r="Z1102" s="133"/>
      <c r="AA1102" s="133"/>
      <c r="AB1102" s="133"/>
    </row>
    <row r="1103" spans="1:28" s="134" customFormat="1" ht="15.75" customHeight="1">
      <c r="A1103" s="125" t="s">
        <v>117</v>
      </c>
      <c r="B1103" s="135" t="s">
        <v>2365</v>
      </c>
      <c r="C1103" s="154" t="s">
        <v>56</v>
      </c>
      <c r="D1103" s="127">
        <v>44507</v>
      </c>
      <c r="E1103" s="136" t="s">
        <v>2366</v>
      </c>
      <c r="F1103" s="125" t="s">
        <v>57</v>
      </c>
      <c r="G1103" s="128" t="s">
        <v>1103</v>
      </c>
      <c r="H1103" s="129"/>
      <c r="I1103" s="130"/>
      <c r="J1103" s="125"/>
      <c r="K1103" s="125"/>
      <c r="L1103" s="125"/>
      <c r="M1103" s="125"/>
      <c r="N1103" s="125"/>
      <c r="O1103" s="125"/>
      <c r="P1103" s="128"/>
      <c r="Q1103" s="133"/>
      <c r="R1103" s="133"/>
      <c r="S1103" s="133"/>
      <c r="T1103" s="133"/>
      <c r="U1103" s="133"/>
      <c r="V1103" s="133"/>
      <c r="W1103" s="133"/>
      <c r="X1103" s="133"/>
      <c r="Y1103" s="133"/>
      <c r="Z1103" s="133"/>
      <c r="AA1103" s="133"/>
      <c r="AB1103" s="133"/>
    </row>
    <row r="1104" spans="1:28" s="134" customFormat="1" ht="15.75" customHeight="1">
      <c r="A1104" s="125" t="s">
        <v>117</v>
      </c>
      <c r="B1104" s="135" t="s">
        <v>2367</v>
      </c>
      <c r="C1104" s="154" t="s">
        <v>56</v>
      </c>
      <c r="D1104" s="127">
        <v>44507</v>
      </c>
      <c r="E1104" s="136" t="s">
        <v>2368</v>
      </c>
      <c r="F1104" s="125" t="s">
        <v>57</v>
      </c>
      <c r="G1104" s="128" t="s">
        <v>165</v>
      </c>
      <c r="H1104" s="129">
        <v>44509</v>
      </c>
      <c r="I1104" s="130">
        <f t="shared" si="21"/>
        <v>2</v>
      </c>
      <c r="J1104" s="125" t="s">
        <v>59</v>
      </c>
      <c r="K1104" s="138" t="s">
        <v>57</v>
      </c>
      <c r="L1104" s="138"/>
      <c r="M1104" s="138"/>
      <c r="N1104" s="138"/>
      <c r="O1104" s="138"/>
      <c r="P1104" s="128"/>
      <c r="Q1104" s="133"/>
      <c r="R1104" s="133"/>
      <c r="S1104" s="133"/>
      <c r="T1104" s="133"/>
      <c r="U1104" s="133"/>
      <c r="V1104" s="133"/>
      <c r="W1104" s="133"/>
      <c r="X1104" s="133"/>
      <c r="Y1104" s="133"/>
      <c r="Z1104" s="133"/>
      <c r="AA1104" s="133"/>
      <c r="AB1104" s="133"/>
    </row>
    <row r="1105" spans="1:28" s="134" customFormat="1" ht="25.2" customHeight="1">
      <c r="A1105" s="125" t="s">
        <v>117</v>
      </c>
      <c r="B1105" s="135" t="s">
        <v>2369</v>
      </c>
      <c r="C1105" s="154" t="s">
        <v>56</v>
      </c>
      <c r="D1105" s="127">
        <v>44509</v>
      </c>
      <c r="E1105" s="136" t="s">
        <v>2370</v>
      </c>
      <c r="F1105" s="125" t="s">
        <v>57</v>
      </c>
      <c r="G1105" s="128" t="s">
        <v>1108</v>
      </c>
      <c r="H1105" s="129">
        <v>44509</v>
      </c>
      <c r="I1105" s="130">
        <f t="shared" si="21"/>
        <v>0</v>
      </c>
      <c r="J1105" s="125" t="s">
        <v>59</v>
      </c>
      <c r="K1105" s="125" t="s">
        <v>57</v>
      </c>
      <c r="L1105" s="125"/>
      <c r="M1105" s="125"/>
      <c r="N1105" s="125"/>
      <c r="O1105" s="125"/>
      <c r="P1105" s="128" t="s">
        <v>2371</v>
      </c>
      <c r="Q1105" s="133"/>
      <c r="R1105" s="133"/>
      <c r="S1105" s="133"/>
      <c r="T1105" s="133"/>
      <c r="U1105" s="133"/>
      <c r="V1105" s="133"/>
      <c r="W1105" s="133"/>
      <c r="X1105" s="133"/>
      <c r="Y1105" s="133"/>
      <c r="Z1105" s="133"/>
      <c r="AA1105" s="133"/>
      <c r="AB1105" s="133"/>
    </row>
    <row r="1106" spans="1:28" s="134" customFormat="1" ht="15.75" customHeight="1">
      <c r="A1106" s="125" t="s">
        <v>117</v>
      </c>
      <c r="B1106" s="135" t="s">
        <v>2372</v>
      </c>
      <c r="C1106" s="154" t="s">
        <v>56</v>
      </c>
      <c r="D1106" s="127">
        <v>44509</v>
      </c>
      <c r="E1106" s="136" t="s">
        <v>2373</v>
      </c>
      <c r="F1106" s="125" t="s">
        <v>57</v>
      </c>
      <c r="G1106" s="128" t="s">
        <v>165</v>
      </c>
      <c r="H1106" s="129">
        <v>44515</v>
      </c>
      <c r="I1106" s="130">
        <f t="shared" si="21"/>
        <v>6</v>
      </c>
      <c r="J1106" s="125" t="s">
        <v>59</v>
      </c>
      <c r="K1106" s="125" t="s">
        <v>57</v>
      </c>
      <c r="L1106" s="125"/>
      <c r="M1106" s="125"/>
      <c r="N1106" s="125"/>
      <c r="O1106" s="125"/>
      <c r="P1106" s="128"/>
      <c r="Q1106" s="133"/>
      <c r="R1106" s="133"/>
      <c r="S1106" s="133"/>
      <c r="T1106" s="133"/>
      <c r="U1106" s="133"/>
      <c r="V1106" s="133"/>
      <c r="W1106" s="133"/>
      <c r="X1106" s="133"/>
      <c r="Y1106" s="133"/>
      <c r="Z1106" s="133"/>
      <c r="AA1106" s="133"/>
      <c r="AB1106" s="133"/>
    </row>
    <row r="1107" spans="1:28" s="134" customFormat="1" ht="15.75" customHeight="1">
      <c r="A1107" s="125" t="s">
        <v>117</v>
      </c>
      <c r="B1107" s="135" t="s">
        <v>2374</v>
      </c>
      <c r="C1107" s="154" t="s">
        <v>56</v>
      </c>
      <c r="D1107" s="127">
        <v>44509</v>
      </c>
      <c r="E1107" s="136" t="s">
        <v>143</v>
      </c>
      <c r="F1107" s="125" t="s">
        <v>57</v>
      </c>
      <c r="G1107" s="128" t="s">
        <v>165</v>
      </c>
      <c r="H1107" s="129">
        <v>44524</v>
      </c>
      <c r="I1107" s="130">
        <f t="shared" si="21"/>
        <v>15</v>
      </c>
      <c r="J1107" s="125" t="s">
        <v>59</v>
      </c>
      <c r="K1107" s="125" t="s">
        <v>57</v>
      </c>
      <c r="L1107" s="125"/>
      <c r="M1107" s="125"/>
      <c r="N1107" s="125"/>
      <c r="O1107" s="125"/>
      <c r="P1107" s="131"/>
      <c r="Q1107" s="133"/>
      <c r="R1107" s="133"/>
      <c r="S1107" s="133"/>
      <c r="T1107" s="133"/>
      <c r="U1107" s="133"/>
      <c r="V1107" s="133"/>
      <c r="W1107" s="133"/>
      <c r="X1107" s="133"/>
      <c r="Y1107" s="133"/>
      <c r="Z1107" s="133"/>
      <c r="AA1107" s="133"/>
      <c r="AB1107" s="133"/>
    </row>
    <row r="1108" spans="1:28" s="134" customFormat="1" ht="15.75" customHeight="1">
      <c r="A1108" s="125" t="s">
        <v>117</v>
      </c>
      <c r="B1108" s="135" t="s">
        <v>2375</v>
      </c>
      <c r="C1108" s="154" t="s">
        <v>56</v>
      </c>
      <c r="D1108" s="127">
        <v>44511</v>
      </c>
      <c r="E1108" s="136" t="s">
        <v>2376</v>
      </c>
      <c r="F1108" s="125" t="s">
        <v>57</v>
      </c>
      <c r="G1108" s="128" t="s">
        <v>1103</v>
      </c>
      <c r="H1108" s="129"/>
      <c r="I1108" s="130">
        <f t="shared" si="21"/>
        <v>-44511</v>
      </c>
      <c r="J1108" s="125"/>
      <c r="K1108" s="125"/>
      <c r="L1108" s="125"/>
      <c r="M1108" s="125"/>
      <c r="N1108" s="125"/>
      <c r="O1108" s="125"/>
      <c r="P1108" s="126"/>
      <c r="Q1108" s="133"/>
      <c r="R1108" s="133"/>
      <c r="S1108" s="133"/>
      <c r="T1108" s="133"/>
      <c r="U1108" s="133"/>
      <c r="V1108" s="133"/>
      <c r="W1108" s="133"/>
      <c r="X1108" s="133"/>
      <c r="Y1108" s="133"/>
      <c r="Z1108" s="133"/>
      <c r="AA1108" s="133"/>
      <c r="AB1108" s="133"/>
    </row>
    <row r="1109" spans="1:28" s="134" customFormat="1" ht="14.25" customHeight="1">
      <c r="A1109" s="125" t="s">
        <v>117</v>
      </c>
      <c r="B1109" s="135" t="s">
        <v>2377</v>
      </c>
      <c r="C1109" s="154" t="s">
        <v>56</v>
      </c>
      <c r="D1109" s="127">
        <v>44512</v>
      </c>
      <c r="E1109" s="136" t="s">
        <v>143</v>
      </c>
      <c r="F1109" s="125" t="s">
        <v>57</v>
      </c>
      <c r="G1109" s="128" t="s">
        <v>1168</v>
      </c>
      <c r="H1109" s="129">
        <v>44516</v>
      </c>
      <c r="I1109" s="130">
        <f t="shared" si="21"/>
        <v>4</v>
      </c>
      <c r="J1109" s="125" t="s">
        <v>59</v>
      </c>
      <c r="K1109" s="125" t="s">
        <v>57</v>
      </c>
      <c r="L1109" s="125"/>
      <c r="M1109" s="125"/>
      <c r="N1109" s="125"/>
      <c r="O1109" s="125"/>
      <c r="P1109" s="126"/>
      <c r="Q1109" s="133"/>
      <c r="R1109" s="133"/>
      <c r="S1109" s="133"/>
      <c r="T1109" s="133"/>
      <c r="U1109" s="133"/>
      <c r="V1109" s="133"/>
      <c r="W1109" s="133"/>
      <c r="X1109" s="133"/>
      <c r="Y1109" s="133"/>
      <c r="Z1109" s="133"/>
      <c r="AA1109" s="133"/>
      <c r="AB1109" s="133"/>
    </row>
    <row r="1110" spans="1:28" s="134" customFormat="1" ht="15.75" customHeight="1">
      <c r="A1110" s="125" t="s">
        <v>117</v>
      </c>
      <c r="B1110" s="135" t="s">
        <v>2378</v>
      </c>
      <c r="C1110" s="154" t="s">
        <v>56</v>
      </c>
      <c r="D1110" s="127">
        <v>44512</v>
      </c>
      <c r="E1110" s="136" t="s">
        <v>143</v>
      </c>
      <c r="F1110" s="125" t="s">
        <v>57</v>
      </c>
      <c r="G1110" s="128" t="s">
        <v>165</v>
      </c>
      <c r="H1110" s="129">
        <v>44512</v>
      </c>
      <c r="I1110" s="130">
        <f t="shared" si="21"/>
        <v>0</v>
      </c>
      <c r="J1110" s="125" t="s">
        <v>59</v>
      </c>
      <c r="K1110" s="125" t="s">
        <v>57</v>
      </c>
      <c r="L1110" s="125"/>
      <c r="M1110" s="125"/>
      <c r="N1110" s="125"/>
      <c r="O1110" s="125"/>
      <c r="P1110" s="126"/>
      <c r="Q1110" s="133"/>
      <c r="R1110" s="133"/>
      <c r="S1110" s="133"/>
      <c r="T1110" s="133"/>
      <c r="U1110" s="133"/>
      <c r="V1110" s="133"/>
      <c r="W1110" s="133"/>
      <c r="X1110" s="133"/>
      <c r="Y1110" s="133"/>
      <c r="Z1110" s="133"/>
      <c r="AA1110" s="133"/>
      <c r="AB1110" s="133"/>
    </row>
    <row r="1111" spans="1:28" s="134" customFormat="1" ht="15.75" customHeight="1">
      <c r="A1111" s="125" t="s">
        <v>117</v>
      </c>
      <c r="B1111" s="135" t="s">
        <v>2379</v>
      </c>
      <c r="C1111" s="154" t="s">
        <v>56</v>
      </c>
      <c r="D1111" s="127">
        <v>44513</v>
      </c>
      <c r="E1111" s="136" t="s">
        <v>2380</v>
      </c>
      <c r="F1111" s="125" t="s">
        <v>57</v>
      </c>
      <c r="G1111" s="128" t="s">
        <v>1108</v>
      </c>
      <c r="H1111" s="129">
        <v>44524</v>
      </c>
      <c r="I1111" s="130">
        <f t="shared" si="21"/>
        <v>11</v>
      </c>
      <c r="J1111" s="125" t="s">
        <v>59</v>
      </c>
      <c r="K1111" s="125" t="s">
        <v>57</v>
      </c>
      <c r="L1111" s="125"/>
      <c r="M1111" s="125"/>
      <c r="N1111" s="125"/>
      <c r="O1111" s="125"/>
      <c r="P1111" s="131"/>
      <c r="Q1111" s="133"/>
      <c r="R1111" s="133"/>
      <c r="S1111" s="133"/>
      <c r="T1111" s="133"/>
      <c r="U1111" s="133"/>
      <c r="V1111" s="133"/>
      <c r="W1111" s="133"/>
      <c r="X1111" s="133"/>
      <c r="Y1111" s="133"/>
      <c r="Z1111" s="133"/>
      <c r="AA1111" s="133"/>
      <c r="AB1111" s="133"/>
    </row>
    <row r="1112" spans="1:28" s="134" customFormat="1" ht="15.75" customHeight="1">
      <c r="A1112" s="125" t="s">
        <v>117</v>
      </c>
      <c r="B1112" s="135" t="s">
        <v>2381</v>
      </c>
      <c r="C1112" s="154" t="s">
        <v>56</v>
      </c>
      <c r="D1112" s="127">
        <v>44513</v>
      </c>
      <c r="E1112" s="136" t="s">
        <v>2382</v>
      </c>
      <c r="F1112" s="125" t="s">
        <v>57</v>
      </c>
      <c r="G1112" s="128" t="s">
        <v>165</v>
      </c>
      <c r="H1112" s="129">
        <v>44522</v>
      </c>
      <c r="I1112" s="130">
        <f t="shared" si="21"/>
        <v>9</v>
      </c>
      <c r="J1112" s="125" t="s">
        <v>59</v>
      </c>
      <c r="K1112" s="125" t="s">
        <v>57</v>
      </c>
      <c r="L1112" s="125"/>
      <c r="M1112" s="125"/>
      <c r="N1112" s="125"/>
      <c r="O1112" s="125"/>
      <c r="P1112" s="126"/>
      <c r="Q1112" s="133"/>
      <c r="R1112" s="133"/>
      <c r="S1112" s="133"/>
      <c r="T1112" s="133"/>
      <c r="U1112" s="133"/>
      <c r="V1112" s="133"/>
      <c r="W1112" s="133"/>
      <c r="X1112" s="133"/>
      <c r="Y1112" s="133"/>
      <c r="Z1112" s="133"/>
      <c r="AA1112" s="133"/>
      <c r="AB1112" s="133"/>
    </row>
    <row r="1113" spans="1:28" s="134" customFormat="1" ht="15.75" customHeight="1">
      <c r="A1113" s="125" t="s">
        <v>117</v>
      </c>
      <c r="B1113" s="135" t="s">
        <v>2383</v>
      </c>
      <c r="C1113" s="154" t="s">
        <v>56</v>
      </c>
      <c r="D1113" s="127">
        <v>44514</v>
      </c>
      <c r="E1113" s="136" t="s">
        <v>2384</v>
      </c>
      <c r="F1113" s="125" t="s">
        <v>57</v>
      </c>
      <c r="G1113" s="128" t="s">
        <v>2316</v>
      </c>
      <c r="H1113" s="129">
        <v>44515</v>
      </c>
      <c r="I1113" s="130">
        <f t="shared" si="21"/>
        <v>1</v>
      </c>
      <c r="J1113" s="125" t="s">
        <v>59</v>
      </c>
      <c r="K1113" s="125" t="s">
        <v>57</v>
      </c>
      <c r="L1113" s="125"/>
      <c r="M1113" s="125"/>
      <c r="N1113" s="125"/>
      <c r="O1113" s="125"/>
      <c r="P1113" s="131" t="s">
        <v>1654</v>
      </c>
      <c r="Q1113" s="133"/>
      <c r="R1113" s="133"/>
      <c r="S1113" s="133"/>
      <c r="T1113" s="133"/>
      <c r="U1113" s="133"/>
      <c r="V1113" s="133"/>
      <c r="W1113" s="133"/>
      <c r="X1113" s="133"/>
      <c r="Y1113" s="133"/>
      <c r="Z1113" s="133"/>
      <c r="AA1113" s="133"/>
      <c r="AB1113" s="133"/>
    </row>
    <row r="1114" spans="1:28" s="134" customFormat="1" ht="15.75" customHeight="1">
      <c r="A1114" s="125" t="s">
        <v>117</v>
      </c>
      <c r="B1114" s="135" t="s">
        <v>2385</v>
      </c>
      <c r="C1114" s="154" t="s">
        <v>56</v>
      </c>
      <c r="D1114" s="127">
        <v>44515</v>
      </c>
      <c r="E1114" s="136" t="s">
        <v>2386</v>
      </c>
      <c r="F1114" s="125" t="s">
        <v>57</v>
      </c>
      <c r="G1114" s="128" t="s">
        <v>165</v>
      </c>
      <c r="H1114" s="129">
        <v>44515</v>
      </c>
      <c r="I1114" s="130">
        <f t="shared" si="21"/>
        <v>0</v>
      </c>
      <c r="J1114" s="125" t="s">
        <v>59</v>
      </c>
      <c r="K1114" s="125" t="s">
        <v>57</v>
      </c>
      <c r="L1114" s="125"/>
      <c r="M1114" s="125"/>
      <c r="N1114" s="125"/>
      <c r="O1114" s="125"/>
      <c r="P1114" s="131"/>
      <c r="Q1114" s="133"/>
      <c r="R1114" s="133"/>
      <c r="S1114" s="133"/>
      <c r="T1114" s="133"/>
      <c r="U1114" s="133"/>
      <c r="V1114" s="133"/>
      <c r="W1114" s="133"/>
      <c r="X1114" s="133"/>
      <c r="Y1114" s="133"/>
      <c r="Z1114" s="133"/>
      <c r="AA1114" s="133"/>
      <c r="AB1114" s="133"/>
    </row>
    <row r="1115" spans="1:28" s="134" customFormat="1" ht="15.75" customHeight="1">
      <c r="A1115" s="125" t="s">
        <v>117</v>
      </c>
      <c r="B1115" s="135" t="s">
        <v>2387</v>
      </c>
      <c r="C1115" s="154" t="s">
        <v>56</v>
      </c>
      <c r="D1115" s="127">
        <v>44515</v>
      </c>
      <c r="E1115" s="136" t="s">
        <v>2388</v>
      </c>
      <c r="F1115" s="125" t="s">
        <v>57</v>
      </c>
      <c r="G1115" s="128" t="s">
        <v>165</v>
      </c>
      <c r="H1115" s="129">
        <v>44517</v>
      </c>
      <c r="I1115" s="130">
        <f t="shared" si="21"/>
        <v>2</v>
      </c>
      <c r="J1115" s="125" t="s">
        <v>59</v>
      </c>
      <c r="K1115" s="125" t="s">
        <v>57</v>
      </c>
      <c r="L1115" s="125"/>
      <c r="M1115" s="125"/>
      <c r="N1115" s="125"/>
      <c r="O1115" s="125"/>
      <c r="P1115" s="131"/>
      <c r="Q1115" s="133"/>
      <c r="R1115" s="133"/>
      <c r="S1115" s="133"/>
      <c r="T1115" s="133"/>
      <c r="U1115" s="133"/>
      <c r="V1115" s="133"/>
      <c r="W1115" s="133"/>
      <c r="X1115" s="133"/>
      <c r="Y1115" s="133"/>
      <c r="Z1115" s="133"/>
      <c r="AA1115" s="133"/>
      <c r="AB1115" s="133"/>
    </row>
    <row r="1116" spans="1:28" s="134" customFormat="1" ht="15.75" customHeight="1">
      <c r="A1116" s="125" t="s">
        <v>117</v>
      </c>
      <c r="B1116" s="135" t="s">
        <v>2389</v>
      </c>
      <c r="C1116" s="154" t="s">
        <v>56</v>
      </c>
      <c r="D1116" s="127">
        <v>44516</v>
      </c>
      <c r="E1116" s="136" t="s">
        <v>2390</v>
      </c>
      <c r="F1116" s="125" t="s">
        <v>57</v>
      </c>
      <c r="G1116" s="128" t="s">
        <v>165</v>
      </c>
      <c r="H1116" s="129">
        <v>44537</v>
      </c>
      <c r="I1116" s="130">
        <f t="shared" ref="I1116:I1179" si="22">H1116-D1116</f>
        <v>21</v>
      </c>
      <c r="J1116" s="125" t="s">
        <v>59</v>
      </c>
      <c r="K1116" s="125" t="s">
        <v>57</v>
      </c>
      <c r="L1116" s="125"/>
      <c r="M1116" s="125"/>
      <c r="N1116" s="125"/>
      <c r="O1116" s="125"/>
      <c r="P1116" s="131"/>
      <c r="Q1116" s="133"/>
      <c r="R1116" s="133"/>
      <c r="S1116" s="133"/>
      <c r="T1116" s="133"/>
      <c r="U1116" s="133"/>
      <c r="V1116" s="133"/>
      <c r="W1116" s="133"/>
      <c r="X1116" s="133"/>
      <c r="Y1116" s="133"/>
      <c r="Z1116" s="133"/>
      <c r="AA1116" s="133"/>
      <c r="AB1116" s="133"/>
    </row>
    <row r="1117" spans="1:28" s="134" customFormat="1" ht="15.75" customHeight="1">
      <c r="A1117" s="125" t="s">
        <v>117</v>
      </c>
      <c r="B1117" s="135" t="s">
        <v>2391</v>
      </c>
      <c r="C1117" s="154" t="s">
        <v>56</v>
      </c>
      <c r="D1117" s="127">
        <v>44517</v>
      </c>
      <c r="E1117" s="136" t="s">
        <v>2392</v>
      </c>
      <c r="F1117" s="125" t="s">
        <v>57</v>
      </c>
      <c r="G1117" s="128" t="s">
        <v>165</v>
      </c>
      <c r="H1117" s="129">
        <v>44537</v>
      </c>
      <c r="I1117" s="130">
        <f t="shared" si="22"/>
        <v>20</v>
      </c>
      <c r="J1117" s="125" t="s">
        <v>59</v>
      </c>
      <c r="K1117" s="125" t="s">
        <v>57</v>
      </c>
      <c r="L1117" s="125"/>
      <c r="M1117" s="125"/>
      <c r="N1117" s="125"/>
      <c r="O1117" s="125"/>
      <c r="P1117" s="126"/>
      <c r="Q1117" s="133"/>
      <c r="R1117" s="133"/>
      <c r="S1117" s="133"/>
      <c r="T1117" s="133"/>
      <c r="U1117" s="133"/>
      <c r="V1117" s="133"/>
      <c r="W1117" s="133"/>
      <c r="X1117" s="133"/>
      <c r="Y1117" s="133"/>
      <c r="Z1117" s="133"/>
      <c r="AA1117" s="133"/>
      <c r="AB1117" s="133"/>
    </row>
    <row r="1118" spans="1:28" s="134" customFormat="1" ht="15.75" customHeight="1">
      <c r="A1118" s="125" t="s">
        <v>117</v>
      </c>
      <c r="B1118" s="135" t="s">
        <v>2393</v>
      </c>
      <c r="C1118" s="154" t="s">
        <v>56</v>
      </c>
      <c r="D1118" s="127">
        <v>44518</v>
      </c>
      <c r="E1118" s="136" t="s">
        <v>2394</v>
      </c>
      <c r="F1118" s="125" t="s">
        <v>57</v>
      </c>
      <c r="G1118" s="135" t="s">
        <v>2316</v>
      </c>
      <c r="H1118" s="129">
        <v>44518</v>
      </c>
      <c r="I1118" s="130">
        <f t="shared" si="22"/>
        <v>0</v>
      </c>
      <c r="J1118" s="125" t="s">
        <v>59</v>
      </c>
      <c r="K1118" s="125" t="s">
        <v>57</v>
      </c>
      <c r="L1118" s="125"/>
      <c r="M1118" s="125"/>
      <c r="N1118" s="125"/>
      <c r="O1118" s="125"/>
      <c r="P1118" s="131" t="s">
        <v>2395</v>
      </c>
      <c r="Q1118" s="133"/>
      <c r="R1118" s="133"/>
      <c r="S1118" s="133"/>
      <c r="T1118" s="133"/>
      <c r="U1118" s="133"/>
      <c r="V1118" s="133"/>
      <c r="W1118" s="133"/>
      <c r="X1118" s="133"/>
      <c r="Y1118" s="133"/>
      <c r="Z1118" s="133"/>
      <c r="AA1118" s="133"/>
      <c r="AB1118" s="133"/>
    </row>
    <row r="1119" spans="1:28" s="134" customFormat="1" ht="15.75" customHeight="1">
      <c r="A1119" s="125" t="s">
        <v>117</v>
      </c>
      <c r="B1119" s="135" t="s">
        <v>2396</v>
      </c>
      <c r="C1119" s="154" t="s">
        <v>56</v>
      </c>
      <c r="D1119" s="127">
        <v>44519</v>
      </c>
      <c r="E1119" s="136" t="s">
        <v>2397</v>
      </c>
      <c r="F1119" s="125" t="s">
        <v>57</v>
      </c>
      <c r="G1119" s="135" t="s">
        <v>1168</v>
      </c>
      <c r="H1119" s="129">
        <v>44523</v>
      </c>
      <c r="I1119" s="130">
        <f t="shared" si="22"/>
        <v>4</v>
      </c>
      <c r="J1119" s="125" t="s">
        <v>59</v>
      </c>
      <c r="K1119" s="125" t="s">
        <v>57</v>
      </c>
      <c r="L1119" s="125"/>
      <c r="M1119" s="125"/>
      <c r="N1119" s="125"/>
      <c r="O1119" s="125"/>
      <c r="P1119" s="131"/>
      <c r="Q1119" s="133"/>
      <c r="R1119" s="133"/>
      <c r="S1119" s="133"/>
      <c r="T1119" s="133"/>
      <c r="U1119" s="133"/>
      <c r="V1119" s="133"/>
      <c r="W1119" s="133"/>
      <c r="X1119" s="133"/>
      <c r="Y1119" s="133"/>
      <c r="Z1119" s="133"/>
      <c r="AA1119" s="133"/>
      <c r="AB1119" s="133"/>
    </row>
    <row r="1120" spans="1:28" s="134" customFormat="1" ht="15.75" customHeight="1">
      <c r="A1120" s="125" t="s">
        <v>117</v>
      </c>
      <c r="B1120" s="135" t="s">
        <v>2398</v>
      </c>
      <c r="C1120" s="154" t="s">
        <v>56</v>
      </c>
      <c r="D1120" s="127">
        <v>44519</v>
      </c>
      <c r="E1120" s="136" t="s">
        <v>2399</v>
      </c>
      <c r="F1120" s="125" t="s">
        <v>57</v>
      </c>
      <c r="G1120" s="135" t="s">
        <v>1168</v>
      </c>
      <c r="H1120" s="129">
        <v>44523</v>
      </c>
      <c r="I1120" s="130">
        <f t="shared" si="22"/>
        <v>4</v>
      </c>
      <c r="J1120" s="125" t="s">
        <v>59</v>
      </c>
      <c r="K1120" s="125" t="s">
        <v>57</v>
      </c>
      <c r="L1120" s="125"/>
      <c r="M1120" s="125"/>
      <c r="N1120" s="125"/>
      <c r="O1120" s="125"/>
      <c r="P1120" s="131"/>
      <c r="Q1120" s="139"/>
      <c r="R1120" s="133"/>
      <c r="S1120" s="133"/>
      <c r="T1120" s="133"/>
      <c r="U1120" s="133"/>
      <c r="V1120" s="133"/>
      <c r="W1120" s="133"/>
      <c r="X1120" s="133"/>
      <c r="Y1120" s="133"/>
      <c r="Z1120" s="133"/>
      <c r="AA1120" s="133"/>
      <c r="AB1120" s="133"/>
    </row>
    <row r="1121" spans="1:28" s="134" customFormat="1" ht="15.75" customHeight="1">
      <c r="A1121" s="125" t="s">
        <v>117</v>
      </c>
      <c r="B1121" s="135" t="s">
        <v>2400</v>
      </c>
      <c r="C1121" s="154" t="s">
        <v>56</v>
      </c>
      <c r="D1121" s="127">
        <v>44519</v>
      </c>
      <c r="E1121" s="136" t="s">
        <v>1509</v>
      </c>
      <c r="F1121" s="125" t="s">
        <v>57</v>
      </c>
      <c r="G1121" s="135" t="s">
        <v>165</v>
      </c>
      <c r="H1121" s="129">
        <v>44519</v>
      </c>
      <c r="I1121" s="130">
        <f t="shared" si="22"/>
        <v>0</v>
      </c>
      <c r="J1121" s="125" t="s">
        <v>59</v>
      </c>
      <c r="K1121" s="125" t="s">
        <v>57</v>
      </c>
      <c r="L1121" s="125"/>
      <c r="M1121" s="125"/>
      <c r="N1121" s="125"/>
      <c r="O1121" s="125"/>
      <c r="P1121" s="131"/>
      <c r="Q1121" s="139"/>
      <c r="R1121" s="133"/>
      <c r="S1121" s="133"/>
      <c r="T1121" s="133"/>
      <c r="U1121" s="133"/>
      <c r="V1121" s="133"/>
      <c r="W1121" s="133"/>
      <c r="X1121" s="133"/>
      <c r="Y1121" s="133"/>
      <c r="Z1121" s="133"/>
      <c r="AA1121" s="133"/>
      <c r="AB1121" s="133"/>
    </row>
    <row r="1122" spans="1:28" s="134" customFormat="1" ht="15.75" customHeight="1">
      <c r="A1122" s="125" t="s">
        <v>117</v>
      </c>
      <c r="B1122" s="135" t="s">
        <v>2401</v>
      </c>
      <c r="C1122" s="154" t="s">
        <v>56</v>
      </c>
      <c r="D1122" s="127">
        <v>44519</v>
      </c>
      <c r="E1122" s="136" t="s">
        <v>2402</v>
      </c>
      <c r="F1122" s="125" t="s">
        <v>57</v>
      </c>
      <c r="G1122" s="135" t="s">
        <v>165</v>
      </c>
      <c r="H1122" s="129">
        <v>44523</v>
      </c>
      <c r="I1122" s="130">
        <f t="shared" si="22"/>
        <v>4</v>
      </c>
      <c r="J1122" s="125" t="s">
        <v>59</v>
      </c>
      <c r="K1122" s="125" t="s">
        <v>57</v>
      </c>
      <c r="L1122" s="125"/>
      <c r="M1122" s="125"/>
      <c r="N1122" s="125"/>
      <c r="O1122" s="125"/>
      <c r="P1122" s="131"/>
      <c r="Q1122" s="139"/>
      <c r="R1122" s="133"/>
      <c r="S1122" s="133"/>
      <c r="T1122" s="133"/>
      <c r="U1122" s="133"/>
      <c r="V1122" s="133"/>
      <c r="W1122" s="133"/>
      <c r="X1122" s="133"/>
      <c r="Y1122" s="133"/>
      <c r="Z1122" s="133"/>
      <c r="AA1122" s="133"/>
      <c r="AB1122" s="133"/>
    </row>
    <row r="1123" spans="1:28" s="134" customFormat="1" ht="15.75" customHeight="1">
      <c r="A1123" s="125" t="s">
        <v>117</v>
      </c>
      <c r="B1123" s="135" t="s">
        <v>2403</v>
      </c>
      <c r="C1123" s="154" t="s">
        <v>56</v>
      </c>
      <c r="D1123" s="127">
        <v>44520</v>
      </c>
      <c r="E1123" s="136" t="s">
        <v>143</v>
      </c>
      <c r="F1123" s="125" t="s">
        <v>57</v>
      </c>
      <c r="G1123" s="135" t="s">
        <v>1168</v>
      </c>
      <c r="H1123" s="129">
        <v>44522</v>
      </c>
      <c r="I1123" s="130">
        <f t="shared" si="22"/>
        <v>2</v>
      </c>
      <c r="J1123" s="125" t="s">
        <v>59</v>
      </c>
      <c r="K1123" s="125" t="s">
        <v>57</v>
      </c>
      <c r="L1123" s="125"/>
      <c r="M1123" s="125"/>
      <c r="N1123" s="125"/>
      <c r="O1123" s="125"/>
      <c r="P1123" s="131"/>
      <c r="Q1123" s="139"/>
      <c r="R1123" s="133"/>
      <c r="S1123" s="133"/>
      <c r="T1123" s="133"/>
      <c r="U1123" s="133"/>
      <c r="V1123" s="133"/>
      <c r="W1123" s="133"/>
      <c r="X1123" s="133"/>
      <c r="Y1123" s="133"/>
      <c r="Z1123" s="133"/>
      <c r="AA1123" s="133"/>
      <c r="AB1123" s="133"/>
    </row>
    <row r="1124" spans="1:28" s="134" customFormat="1" ht="15.75" customHeight="1">
      <c r="A1124" s="125" t="s">
        <v>117</v>
      </c>
      <c r="B1124" s="135" t="s">
        <v>2404</v>
      </c>
      <c r="C1124" s="154" t="s">
        <v>56</v>
      </c>
      <c r="D1124" s="127">
        <v>44521</v>
      </c>
      <c r="E1124" s="136" t="s">
        <v>2405</v>
      </c>
      <c r="F1124" s="125" t="s">
        <v>57</v>
      </c>
      <c r="G1124" s="135" t="s">
        <v>1103</v>
      </c>
      <c r="H1124" s="129"/>
      <c r="I1124" s="130">
        <f t="shared" si="22"/>
        <v>-44521</v>
      </c>
      <c r="J1124" s="137"/>
      <c r="K1124" s="137"/>
      <c r="L1124" s="137"/>
      <c r="M1124" s="137"/>
      <c r="N1124" s="137"/>
      <c r="O1124" s="137"/>
      <c r="P1124" s="131"/>
      <c r="Q1124" s="133"/>
      <c r="R1124" s="133"/>
      <c r="S1124" s="133"/>
      <c r="T1124" s="133"/>
      <c r="U1124" s="133"/>
      <c r="V1124" s="133"/>
      <c r="W1124" s="133"/>
      <c r="X1124" s="133"/>
      <c r="Y1124" s="133"/>
      <c r="Z1124" s="133"/>
      <c r="AA1124" s="133"/>
      <c r="AB1124" s="133"/>
    </row>
    <row r="1125" spans="1:28" s="134" customFormat="1" ht="15.75" customHeight="1">
      <c r="A1125" s="125" t="s">
        <v>117</v>
      </c>
      <c r="B1125" s="135" t="s">
        <v>2406</v>
      </c>
      <c r="C1125" s="154" t="s">
        <v>56</v>
      </c>
      <c r="D1125" s="127">
        <v>44521</v>
      </c>
      <c r="E1125" s="136" t="s">
        <v>2407</v>
      </c>
      <c r="F1125" s="125" t="s">
        <v>57</v>
      </c>
      <c r="G1125" s="135" t="s">
        <v>165</v>
      </c>
      <c r="H1125" s="129">
        <v>44524</v>
      </c>
      <c r="I1125" s="130">
        <f t="shared" si="22"/>
        <v>3</v>
      </c>
      <c r="J1125" s="137" t="s">
        <v>59</v>
      </c>
      <c r="K1125" s="137" t="s">
        <v>57</v>
      </c>
      <c r="L1125" s="137"/>
      <c r="M1125" s="137"/>
      <c r="N1125" s="137"/>
      <c r="O1125" s="137"/>
      <c r="P1125" s="131"/>
      <c r="Q1125" s="133"/>
      <c r="R1125" s="133"/>
      <c r="S1125" s="133"/>
      <c r="T1125" s="133"/>
      <c r="U1125" s="133"/>
      <c r="V1125" s="133"/>
      <c r="W1125" s="133"/>
      <c r="X1125" s="133"/>
      <c r="Y1125" s="133"/>
      <c r="Z1125" s="133"/>
      <c r="AA1125" s="133"/>
      <c r="AB1125" s="133"/>
    </row>
    <row r="1126" spans="1:28" s="134" customFormat="1" ht="15.75" customHeight="1">
      <c r="A1126" s="125" t="s">
        <v>117</v>
      </c>
      <c r="B1126" s="135" t="s">
        <v>2408</v>
      </c>
      <c r="C1126" s="154" t="s">
        <v>56</v>
      </c>
      <c r="D1126" s="127">
        <v>44522</v>
      </c>
      <c r="E1126" s="136" t="s">
        <v>2409</v>
      </c>
      <c r="F1126" s="125" t="s">
        <v>57</v>
      </c>
      <c r="G1126" s="135" t="s">
        <v>1103</v>
      </c>
      <c r="H1126" s="129"/>
      <c r="I1126" s="130">
        <f t="shared" si="22"/>
        <v>-44522</v>
      </c>
      <c r="J1126" s="138"/>
      <c r="K1126" s="138"/>
      <c r="L1126" s="138"/>
      <c r="M1126" s="138"/>
      <c r="N1126" s="138"/>
      <c r="O1126" s="138"/>
      <c r="P1126" s="126"/>
      <c r="Q1126" s="133"/>
      <c r="R1126" s="133"/>
      <c r="S1126" s="133"/>
      <c r="T1126" s="133"/>
      <c r="U1126" s="133"/>
      <c r="V1126" s="133"/>
      <c r="W1126" s="133"/>
      <c r="X1126" s="133"/>
      <c r="Y1126" s="133"/>
      <c r="Z1126" s="133"/>
      <c r="AA1126" s="133"/>
      <c r="AB1126" s="133"/>
    </row>
    <row r="1127" spans="1:28" s="134" customFormat="1" ht="15.75" customHeight="1">
      <c r="A1127" s="125" t="s">
        <v>117</v>
      </c>
      <c r="B1127" s="135" t="s">
        <v>2410</v>
      </c>
      <c r="C1127" s="154" t="s">
        <v>56</v>
      </c>
      <c r="D1127" s="127">
        <v>44522</v>
      </c>
      <c r="E1127" s="136" t="s">
        <v>2411</v>
      </c>
      <c r="F1127" s="125" t="s">
        <v>57</v>
      </c>
      <c r="G1127" s="135" t="s">
        <v>1103</v>
      </c>
      <c r="H1127" s="129"/>
      <c r="I1127" s="130">
        <f t="shared" si="22"/>
        <v>-44522</v>
      </c>
      <c r="J1127" s="138"/>
      <c r="K1127" s="138"/>
      <c r="L1127" s="138"/>
      <c r="M1127" s="138"/>
      <c r="N1127" s="138"/>
      <c r="O1127" s="138"/>
      <c r="P1127" s="131"/>
      <c r="Q1127" s="133"/>
      <c r="R1127" s="133"/>
      <c r="S1127" s="133"/>
      <c r="T1127" s="133"/>
      <c r="U1127" s="133"/>
      <c r="V1127" s="133"/>
      <c r="W1127" s="133"/>
      <c r="X1127" s="133"/>
      <c r="Y1127" s="133"/>
      <c r="Z1127" s="133"/>
      <c r="AA1127" s="133"/>
      <c r="AB1127" s="133"/>
    </row>
    <row r="1128" spans="1:28" s="134" customFormat="1" ht="15.75" customHeight="1">
      <c r="A1128" s="125" t="s">
        <v>117</v>
      </c>
      <c r="B1128" s="135" t="s">
        <v>2412</v>
      </c>
      <c r="C1128" s="154" t="s">
        <v>56</v>
      </c>
      <c r="D1128" s="127">
        <v>44522</v>
      </c>
      <c r="E1128" s="136" t="s">
        <v>2413</v>
      </c>
      <c r="F1128" s="125" t="s">
        <v>57</v>
      </c>
      <c r="G1128" s="135" t="s">
        <v>165</v>
      </c>
      <c r="H1128" s="129">
        <v>44524</v>
      </c>
      <c r="I1128" s="130">
        <f t="shared" si="22"/>
        <v>2</v>
      </c>
      <c r="J1128" s="138" t="s">
        <v>59</v>
      </c>
      <c r="K1128" s="138" t="s">
        <v>57</v>
      </c>
      <c r="L1128" s="138"/>
      <c r="M1128" s="138"/>
      <c r="N1128" s="138"/>
      <c r="O1128" s="138"/>
      <c r="P1128" s="126"/>
      <c r="Q1128" s="133"/>
      <c r="R1128" s="133"/>
      <c r="S1128" s="133"/>
      <c r="T1128" s="133"/>
      <c r="U1128" s="133"/>
      <c r="V1128" s="133"/>
      <c r="W1128" s="133"/>
      <c r="X1128" s="133"/>
      <c r="Y1128" s="133"/>
      <c r="Z1128" s="133"/>
      <c r="AA1128" s="133"/>
      <c r="AB1128" s="133"/>
    </row>
    <row r="1129" spans="1:28" s="134" customFormat="1" ht="15.75" customHeight="1">
      <c r="A1129" s="125" t="s">
        <v>117</v>
      </c>
      <c r="B1129" s="135" t="s">
        <v>2414</v>
      </c>
      <c r="C1129" s="154" t="s">
        <v>56</v>
      </c>
      <c r="D1129" s="127">
        <v>44523</v>
      </c>
      <c r="E1129" s="136" t="s">
        <v>2415</v>
      </c>
      <c r="F1129" s="125" t="s">
        <v>57</v>
      </c>
      <c r="G1129" s="135" t="s">
        <v>1103</v>
      </c>
      <c r="H1129" s="129"/>
      <c r="I1129" s="130">
        <f t="shared" si="22"/>
        <v>-44523</v>
      </c>
      <c r="J1129" s="138"/>
      <c r="K1129" s="138"/>
      <c r="L1129" s="138"/>
      <c r="M1129" s="138"/>
      <c r="N1129" s="138"/>
      <c r="O1129" s="138"/>
      <c r="P1129" s="126"/>
      <c r="Q1129" s="133"/>
      <c r="R1129" s="133"/>
      <c r="S1129" s="133"/>
      <c r="T1129" s="133"/>
      <c r="U1129" s="133"/>
      <c r="V1129" s="133"/>
      <c r="W1129" s="133"/>
      <c r="X1129" s="133"/>
      <c r="Y1129" s="133"/>
      <c r="Z1129" s="133"/>
      <c r="AA1129" s="133"/>
      <c r="AB1129" s="133"/>
    </row>
    <row r="1130" spans="1:28" s="134" customFormat="1" ht="15.75" customHeight="1">
      <c r="A1130" s="125" t="s">
        <v>117</v>
      </c>
      <c r="B1130" s="135" t="s">
        <v>2416</v>
      </c>
      <c r="C1130" s="154" t="s">
        <v>56</v>
      </c>
      <c r="D1130" s="127">
        <v>44524</v>
      </c>
      <c r="E1130" s="136" t="s">
        <v>2417</v>
      </c>
      <c r="F1130" s="125" t="s">
        <v>57</v>
      </c>
      <c r="G1130" s="135" t="s">
        <v>165</v>
      </c>
      <c r="H1130" s="129">
        <v>44525</v>
      </c>
      <c r="I1130" s="130">
        <f t="shared" si="22"/>
        <v>1</v>
      </c>
      <c r="J1130" s="138" t="s">
        <v>59</v>
      </c>
      <c r="K1130" s="138" t="s">
        <v>57</v>
      </c>
      <c r="L1130" s="138"/>
      <c r="M1130" s="138"/>
      <c r="N1130" s="138"/>
      <c r="O1130" s="138"/>
      <c r="P1130" s="131"/>
      <c r="Q1130" s="133"/>
      <c r="R1130" s="133"/>
      <c r="S1130" s="133"/>
      <c r="T1130" s="133"/>
      <c r="U1130" s="133"/>
      <c r="V1130" s="133"/>
      <c r="W1130" s="133"/>
      <c r="X1130" s="133"/>
      <c r="Y1130" s="133"/>
      <c r="Z1130" s="133"/>
      <c r="AA1130" s="133"/>
      <c r="AB1130" s="133"/>
    </row>
    <row r="1131" spans="1:28" s="134" customFormat="1" ht="15.75" customHeight="1">
      <c r="A1131" s="125" t="s">
        <v>117</v>
      </c>
      <c r="B1131" s="135" t="s">
        <v>2418</v>
      </c>
      <c r="C1131" s="154" t="s">
        <v>56</v>
      </c>
      <c r="D1131" s="127">
        <v>44524</v>
      </c>
      <c r="E1131" s="136" t="s">
        <v>2419</v>
      </c>
      <c r="F1131" s="125" t="s">
        <v>57</v>
      </c>
      <c r="G1131" s="135" t="s">
        <v>165</v>
      </c>
      <c r="H1131" s="129">
        <v>44531</v>
      </c>
      <c r="I1131" s="130">
        <f t="shared" si="22"/>
        <v>7</v>
      </c>
      <c r="J1131" s="138" t="s">
        <v>59</v>
      </c>
      <c r="K1131" s="138" t="s">
        <v>57</v>
      </c>
      <c r="L1131" s="138"/>
      <c r="M1131" s="138"/>
      <c r="N1131" s="138"/>
      <c r="O1131" s="138"/>
      <c r="P1131" s="131"/>
      <c r="Q1131" s="133"/>
      <c r="R1131" s="133"/>
      <c r="S1131" s="133"/>
      <c r="T1131" s="133"/>
      <c r="U1131" s="133"/>
      <c r="V1131" s="133"/>
      <c r="W1131" s="133"/>
      <c r="X1131" s="133"/>
      <c r="Y1131" s="133"/>
      <c r="Z1131" s="133"/>
      <c r="AA1131" s="133"/>
      <c r="AB1131" s="133"/>
    </row>
    <row r="1132" spans="1:28" s="134" customFormat="1" ht="15.75" customHeight="1">
      <c r="A1132" s="125" t="s">
        <v>117</v>
      </c>
      <c r="B1132" s="135" t="s">
        <v>2420</v>
      </c>
      <c r="C1132" s="154" t="s">
        <v>56</v>
      </c>
      <c r="D1132" s="141">
        <v>44525</v>
      </c>
      <c r="E1132" s="136" t="s">
        <v>2421</v>
      </c>
      <c r="F1132" s="125" t="s">
        <v>57</v>
      </c>
      <c r="G1132" s="135" t="s">
        <v>1108</v>
      </c>
      <c r="H1132" s="129">
        <v>44528</v>
      </c>
      <c r="I1132" s="130">
        <f t="shared" si="22"/>
        <v>3</v>
      </c>
      <c r="J1132" s="138" t="s">
        <v>59</v>
      </c>
      <c r="K1132" s="138" t="s">
        <v>57</v>
      </c>
      <c r="L1132" s="138"/>
      <c r="M1132" s="138"/>
      <c r="N1132" s="138"/>
      <c r="O1132" s="138"/>
      <c r="P1132" s="131"/>
      <c r="Q1132" s="133"/>
      <c r="R1132" s="133"/>
      <c r="S1132" s="133"/>
      <c r="T1132" s="133"/>
      <c r="U1132" s="133"/>
      <c r="V1132" s="133"/>
      <c r="W1132" s="133"/>
      <c r="X1132" s="133"/>
      <c r="Y1132" s="133"/>
      <c r="Z1132" s="133"/>
      <c r="AA1132" s="133"/>
      <c r="AB1132" s="133"/>
    </row>
    <row r="1133" spans="1:28" s="134" customFormat="1" ht="15.75" customHeight="1">
      <c r="A1133" s="125" t="s">
        <v>117</v>
      </c>
      <c r="B1133" s="135" t="s">
        <v>2422</v>
      </c>
      <c r="C1133" s="154" t="s">
        <v>56</v>
      </c>
      <c r="D1133" s="141">
        <v>44526</v>
      </c>
      <c r="E1133" s="136" t="s">
        <v>2423</v>
      </c>
      <c r="F1133" s="125" t="s">
        <v>57</v>
      </c>
      <c r="G1133" s="135" t="s">
        <v>165</v>
      </c>
      <c r="H1133" s="129">
        <v>44545</v>
      </c>
      <c r="I1133" s="130">
        <f t="shared" si="22"/>
        <v>19</v>
      </c>
      <c r="J1133" s="138" t="s">
        <v>59</v>
      </c>
      <c r="K1133" s="138" t="s">
        <v>57</v>
      </c>
      <c r="L1133" s="138"/>
      <c r="M1133" s="138"/>
      <c r="N1133" s="138"/>
      <c r="O1133" s="138"/>
      <c r="P1133" s="131"/>
      <c r="Q1133" s="133"/>
      <c r="R1133" s="133"/>
      <c r="S1133" s="133"/>
      <c r="T1133" s="133"/>
      <c r="U1133" s="133"/>
      <c r="V1133" s="133"/>
      <c r="W1133" s="133"/>
      <c r="X1133" s="133"/>
      <c r="Y1133" s="133"/>
      <c r="Z1133" s="133"/>
      <c r="AA1133" s="133"/>
      <c r="AB1133" s="133"/>
    </row>
    <row r="1134" spans="1:28" s="134" customFormat="1" ht="15.75" customHeight="1">
      <c r="A1134" s="125" t="s">
        <v>117</v>
      </c>
      <c r="B1134" s="135" t="s">
        <v>2424</v>
      </c>
      <c r="C1134" s="154" t="s">
        <v>56</v>
      </c>
      <c r="D1134" s="141">
        <v>44528</v>
      </c>
      <c r="E1134" s="136" t="s">
        <v>2425</v>
      </c>
      <c r="F1134" s="125" t="s">
        <v>57</v>
      </c>
      <c r="G1134" s="135" t="s">
        <v>1168</v>
      </c>
      <c r="H1134" s="129">
        <v>44531</v>
      </c>
      <c r="I1134" s="130">
        <f t="shared" si="22"/>
        <v>3</v>
      </c>
      <c r="J1134" s="142" t="s">
        <v>59</v>
      </c>
      <c r="K1134" s="142" t="s">
        <v>57</v>
      </c>
      <c r="L1134" s="142"/>
      <c r="M1134" s="142"/>
      <c r="N1134" s="142"/>
      <c r="O1134" s="142"/>
      <c r="P1134" s="128"/>
      <c r="Q1134" s="133"/>
      <c r="R1134" s="133"/>
      <c r="S1134" s="133"/>
      <c r="T1134" s="133"/>
      <c r="U1134" s="133"/>
      <c r="V1134" s="133"/>
      <c r="W1134" s="133"/>
      <c r="X1134" s="133"/>
      <c r="Y1134" s="133"/>
      <c r="Z1134" s="133"/>
      <c r="AA1134" s="133"/>
      <c r="AB1134" s="133"/>
    </row>
    <row r="1135" spans="1:28" s="134" customFormat="1" ht="15.75" customHeight="1">
      <c r="A1135" s="125" t="s">
        <v>117</v>
      </c>
      <c r="B1135" s="135" t="s">
        <v>2426</v>
      </c>
      <c r="C1135" s="154" t="s">
        <v>56</v>
      </c>
      <c r="D1135" s="141">
        <v>44528</v>
      </c>
      <c r="E1135" s="136" t="s">
        <v>1584</v>
      </c>
      <c r="F1135" s="125" t="s">
        <v>57</v>
      </c>
      <c r="G1135" s="135" t="s">
        <v>165</v>
      </c>
      <c r="H1135" s="129">
        <v>44532</v>
      </c>
      <c r="I1135" s="130">
        <f t="shared" si="22"/>
        <v>4</v>
      </c>
      <c r="J1135" s="142" t="s">
        <v>59</v>
      </c>
      <c r="K1135" s="142" t="s">
        <v>57</v>
      </c>
      <c r="L1135" s="142"/>
      <c r="M1135" s="142"/>
      <c r="N1135" s="142"/>
      <c r="O1135" s="142"/>
      <c r="P1135" s="128"/>
      <c r="Q1135" s="133"/>
      <c r="R1135" s="133"/>
      <c r="S1135" s="133"/>
      <c r="T1135" s="133"/>
      <c r="U1135" s="133"/>
      <c r="V1135" s="133"/>
      <c r="W1135" s="133"/>
      <c r="X1135" s="133"/>
      <c r="Y1135" s="133"/>
      <c r="Z1135" s="133"/>
      <c r="AA1135" s="133"/>
      <c r="AB1135" s="133"/>
    </row>
    <row r="1136" spans="1:28" s="134" customFormat="1" ht="15.75" customHeight="1">
      <c r="A1136" s="125" t="s">
        <v>117</v>
      </c>
      <c r="B1136" s="135" t="s">
        <v>2427</v>
      </c>
      <c r="C1136" s="154" t="s">
        <v>56</v>
      </c>
      <c r="D1136" s="141">
        <v>44529</v>
      </c>
      <c r="E1136" s="136" t="s">
        <v>2428</v>
      </c>
      <c r="F1136" s="125" t="s">
        <v>57</v>
      </c>
      <c r="G1136" s="135" t="s">
        <v>165</v>
      </c>
      <c r="H1136" s="129"/>
      <c r="I1136" s="130">
        <f t="shared" si="22"/>
        <v>-44529</v>
      </c>
      <c r="J1136" s="142"/>
      <c r="K1136" s="142"/>
      <c r="L1136" s="142"/>
      <c r="M1136" s="142"/>
      <c r="N1136" s="142"/>
      <c r="O1136" s="142"/>
      <c r="P1136" s="128"/>
      <c r="Q1136" s="133"/>
      <c r="R1136" s="133"/>
      <c r="S1136" s="133"/>
      <c r="T1136" s="133"/>
      <c r="U1136" s="133"/>
      <c r="V1136" s="133"/>
      <c r="W1136" s="133"/>
      <c r="X1136" s="133"/>
      <c r="Y1136" s="133"/>
      <c r="Z1136" s="133"/>
      <c r="AA1136" s="133"/>
      <c r="AB1136" s="133"/>
    </row>
    <row r="1137" spans="1:28" s="134" customFormat="1" ht="15.75" customHeight="1">
      <c r="A1137" s="125" t="s">
        <v>117</v>
      </c>
      <c r="B1137" s="135" t="s">
        <v>2429</v>
      </c>
      <c r="C1137" s="154" t="s">
        <v>56</v>
      </c>
      <c r="D1137" s="141">
        <v>44529</v>
      </c>
      <c r="E1137" s="136" t="s">
        <v>2430</v>
      </c>
      <c r="F1137" s="125" t="s">
        <v>57</v>
      </c>
      <c r="G1137" s="135" t="s">
        <v>2316</v>
      </c>
      <c r="H1137" s="129">
        <v>44529</v>
      </c>
      <c r="I1137" s="130">
        <f t="shared" si="22"/>
        <v>0</v>
      </c>
      <c r="J1137" s="142" t="s">
        <v>59</v>
      </c>
      <c r="K1137" s="142" t="s">
        <v>57</v>
      </c>
      <c r="L1137" s="142"/>
      <c r="M1137" s="142"/>
      <c r="N1137" s="142"/>
      <c r="O1137" s="142"/>
      <c r="P1137" s="143" t="s">
        <v>2395</v>
      </c>
      <c r="Q1137" s="133"/>
      <c r="R1137" s="133"/>
      <c r="S1137" s="133"/>
      <c r="T1137" s="133"/>
      <c r="U1137" s="133"/>
      <c r="V1137" s="133"/>
      <c r="W1137" s="133"/>
      <c r="X1137" s="133"/>
      <c r="Y1137" s="133"/>
      <c r="Z1137" s="133"/>
      <c r="AA1137" s="133"/>
      <c r="AB1137" s="133"/>
    </row>
    <row r="1138" spans="1:28" s="134" customFormat="1" ht="15.75" customHeight="1">
      <c r="A1138" s="125" t="s">
        <v>117</v>
      </c>
      <c r="B1138" s="135" t="s">
        <v>2431</v>
      </c>
      <c r="C1138" s="154" t="s">
        <v>56</v>
      </c>
      <c r="D1138" s="141">
        <v>44530</v>
      </c>
      <c r="E1138" s="136" t="s">
        <v>1440</v>
      </c>
      <c r="F1138" s="125" t="s">
        <v>57</v>
      </c>
      <c r="G1138" s="135" t="s">
        <v>1103</v>
      </c>
      <c r="H1138" s="129"/>
      <c r="I1138" s="130">
        <f t="shared" si="22"/>
        <v>-44530</v>
      </c>
      <c r="J1138" s="142"/>
      <c r="K1138" s="142"/>
      <c r="L1138" s="142"/>
      <c r="M1138" s="142"/>
      <c r="N1138" s="142"/>
      <c r="O1138" s="142"/>
      <c r="P1138" s="128"/>
      <c r="Q1138" s="133"/>
      <c r="R1138" s="133"/>
      <c r="S1138" s="133"/>
      <c r="T1138" s="133"/>
      <c r="U1138" s="133"/>
      <c r="V1138" s="133"/>
      <c r="W1138" s="133"/>
      <c r="X1138" s="133"/>
      <c r="Y1138" s="133"/>
      <c r="Z1138" s="133"/>
      <c r="AA1138" s="133"/>
      <c r="AB1138" s="133"/>
    </row>
    <row r="1139" spans="1:28" s="134" customFormat="1" ht="15.75" customHeight="1">
      <c r="A1139" s="125" t="s">
        <v>117</v>
      </c>
      <c r="B1139" s="135" t="s">
        <v>2432</v>
      </c>
      <c r="C1139" s="154" t="s">
        <v>56</v>
      </c>
      <c r="D1139" s="141">
        <v>44530</v>
      </c>
      <c r="E1139" s="136" t="s">
        <v>2433</v>
      </c>
      <c r="F1139" s="125" t="s">
        <v>57</v>
      </c>
      <c r="G1139" s="135" t="s">
        <v>165</v>
      </c>
      <c r="H1139" s="129">
        <v>44533</v>
      </c>
      <c r="I1139" s="130">
        <f t="shared" si="22"/>
        <v>3</v>
      </c>
      <c r="J1139" s="142" t="s">
        <v>59</v>
      </c>
      <c r="K1139" s="142" t="s">
        <v>57</v>
      </c>
      <c r="L1139" s="142"/>
      <c r="M1139" s="142"/>
      <c r="N1139" s="142"/>
      <c r="O1139" s="142"/>
      <c r="P1139" s="128"/>
      <c r="Q1139" s="133"/>
      <c r="R1139" s="133"/>
      <c r="S1139" s="133"/>
      <c r="T1139" s="133"/>
      <c r="U1139" s="133"/>
      <c r="V1139" s="133"/>
      <c r="W1139" s="133"/>
      <c r="X1139" s="133"/>
      <c r="Y1139" s="133"/>
      <c r="Z1139" s="133"/>
      <c r="AA1139" s="133"/>
      <c r="AB1139" s="133"/>
    </row>
    <row r="1140" spans="1:28" s="134" customFormat="1" ht="15.75" customHeight="1">
      <c r="A1140" s="125" t="s">
        <v>117</v>
      </c>
      <c r="B1140" s="135" t="s">
        <v>2434</v>
      </c>
      <c r="C1140" s="154" t="s">
        <v>56</v>
      </c>
      <c r="D1140" s="141">
        <v>44531</v>
      </c>
      <c r="E1140" s="136" t="s">
        <v>2409</v>
      </c>
      <c r="F1140" s="125" t="s">
        <v>57</v>
      </c>
      <c r="G1140" s="135" t="s">
        <v>1103</v>
      </c>
      <c r="H1140" s="129"/>
      <c r="I1140" s="130">
        <f t="shared" si="22"/>
        <v>-44531</v>
      </c>
      <c r="J1140" s="142"/>
      <c r="K1140" s="142"/>
      <c r="L1140" s="142"/>
      <c r="M1140" s="142"/>
      <c r="N1140" s="142"/>
      <c r="O1140" s="142"/>
      <c r="P1140" s="128"/>
      <c r="Q1140" s="133"/>
      <c r="R1140" s="133"/>
      <c r="S1140" s="133"/>
      <c r="T1140" s="133"/>
      <c r="U1140" s="133"/>
      <c r="V1140" s="133"/>
      <c r="W1140" s="133"/>
      <c r="X1140" s="133"/>
      <c r="Y1140" s="133"/>
      <c r="Z1140" s="133"/>
      <c r="AA1140" s="133"/>
      <c r="AB1140" s="133"/>
    </row>
    <row r="1141" spans="1:28" s="134" customFormat="1" ht="15.75" customHeight="1">
      <c r="A1141" s="125" t="s">
        <v>117</v>
      </c>
      <c r="B1141" s="135" t="s">
        <v>2435</v>
      </c>
      <c r="C1141" s="154" t="s">
        <v>56</v>
      </c>
      <c r="D1141" s="141">
        <v>44531</v>
      </c>
      <c r="E1141" s="136" t="s">
        <v>2436</v>
      </c>
      <c r="F1141" s="125" t="s">
        <v>57</v>
      </c>
      <c r="G1141" s="135" t="s">
        <v>2316</v>
      </c>
      <c r="H1141" s="129">
        <v>44533</v>
      </c>
      <c r="I1141" s="130">
        <f t="shared" si="22"/>
        <v>2</v>
      </c>
      <c r="J1141" s="142" t="s">
        <v>59</v>
      </c>
      <c r="K1141" s="142" t="s">
        <v>57</v>
      </c>
      <c r="L1141" s="142"/>
      <c r="M1141" s="142"/>
      <c r="N1141" s="142"/>
      <c r="O1141" s="142"/>
      <c r="P1141" s="131" t="s">
        <v>2437</v>
      </c>
      <c r="Q1141" s="133"/>
      <c r="R1141" s="133"/>
      <c r="S1141" s="133"/>
      <c r="T1141" s="133"/>
      <c r="U1141" s="133"/>
      <c r="V1141" s="133"/>
      <c r="W1141" s="133"/>
      <c r="X1141" s="133"/>
      <c r="Y1141" s="133"/>
      <c r="Z1141" s="133"/>
      <c r="AA1141" s="133"/>
      <c r="AB1141" s="133"/>
    </row>
    <row r="1142" spans="1:28" s="134" customFormat="1" ht="15.75" customHeight="1">
      <c r="A1142" s="125" t="s">
        <v>117</v>
      </c>
      <c r="B1142" s="135" t="s">
        <v>2438</v>
      </c>
      <c r="C1142" s="154" t="s">
        <v>56</v>
      </c>
      <c r="D1142" s="141">
        <v>44531</v>
      </c>
      <c r="E1142" s="136" t="s">
        <v>2439</v>
      </c>
      <c r="F1142" s="125" t="s">
        <v>57</v>
      </c>
      <c r="G1142" s="135" t="s">
        <v>2316</v>
      </c>
      <c r="H1142" s="129">
        <v>44533</v>
      </c>
      <c r="I1142" s="130">
        <f t="shared" si="22"/>
        <v>2</v>
      </c>
      <c r="J1142" s="142" t="s">
        <v>59</v>
      </c>
      <c r="K1142" s="142" t="s">
        <v>57</v>
      </c>
      <c r="L1142" s="142"/>
      <c r="M1142" s="142"/>
      <c r="N1142" s="142"/>
      <c r="O1142" s="142"/>
      <c r="P1142" s="131" t="s">
        <v>2440</v>
      </c>
      <c r="Q1142" s="133"/>
      <c r="R1142" s="133"/>
      <c r="S1142" s="133"/>
      <c r="T1142" s="133"/>
      <c r="U1142" s="133"/>
      <c r="V1142" s="133"/>
      <c r="W1142" s="133"/>
      <c r="X1142" s="133"/>
      <c r="Y1142" s="133"/>
      <c r="Z1142" s="133"/>
      <c r="AA1142" s="133"/>
      <c r="AB1142" s="133"/>
    </row>
    <row r="1143" spans="1:28" s="134" customFormat="1" ht="15.75" customHeight="1">
      <c r="A1143" s="125" t="s">
        <v>117</v>
      </c>
      <c r="B1143" s="144" t="s">
        <v>2435</v>
      </c>
      <c r="C1143" s="154" t="s">
        <v>56</v>
      </c>
      <c r="D1143" s="151">
        <v>44531</v>
      </c>
      <c r="E1143" s="145" t="s">
        <v>2436</v>
      </c>
      <c r="F1143" s="125" t="s">
        <v>57</v>
      </c>
      <c r="G1143" s="135" t="s">
        <v>2316</v>
      </c>
      <c r="H1143" s="129">
        <v>44533</v>
      </c>
      <c r="I1143" s="130">
        <f t="shared" si="22"/>
        <v>2</v>
      </c>
      <c r="J1143" s="142" t="s">
        <v>59</v>
      </c>
      <c r="K1143" s="142" t="s">
        <v>57</v>
      </c>
      <c r="L1143" s="142"/>
      <c r="M1143" s="142"/>
      <c r="N1143" s="142"/>
      <c r="O1143" s="142"/>
      <c r="P1143" s="152" t="s">
        <v>2441</v>
      </c>
    </row>
    <row r="1144" spans="1:28" s="134" customFormat="1" ht="15.75" customHeight="1">
      <c r="A1144" s="125" t="s">
        <v>117</v>
      </c>
      <c r="B1144" s="146" t="s">
        <v>2438</v>
      </c>
      <c r="C1144" s="154" t="s">
        <v>56</v>
      </c>
      <c r="D1144" s="151">
        <v>44531</v>
      </c>
      <c r="E1144" s="145" t="s">
        <v>2439</v>
      </c>
      <c r="F1144" s="125" t="s">
        <v>57</v>
      </c>
      <c r="G1144" s="135" t="s">
        <v>2316</v>
      </c>
      <c r="H1144" s="129">
        <v>44533</v>
      </c>
      <c r="I1144" s="130">
        <f t="shared" si="22"/>
        <v>2</v>
      </c>
      <c r="J1144" s="142" t="s">
        <v>59</v>
      </c>
      <c r="K1144" s="142" t="s">
        <v>57</v>
      </c>
      <c r="L1144" s="142"/>
      <c r="M1144" s="142"/>
      <c r="N1144" s="142"/>
      <c r="O1144" s="142"/>
      <c r="P1144" s="152" t="s">
        <v>1654</v>
      </c>
    </row>
    <row r="1145" spans="1:28" s="134" customFormat="1" ht="15.75" customHeight="1">
      <c r="A1145" s="125" t="s">
        <v>117</v>
      </c>
      <c r="B1145" s="144" t="s">
        <v>2434</v>
      </c>
      <c r="C1145" s="154" t="s">
        <v>56</v>
      </c>
      <c r="D1145" s="151">
        <v>44531</v>
      </c>
      <c r="E1145" s="145" t="s">
        <v>2409</v>
      </c>
      <c r="F1145" s="125" t="s">
        <v>57</v>
      </c>
      <c r="G1145" s="145" t="s">
        <v>1103</v>
      </c>
      <c r="H1145" s="147"/>
      <c r="I1145" s="130">
        <f t="shared" si="22"/>
        <v>-44531</v>
      </c>
      <c r="J1145" s="149"/>
      <c r="K1145" s="149"/>
      <c r="L1145" s="149"/>
      <c r="M1145" s="149"/>
      <c r="N1145" s="149"/>
      <c r="O1145" s="149"/>
      <c r="P1145" s="145"/>
    </row>
    <row r="1146" spans="1:28" s="134" customFormat="1" ht="15.75" customHeight="1">
      <c r="A1146" s="125" t="s">
        <v>117</v>
      </c>
      <c r="B1146" s="146" t="s">
        <v>2442</v>
      </c>
      <c r="C1146" s="154" t="s">
        <v>56</v>
      </c>
      <c r="D1146" s="141">
        <v>44532</v>
      </c>
      <c r="E1146" s="145" t="s">
        <v>2443</v>
      </c>
      <c r="F1146" s="125" t="s">
        <v>57</v>
      </c>
      <c r="G1146" s="135" t="s">
        <v>1168</v>
      </c>
      <c r="H1146" s="129">
        <v>44533</v>
      </c>
      <c r="I1146" s="130">
        <f t="shared" si="22"/>
        <v>1</v>
      </c>
      <c r="J1146" s="125" t="s">
        <v>59</v>
      </c>
      <c r="K1146" s="125" t="s">
        <v>57</v>
      </c>
      <c r="L1146" s="125"/>
      <c r="M1146" s="125"/>
      <c r="N1146" s="125"/>
      <c r="O1146" s="125"/>
      <c r="P1146" s="150"/>
    </row>
    <row r="1147" spans="1:28" s="134" customFormat="1" ht="15.75" customHeight="1">
      <c r="A1147" s="125" t="s">
        <v>117</v>
      </c>
      <c r="B1147" s="144" t="s">
        <v>2444</v>
      </c>
      <c r="C1147" s="154" t="s">
        <v>56</v>
      </c>
      <c r="D1147" s="141">
        <v>44532</v>
      </c>
      <c r="E1147" s="145" t="s">
        <v>2445</v>
      </c>
      <c r="F1147" s="125" t="s">
        <v>57</v>
      </c>
      <c r="G1147" s="135" t="s">
        <v>2316</v>
      </c>
      <c r="H1147" s="129">
        <v>44533</v>
      </c>
      <c r="I1147" s="130">
        <f t="shared" si="22"/>
        <v>1</v>
      </c>
      <c r="J1147" s="125" t="s">
        <v>59</v>
      </c>
      <c r="K1147" s="125" t="s">
        <v>57</v>
      </c>
      <c r="L1147" s="125"/>
      <c r="M1147" s="125"/>
      <c r="N1147" s="125"/>
      <c r="O1147" s="125"/>
      <c r="P1147" s="145" t="s">
        <v>2440</v>
      </c>
    </row>
    <row r="1148" spans="1:28" s="134" customFormat="1" ht="15.75" customHeight="1">
      <c r="A1148" s="125" t="s">
        <v>117</v>
      </c>
      <c r="B1148" s="146" t="s">
        <v>2444</v>
      </c>
      <c r="C1148" s="154" t="s">
        <v>56</v>
      </c>
      <c r="D1148" s="151">
        <v>44532</v>
      </c>
      <c r="E1148" s="145" t="s">
        <v>2445</v>
      </c>
      <c r="F1148" s="125" t="s">
        <v>57</v>
      </c>
      <c r="G1148" s="145" t="s">
        <v>2316</v>
      </c>
      <c r="H1148" s="147">
        <v>44533</v>
      </c>
      <c r="I1148" s="130">
        <f t="shared" si="22"/>
        <v>1</v>
      </c>
      <c r="J1148" s="149" t="s">
        <v>59</v>
      </c>
      <c r="K1148" s="149" t="s">
        <v>57</v>
      </c>
      <c r="L1148" s="149"/>
      <c r="M1148" s="149"/>
      <c r="N1148" s="149"/>
      <c r="O1148" s="149"/>
      <c r="P1148" s="145" t="s">
        <v>1654</v>
      </c>
    </row>
    <row r="1149" spans="1:28" s="134" customFormat="1" ht="15.75" customHeight="1">
      <c r="A1149" s="125" t="s">
        <v>117</v>
      </c>
      <c r="B1149" s="144" t="s">
        <v>2442</v>
      </c>
      <c r="C1149" s="154" t="s">
        <v>56</v>
      </c>
      <c r="D1149" s="151">
        <v>44532</v>
      </c>
      <c r="E1149" s="145" t="s">
        <v>2443</v>
      </c>
      <c r="F1149" s="125" t="s">
        <v>57</v>
      </c>
      <c r="G1149" s="145" t="s">
        <v>165</v>
      </c>
      <c r="H1149" s="147">
        <v>44533</v>
      </c>
      <c r="I1149" s="130">
        <f t="shared" si="22"/>
        <v>1</v>
      </c>
      <c r="J1149" s="149" t="s">
        <v>59</v>
      </c>
      <c r="K1149" s="149" t="s">
        <v>57</v>
      </c>
      <c r="L1149" s="149"/>
      <c r="M1149" s="149"/>
      <c r="N1149" s="149"/>
      <c r="O1149" s="149"/>
      <c r="P1149" s="145"/>
    </row>
    <row r="1150" spans="1:28" s="134" customFormat="1" ht="15.75" customHeight="1">
      <c r="A1150" s="125" t="s">
        <v>117</v>
      </c>
      <c r="B1150" s="146" t="s">
        <v>2446</v>
      </c>
      <c r="C1150" s="154" t="s">
        <v>56</v>
      </c>
      <c r="D1150" s="151">
        <v>44537</v>
      </c>
      <c r="E1150" s="145" t="s">
        <v>2447</v>
      </c>
      <c r="F1150" s="125" t="s">
        <v>57</v>
      </c>
      <c r="G1150" s="145" t="s">
        <v>1103</v>
      </c>
      <c r="H1150" s="147"/>
      <c r="I1150" s="130">
        <f t="shared" si="22"/>
        <v>-44537</v>
      </c>
      <c r="J1150" s="149"/>
      <c r="K1150" s="149"/>
      <c r="L1150" s="149"/>
      <c r="M1150" s="149"/>
      <c r="N1150" s="149"/>
      <c r="O1150" s="149"/>
      <c r="P1150" s="145"/>
    </row>
    <row r="1151" spans="1:28" s="134" customFormat="1" ht="15.75" customHeight="1">
      <c r="A1151" s="125" t="s">
        <v>117</v>
      </c>
      <c r="B1151" s="144" t="s">
        <v>2448</v>
      </c>
      <c r="C1151" s="154" t="s">
        <v>56</v>
      </c>
      <c r="D1151" s="151">
        <v>44537</v>
      </c>
      <c r="E1151" s="145" t="s">
        <v>2449</v>
      </c>
      <c r="F1151" s="125" t="s">
        <v>57</v>
      </c>
      <c r="G1151" s="145" t="s">
        <v>1108</v>
      </c>
      <c r="H1151" s="147">
        <v>44540</v>
      </c>
      <c r="I1151" s="130">
        <f t="shared" si="22"/>
        <v>3</v>
      </c>
      <c r="J1151" s="149" t="s">
        <v>59</v>
      </c>
      <c r="K1151" s="149" t="s">
        <v>57</v>
      </c>
      <c r="L1151" s="149"/>
      <c r="M1151" s="149"/>
      <c r="N1151" s="149"/>
      <c r="O1151" s="149"/>
      <c r="P1151" s="153"/>
    </row>
    <row r="1152" spans="1:28" s="134" customFormat="1" ht="15.75" customHeight="1">
      <c r="A1152" s="125" t="s">
        <v>117</v>
      </c>
      <c r="B1152" s="146" t="s">
        <v>2450</v>
      </c>
      <c r="C1152" s="154" t="s">
        <v>56</v>
      </c>
      <c r="D1152" s="151">
        <v>44537</v>
      </c>
      <c r="E1152" s="145" t="s">
        <v>143</v>
      </c>
      <c r="F1152" s="125" t="s">
        <v>57</v>
      </c>
      <c r="G1152" s="145" t="s">
        <v>1168</v>
      </c>
      <c r="H1152" s="147">
        <v>44540</v>
      </c>
      <c r="I1152" s="130">
        <f t="shared" si="22"/>
        <v>3</v>
      </c>
      <c r="J1152" s="149" t="s">
        <v>59</v>
      </c>
      <c r="K1152" s="149" t="s">
        <v>57</v>
      </c>
      <c r="L1152" s="149"/>
      <c r="M1152" s="149"/>
      <c r="N1152" s="149"/>
      <c r="O1152" s="149"/>
      <c r="P1152" s="145"/>
    </row>
    <row r="1153" spans="1:16" s="134" customFormat="1" ht="15.75" customHeight="1">
      <c r="A1153" s="125" t="s">
        <v>117</v>
      </c>
      <c r="B1153" s="144" t="s">
        <v>2451</v>
      </c>
      <c r="C1153" s="154" t="s">
        <v>56</v>
      </c>
      <c r="D1153" s="151">
        <v>44540</v>
      </c>
      <c r="E1153" s="145" t="s">
        <v>2452</v>
      </c>
      <c r="F1153" s="125" t="s">
        <v>57</v>
      </c>
      <c r="G1153" s="145" t="s">
        <v>1168</v>
      </c>
      <c r="H1153" s="147">
        <v>44540</v>
      </c>
      <c r="I1153" s="130">
        <f t="shared" si="22"/>
        <v>0</v>
      </c>
      <c r="J1153" s="149" t="s">
        <v>59</v>
      </c>
      <c r="K1153" s="149" t="s">
        <v>57</v>
      </c>
      <c r="L1153" s="149"/>
      <c r="M1153" s="149"/>
      <c r="N1153" s="149"/>
      <c r="O1153" s="149"/>
      <c r="P1153" s="145"/>
    </row>
    <row r="1154" spans="1:16" s="134" customFormat="1" ht="15.75" customHeight="1">
      <c r="A1154" s="125" t="s">
        <v>117</v>
      </c>
      <c r="B1154" s="146" t="s">
        <v>2453</v>
      </c>
      <c r="C1154" s="154" t="s">
        <v>56</v>
      </c>
      <c r="D1154" s="151">
        <v>44540</v>
      </c>
      <c r="E1154" s="145" t="s">
        <v>2454</v>
      </c>
      <c r="F1154" s="125" t="s">
        <v>57</v>
      </c>
      <c r="G1154" s="145" t="s">
        <v>165</v>
      </c>
      <c r="H1154" s="147">
        <v>44558</v>
      </c>
      <c r="I1154" s="130">
        <f t="shared" si="22"/>
        <v>18</v>
      </c>
      <c r="J1154" s="149" t="s">
        <v>59</v>
      </c>
      <c r="K1154" s="149" t="s">
        <v>57</v>
      </c>
      <c r="L1154" s="149"/>
      <c r="M1154" s="149"/>
      <c r="N1154" s="149"/>
      <c r="O1154" s="149"/>
      <c r="P1154" s="150"/>
    </row>
    <row r="1155" spans="1:16" s="134" customFormat="1" ht="15.75" customHeight="1">
      <c r="A1155" s="125" t="s">
        <v>117</v>
      </c>
      <c r="B1155" s="144" t="s">
        <v>2455</v>
      </c>
      <c r="C1155" s="154" t="s">
        <v>56</v>
      </c>
      <c r="D1155" s="151">
        <v>44540</v>
      </c>
      <c r="E1155" s="145" t="s">
        <v>2456</v>
      </c>
      <c r="F1155" s="125" t="s">
        <v>57</v>
      </c>
      <c r="G1155" s="145" t="s">
        <v>165</v>
      </c>
      <c r="H1155" s="147">
        <v>44543</v>
      </c>
      <c r="I1155" s="130">
        <f t="shared" si="22"/>
        <v>3</v>
      </c>
      <c r="J1155" s="149" t="s">
        <v>59</v>
      </c>
      <c r="K1155" s="149" t="s">
        <v>57</v>
      </c>
      <c r="L1155" s="149"/>
      <c r="M1155" s="149"/>
      <c r="N1155" s="149"/>
      <c r="O1155" s="149"/>
      <c r="P1155" s="145"/>
    </row>
    <row r="1156" spans="1:16" s="134" customFormat="1" ht="15.75" customHeight="1">
      <c r="A1156" s="125" t="s">
        <v>117</v>
      </c>
      <c r="B1156" s="146" t="s">
        <v>2457</v>
      </c>
      <c r="C1156" s="154" t="s">
        <v>56</v>
      </c>
      <c r="D1156" s="151">
        <v>44540</v>
      </c>
      <c r="E1156" s="145" t="s">
        <v>143</v>
      </c>
      <c r="F1156" s="125" t="s">
        <v>57</v>
      </c>
      <c r="G1156" s="145" t="s">
        <v>1168</v>
      </c>
      <c r="H1156" s="147">
        <v>44544</v>
      </c>
      <c r="I1156" s="130">
        <f t="shared" si="22"/>
        <v>4</v>
      </c>
      <c r="J1156" s="149" t="s">
        <v>59</v>
      </c>
      <c r="K1156" s="149" t="s">
        <v>57</v>
      </c>
      <c r="L1156" s="149"/>
      <c r="M1156" s="149"/>
      <c r="N1156" s="149"/>
      <c r="O1156" s="149"/>
      <c r="P1156" s="150"/>
    </row>
    <row r="1157" spans="1:16" s="134" customFormat="1" ht="15.75" customHeight="1">
      <c r="A1157" s="125" t="s">
        <v>117</v>
      </c>
      <c r="B1157" s="144" t="s">
        <v>2458</v>
      </c>
      <c r="C1157" s="154" t="s">
        <v>56</v>
      </c>
      <c r="D1157" s="151">
        <v>44541</v>
      </c>
      <c r="E1157" s="145" t="s">
        <v>2459</v>
      </c>
      <c r="F1157" s="125" t="s">
        <v>57</v>
      </c>
      <c r="G1157" s="145" t="s">
        <v>165</v>
      </c>
      <c r="H1157" s="147">
        <v>44554</v>
      </c>
      <c r="I1157" s="130">
        <f t="shared" si="22"/>
        <v>13</v>
      </c>
      <c r="J1157" s="149" t="s">
        <v>59</v>
      </c>
      <c r="K1157" s="149" t="s">
        <v>57</v>
      </c>
      <c r="L1157" s="149"/>
      <c r="M1157" s="149"/>
      <c r="N1157" s="149"/>
      <c r="O1157" s="149"/>
      <c r="P1157" s="145"/>
    </row>
    <row r="1158" spans="1:16" s="134" customFormat="1" ht="15.75" customHeight="1">
      <c r="A1158" s="125" t="s">
        <v>117</v>
      </c>
      <c r="B1158" s="157" t="s">
        <v>2460</v>
      </c>
      <c r="C1158" s="154" t="s">
        <v>56</v>
      </c>
      <c r="D1158" s="151">
        <v>44543</v>
      </c>
      <c r="E1158" s="158" t="s">
        <v>2461</v>
      </c>
      <c r="F1158" s="125" t="s">
        <v>57</v>
      </c>
      <c r="G1158" s="157" t="s">
        <v>1108</v>
      </c>
      <c r="H1158" s="147">
        <v>44544</v>
      </c>
      <c r="I1158" s="130">
        <f t="shared" si="22"/>
        <v>1</v>
      </c>
      <c r="J1158" s="149" t="s">
        <v>59</v>
      </c>
      <c r="K1158" s="149" t="s">
        <v>57</v>
      </c>
      <c r="L1158" s="149"/>
      <c r="M1158" s="149"/>
      <c r="N1158" s="149"/>
      <c r="O1158" s="149"/>
      <c r="P1158" s="150"/>
    </row>
    <row r="1159" spans="1:16" s="134" customFormat="1" ht="15.75" customHeight="1">
      <c r="A1159" s="125" t="s">
        <v>117</v>
      </c>
      <c r="B1159" s="157" t="s">
        <v>2462</v>
      </c>
      <c r="C1159" s="154" t="s">
        <v>56</v>
      </c>
      <c r="D1159" s="151">
        <v>44543</v>
      </c>
      <c r="E1159" s="158" t="s">
        <v>2463</v>
      </c>
      <c r="F1159" s="125" t="s">
        <v>57</v>
      </c>
      <c r="G1159" s="150" t="s">
        <v>2316</v>
      </c>
      <c r="H1159" s="147">
        <v>44543</v>
      </c>
      <c r="I1159" s="130">
        <f t="shared" si="22"/>
        <v>0</v>
      </c>
      <c r="J1159" s="149" t="s">
        <v>59</v>
      </c>
      <c r="K1159" s="149" t="s">
        <v>57</v>
      </c>
      <c r="L1159" s="149"/>
      <c r="M1159" s="149"/>
      <c r="N1159" s="149"/>
      <c r="O1159" s="149"/>
      <c r="P1159" s="157" t="s">
        <v>1750</v>
      </c>
    </row>
    <row r="1160" spans="1:16" s="134" customFormat="1" ht="15.75" customHeight="1">
      <c r="A1160" s="125" t="s">
        <v>117</v>
      </c>
      <c r="B1160" s="157" t="s">
        <v>2464</v>
      </c>
      <c r="C1160" s="154" t="s">
        <v>56</v>
      </c>
      <c r="D1160" s="151">
        <v>44546</v>
      </c>
      <c r="E1160" s="158" t="s">
        <v>2240</v>
      </c>
      <c r="F1160" s="125" t="s">
        <v>57</v>
      </c>
      <c r="G1160" s="157" t="s">
        <v>165</v>
      </c>
      <c r="H1160" s="147">
        <v>44550</v>
      </c>
      <c r="I1160" s="130">
        <f t="shared" si="22"/>
        <v>4</v>
      </c>
      <c r="J1160" s="149" t="s">
        <v>59</v>
      </c>
      <c r="K1160" s="149" t="s">
        <v>57</v>
      </c>
      <c r="L1160" s="149"/>
      <c r="M1160" s="149"/>
      <c r="N1160" s="149"/>
      <c r="O1160" s="149"/>
      <c r="P1160" s="150"/>
    </row>
    <row r="1161" spans="1:16" s="134" customFormat="1" ht="15.75" customHeight="1">
      <c r="A1161" s="125" t="s">
        <v>117</v>
      </c>
      <c r="B1161" s="157" t="s">
        <v>2465</v>
      </c>
      <c r="C1161" s="154" t="s">
        <v>56</v>
      </c>
      <c r="D1161" s="151">
        <v>44547</v>
      </c>
      <c r="E1161" s="158" t="s">
        <v>2466</v>
      </c>
      <c r="F1161" s="125" t="s">
        <v>57</v>
      </c>
      <c r="G1161" s="157" t="s">
        <v>165</v>
      </c>
      <c r="H1161" s="147"/>
      <c r="I1161" s="130">
        <f t="shared" si="22"/>
        <v>-44547</v>
      </c>
      <c r="J1161" s="154"/>
      <c r="K1161" s="154"/>
      <c r="L1161" s="154"/>
      <c r="M1161" s="154"/>
      <c r="N1161" s="154"/>
      <c r="O1161" s="154"/>
      <c r="P1161" s="150"/>
    </row>
    <row r="1162" spans="1:16" s="134" customFormat="1" ht="15.75" customHeight="1">
      <c r="A1162" s="125" t="s">
        <v>117</v>
      </c>
      <c r="B1162" s="157" t="s">
        <v>2467</v>
      </c>
      <c r="C1162" s="154" t="s">
        <v>56</v>
      </c>
      <c r="D1162" s="151">
        <v>44547</v>
      </c>
      <c r="E1162" s="158" t="s">
        <v>2468</v>
      </c>
      <c r="F1162" s="125" t="s">
        <v>57</v>
      </c>
      <c r="G1162" s="157" t="s">
        <v>1103</v>
      </c>
      <c r="H1162" s="147"/>
      <c r="I1162" s="130">
        <f t="shared" si="22"/>
        <v>-44547</v>
      </c>
      <c r="J1162" s="154"/>
      <c r="K1162" s="154"/>
      <c r="L1162" s="154"/>
      <c r="M1162" s="154"/>
      <c r="N1162" s="154"/>
      <c r="O1162" s="154"/>
      <c r="P1162" s="150"/>
    </row>
    <row r="1163" spans="1:16" s="134" customFormat="1" ht="15.75" customHeight="1">
      <c r="A1163" s="125" t="s">
        <v>117</v>
      </c>
      <c r="B1163" s="157" t="s">
        <v>2469</v>
      </c>
      <c r="C1163" s="154" t="s">
        <v>56</v>
      </c>
      <c r="D1163" s="151">
        <v>44547</v>
      </c>
      <c r="E1163" s="158" t="s">
        <v>2470</v>
      </c>
      <c r="F1163" s="125" t="s">
        <v>57</v>
      </c>
      <c r="G1163" s="157" t="s">
        <v>165</v>
      </c>
      <c r="H1163" s="147">
        <v>44554</v>
      </c>
      <c r="I1163" s="130">
        <f t="shared" si="22"/>
        <v>7</v>
      </c>
      <c r="J1163" s="154" t="s">
        <v>59</v>
      </c>
      <c r="K1163" s="154" t="s">
        <v>57</v>
      </c>
      <c r="L1163" s="154"/>
      <c r="M1163" s="154"/>
      <c r="N1163" s="154"/>
      <c r="O1163" s="154"/>
      <c r="P1163" s="150"/>
    </row>
    <row r="1164" spans="1:16" s="134" customFormat="1" ht="15.75" customHeight="1">
      <c r="A1164" s="125" t="s">
        <v>117</v>
      </c>
      <c r="B1164" s="157" t="s">
        <v>2471</v>
      </c>
      <c r="C1164" s="154" t="s">
        <v>56</v>
      </c>
      <c r="D1164" s="151">
        <v>44547</v>
      </c>
      <c r="E1164" s="158" t="s">
        <v>2472</v>
      </c>
      <c r="F1164" s="125" t="s">
        <v>57</v>
      </c>
      <c r="G1164" s="157" t="s">
        <v>165</v>
      </c>
      <c r="H1164" s="147">
        <v>44553</v>
      </c>
      <c r="I1164" s="130">
        <f t="shared" si="22"/>
        <v>6</v>
      </c>
      <c r="J1164" s="154" t="s">
        <v>59</v>
      </c>
      <c r="K1164" s="154" t="s">
        <v>57</v>
      </c>
      <c r="L1164" s="154"/>
      <c r="M1164" s="154"/>
      <c r="N1164" s="154"/>
      <c r="O1164" s="154"/>
      <c r="P1164" s="150"/>
    </row>
    <row r="1165" spans="1:16" s="134" customFormat="1" ht="15.75" customHeight="1">
      <c r="A1165" s="125" t="s">
        <v>117</v>
      </c>
      <c r="B1165" s="157" t="s">
        <v>2473</v>
      </c>
      <c r="C1165" s="154" t="s">
        <v>56</v>
      </c>
      <c r="D1165" s="151">
        <v>44548</v>
      </c>
      <c r="E1165" s="158" t="s">
        <v>2474</v>
      </c>
      <c r="F1165" s="125" t="s">
        <v>57</v>
      </c>
      <c r="G1165" s="157" t="s">
        <v>165</v>
      </c>
      <c r="H1165" s="147">
        <v>44549</v>
      </c>
      <c r="I1165" s="130">
        <f t="shared" si="22"/>
        <v>1</v>
      </c>
      <c r="J1165" s="154" t="s">
        <v>59</v>
      </c>
      <c r="K1165" s="154" t="s">
        <v>57</v>
      </c>
      <c r="L1165" s="154"/>
      <c r="M1165" s="154"/>
      <c r="N1165" s="154"/>
      <c r="O1165" s="154"/>
      <c r="P1165" s="150"/>
    </row>
    <row r="1166" spans="1:16" s="134" customFormat="1" ht="15.75" customHeight="1">
      <c r="A1166" s="125" t="s">
        <v>117</v>
      </c>
      <c r="B1166" s="157" t="s">
        <v>2475</v>
      </c>
      <c r="C1166" s="154" t="s">
        <v>56</v>
      </c>
      <c r="D1166" s="151">
        <v>44548</v>
      </c>
      <c r="E1166" s="158" t="s">
        <v>2476</v>
      </c>
      <c r="F1166" s="125" t="s">
        <v>57</v>
      </c>
      <c r="G1166" s="157" t="s">
        <v>165</v>
      </c>
      <c r="H1166" s="147">
        <v>44549</v>
      </c>
      <c r="I1166" s="130">
        <f t="shared" si="22"/>
        <v>1</v>
      </c>
      <c r="J1166" s="154" t="s">
        <v>59</v>
      </c>
      <c r="K1166" s="154" t="s">
        <v>57</v>
      </c>
      <c r="L1166" s="154"/>
      <c r="M1166" s="154"/>
      <c r="N1166" s="154"/>
      <c r="O1166" s="154"/>
      <c r="P1166" s="150"/>
    </row>
    <row r="1167" spans="1:16" s="134" customFormat="1" ht="15.75" customHeight="1">
      <c r="A1167" s="125" t="s">
        <v>117</v>
      </c>
      <c r="B1167" s="157" t="s">
        <v>2477</v>
      </c>
      <c r="C1167" s="154" t="s">
        <v>56</v>
      </c>
      <c r="D1167" s="151">
        <v>44548</v>
      </c>
      <c r="E1167" s="158" t="s">
        <v>2478</v>
      </c>
      <c r="F1167" s="125" t="s">
        <v>57</v>
      </c>
      <c r="G1167" s="157" t="s">
        <v>1103</v>
      </c>
      <c r="H1167" s="147"/>
      <c r="I1167" s="130">
        <f t="shared" si="22"/>
        <v>-44548</v>
      </c>
      <c r="J1167" s="154"/>
      <c r="K1167" s="154"/>
      <c r="L1167" s="154"/>
      <c r="M1167" s="154"/>
      <c r="N1167" s="154"/>
      <c r="O1167" s="154"/>
      <c r="P1167" s="150"/>
    </row>
    <row r="1168" spans="1:16" s="134" customFormat="1" ht="15.75" customHeight="1">
      <c r="A1168" s="125" t="s">
        <v>117</v>
      </c>
      <c r="B1168" s="157" t="s">
        <v>2479</v>
      </c>
      <c r="C1168" s="154" t="s">
        <v>56</v>
      </c>
      <c r="D1168" s="151">
        <v>44550</v>
      </c>
      <c r="E1168" s="158" t="s">
        <v>2468</v>
      </c>
      <c r="F1168" s="125" t="s">
        <v>57</v>
      </c>
      <c r="G1168" s="157" t="s">
        <v>1103</v>
      </c>
      <c r="H1168" s="147"/>
      <c r="I1168" s="130">
        <f t="shared" si="22"/>
        <v>-44550</v>
      </c>
      <c r="J1168" s="154"/>
      <c r="K1168" s="154"/>
      <c r="L1168" s="154"/>
      <c r="M1168" s="154"/>
      <c r="N1168" s="154"/>
      <c r="O1168" s="154"/>
      <c r="P1168" s="150"/>
    </row>
    <row r="1169" spans="1:17" s="134" customFormat="1" ht="15.75" customHeight="1">
      <c r="A1169" s="125" t="s">
        <v>117</v>
      </c>
      <c r="B1169" s="157" t="s">
        <v>2480</v>
      </c>
      <c r="C1169" s="154" t="s">
        <v>56</v>
      </c>
      <c r="D1169" s="151">
        <v>44550</v>
      </c>
      <c r="E1169" s="158" t="s">
        <v>2481</v>
      </c>
      <c r="F1169" s="125" t="s">
        <v>57</v>
      </c>
      <c r="G1169" s="157" t="s">
        <v>1103</v>
      </c>
      <c r="H1169" s="147"/>
      <c r="I1169" s="130">
        <f t="shared" si="22"/>
        <v>-44550</v>
      </c>
      <c r="J1169" s="154"/>
      <c r="K1169" s="154"/>
      <c r="L1169" s="154"/>
      <c r="M1169" s="154"/>
      <c r="N1169" s="154"/>
      <c r="O1169" s="154"/>
      <c r="P1169" s="150"/>
    </row>
    <row r="1170" spans="1:17" s="134" customFormat="1" ht="15.75" customHeight="1">
      <c r="A1170" s="125" t="s">
        <v>117</v>
      </c>
      <c r="B1170" s="157" t="s">
        <v>2482</v>
      </c>
      <c r="C1170" s="154" t="s">
        <v>56</v>
      </c>
      <c r="D1170" s="151">
        <v>44554</v>
      </c>
      <c r="E1170" s="158" t="s">
        <v>2483</v>
      </c>
      <c r="F1170" s="125" t="s">
        <v>57</v>
      </c>
      <c r="G1170" s="150" t="s">
        <v>1168</v>
      </c>
      <c r="H1170" s="147">
        <v>44558</v>
      </c>
      <c r="I1170" s="130">
        <f t="shared" si="22"/>
        <v>4</v>
      </c>
      <c r="J1170" s="154" t="s">
        <v>59</v>
      </c>
      <c r="K1170" s="154" t="s">
        <v>57</v>
      </c>
      <c r="L1170" s="154"/>
      <c r="M1170" s="154"/>
      <c r="N1170" s="154"/>
      <c r="O1170" s="154"/>
      <c r="P1170" s="150"/>
    </row>
    <row r="1171" spans="1:17" s="134" customFormat="1" ht="15.75" customHeight="1">
      <c r="A1171" s="125" t="s">
        <v>117</v>
      </c>
      <c r="B1171" s="157" t="s">
        <v>2484</v>
      </c>
      <c r="C1171" s="154" t="s">
        <v>56</v>
      </c>
      <c r="D1171" s="151">
        <v>44554</v>
      </c>
      <c r="E1171" s="158" t="s">
        <v>2485</v>
      </c>
      <c r="F1171" s="125" t="s">
        <v>57</v>
      </c>
      <c r="G1171" s="150" t="s">
        <v>1168</v>
      </c>
      <c r="H1171" s="147">
        <v>44558</v>
      </c>
      <c r="I1171" s="130">
        <f t="shared" si="22"/>
        <v>4</v>
      </c>
      <c r="J1171" s="154" t="s">
        <v>59</v>
      </c>
      <c r="K1171" s="154" t="s">
        <v>57</v>
      </c>
      <c r="L1171" s="154"/>
      <c r="M1171" s="154"/>
      <c r="N1171" s="154"/>
      <c r="O1171" s="154"/>
      <c r="P1171" s="157"/>
    </row>
    <row r="1172" spans="1:17" s="134" customFormat="1" ht="15.75" customHeight="1">
      <c r="A1172" s="125" t="s">
        <v>117</v>
      </c>
      <c r="B1172" s="157" t="s">
        <v>2486</v>
      </c>
      <c r="C1172" s="154" t="s">
        <v>56</v>
      </c>
      <c r="D1172" s="151">
        <v>44554</v>
      </c>
      <c r="E1172" s="158" t="s">
        <v>2487</v>
      </c>
      <c r="F1172" s="125" t="s">
        <v>57</v>
      </c>
      <c r="G1172" s="157" t="s">
        <v>165</v>
      </c>
      <c r="H1172" s="147">
        <v>44558</v>
      </c>
      <c r="I1172" s="130">
        <f t="shared" si="22"/>
        <v>4</v>
      </c>
      <c r="J1172" s="154" t="s">
        <v>59</v>
      </c>
      <c r="K1172" s="154" t="s">
        <v>57</v>
      </c>
      <c r="L1172" s="154"/>
      <c r="M1172" s="154"/>
      <c r="N1172" s="154"/>
      <c r="O1172" s="154"/>
      <c r="P1172" s="150"/>
    </row>
    <row r="1173" spans="1:17" s="134" customFormat="1" ht="15.75" customHeight="1">
      <c r="A1173" s="125" t="s">
        <v>117</v>
      </c>
      <c r="B1173" s="157" t="s">
        <v>2488</v>
      </c>
      <c r="C1173" s="154" t="s">
        <v>56</v>
      </c>
      <c r="D1173" s="151">
        <v>44557</v>
      </c>
      <c r="E1173" s="158" t="s">
        <v>2489</v>
      </c>
      <c r="F1173" s="125" t="s">
        <v>57</v>
      </c>
      <c r="G1173" s="157" t="s">
        <v>165</v>
      </c>
      <c r="H1173" s="147">
        <v>44558</v>
      </c>
      <c r="I1173" s="130">
        <f t="shared" si="22"/>
        <v>1</v>
      </c>
      <c r="J1173" s="154" t="s">
        <v>59</v>
      </c>
      <c r="K1173" s="154" t="s">
        <v>57</v>
      </c>
      <c r="L1173" s="154"/>
      <c r="M1173" s="154"/>
      <c r="N1173" s="154"/>
      <c r="O1173" s="154"/>
      <c r="P1173" s="150"/>
    </row>
    <row r="1174" spans="1:17" s="134" customFormat="1" ht="15.75" customHeight="1">
      <c r="A1174" s="125" t="s">
        <v>117</v>
      </c>
      <c r="B1174" s="157" t="s">
        <v>2490</v>
      </c>
      <c r="C1174" s="154" t="s">
        <v>56</v>
      </c>
      <c r="D1174" s="151">
        <v>44557</v>
      </c>
      <c r="E1174" s="158" t="s">
        <v>2491</v>
      </c>
      <c r="F1174" s="125" t="s">
        <v>57</v>
      </c>
      <c r="G1174" s="150" t="s">
        <v>165</v>
      </c>
      <c r="H1174" s="147">
        <v>44558</v>
      </c>
      <c r="I1174" s="130">
        <f t="shared" si="22"/>
        <v>1</v>
      </c>
      <c r="J1174" s="154" t="s">
        <v>59</v>
      </c>
      <c r="K1174" s="154" t="s">
        <v>57</v>
      </c>
      <c r="L1174" s="154"/>
      <c r="M1174" s="154"/>
      <c r="N1174" s="154"/>
      <c r="O1174" s="154"/>
      <c r="P1174" s="150"/>
    </row>
    <row r="1175" spans="1:17" s="134" customFormat="1" ht="15.75" customHeight="1">
      <c r="A1175" s="125" t="s">
        <v>117</v>
      </c>
      <c r="B1175" s="157" t="s">
        <v>2492</v>
      </c>
      <c r="C1175" s="154" t="s">
        <v>56</v>
      </c>
      <c r="D1175" s="151">
        <v>44559</v>
      </c>
      <c r="E1175" s="158" t="s">
        <v>2493</v>
      </c>
      <c r="F1175" s="125" t="s">
        <v>57</v>
      </c>
      <c r="G1175" s="150" t="s">
        <v>1103</v>
      </c>
      <c r="H1175" s="147"/>
      <c r="I1175" s="130">
        <f t="shared" si="22"/>
        <v>-44559</v>
      </c>
      <c r="J1175" s="154"/>
      <c r="K1175" s="154"/>
      <c r="L1175" s="154"/>
      <c r="M1175" s="154"/>
      <c r="N1175" s="154"/>
      <c r="O1175" s="154"/>
      <c r="P1175" s="150"/>
    </row>
    <row r="1176" spans="1:17" s="134" customFormat="1" ht="15.75" customHeight="1">
      <c r="A1176" s="125" t="s">
        <v>117</v>
      </c>
      <c r="B1176" s="157" t="s">
        <v>2494</v>
      </c>
      <c r="C1176" s="154" t="s">
        <v>56</v>
      </c>
      <c r="D1176" s="151">
        <v>44559</v>
      </c>
      <c r="E1176" s="158" t="s">
        <v>2495</v>
      </c>
      <c r="F1176" s="125" t="s">
        <v>57</v>
      </c>
      <c r="G1176" s="150" t="s">
        <v>165</v>
      </c>
      <c r="H1176" s="147">
        <v>44561</v>
      </c>
      <c r="I1176" s="130">
        <f t="shared" si="22"/>
        <v>2</v>
      </c>
      <c r="J1176" s="154" t="s">
        <v>59</v>
      </c>
      <c r="K1176" s="154" t="s">
        <v>57</v>
      </c>
      <c r="L1176" s="154"/>
      <c r="M1176" s="154"/>
      <c r="N1176" s="154"/>
      <c r="O1176" s="154"/>
      <c r="P1176" s="150"/>
    </row>
    <row r="1177" spans="1:17" ht="15.75" customHeight="1">
      <c r="A1177" s="172" t="s">
        <v>2496</v>
      </c>
      <c r="B1177" s="173" t="s">
        <v>2497</v>
      </c>
      <c r="C1177" s="174" t="s">
        <v>56</v>
      </c>
      <c r="D1177" s="175">
        <v>44562</v>
      </c>
      <c r="E1177" s="176" t="s">
        <v>2498</v>
      </c>
      <c r="F1177" s="174" t="s">
        <v>57</v>
      </c>
      <c r="G1177" s="173" t="s">
        <v>1108</v>
      </c>
      <c r="H1177" s="177">
        <v>44565</v>
      </c>
      <c r="I1177" s="178">
        <f t="shared" si="22"/>
        <v>3</v>
      </c>
      <c r="J1177" s="174" t="s">
        <v>59</v>
      </c>
      <c r="K1177" s="174" t="s">
        <v>57</v>
      </c>
      <c r="L1177" s="174"/>
      <c r="M1177" s="174"/>
      <c r="N1177" s="174"/>
      <c r="O1177" s="174"/>
      <c r="P1177" s="179" t="s">
        <v>2499</v>
      </c>
      <c r="Q1177" s="180"/>
    </row>
    <row r="1178" spans="1:17" s="42" customFormat="1" ht="15.75" customHeight="1">
      <c r="A1178" s="172" t="s">
        <v>2496</v>
      </c>
      <c r="B1178" s="173" t="s">
        <v>2500</v>
      </c>
      <c r="C1178" s="174" t="s">
        <v>56</v>
      </c>
      <c r="D1178" s="175">
        <v>44563</v>
      </c>
      <c r="E1178" s="176" t="s">
        <v>2501</v>
      </c>
      <c r="F1178" s="174" t="s">
        <v>57</v>
      </c>
      <c r="G1178" s="173" t="s">
        <v>1168</v>
      </c>
      <c r="H1178" s="177">
        <v>44565</v>
      </c>
      <c r="I1178" s="178">
        <f t="shared" si="22"/>
        <v>2</v>
      </c>
      <c r="J1178" s="174" t="s">
        <v>59</v>
      </c>
      <c r="K1178" s="174" t="s">
        <v>57</v>
      </c>
      <c r="L1178" s="174"/>
      <c r="M1178" s="174"/>
      <c r="N1178" s="174"/>
      <c r="O1178" s="174"/>
      <c r="P1178" s="176" t="s">
        <v>2502</v>
      </c>
      <c r="Q1178" s="180"/>
    </row>
    <row r="1179" spans="1:17" s="42" customFormat="1" ht="15.6" customHeight="1">
      <c r="A1179" s="172" t="s">
        <v>2496</v>
      </c>
      <c r="B1179" s="181" t="s">
        <v>2503</v>
      </c>
      <c r="C1179" s="174" t="s">
        <v>56</v>
      </c>
      <c r="D1179" s="175">
        <v>44563</v>
      </c>
      <c r="E1179" s="181" t="s">
        <v>2504</v>
      </c>
      <c r="F1179" s="174" t="s">
        <v>57</v>
      </c>
      <c r="G1179" s="181" t="s">
        <v>2316</v>
      </c>
      <c r="H1179" s="177">
        <v>44564</v>
      </c>
      <c r="I1179" s="178">
        <f t="shared" si="22"/>
        <v>1</v>
      </c>
      <c r="J1179" s="174" t="s">
        <v>59</v>
      </c>
      <c r="K1179" s="174" t="s">
        <v>57</v>
      </c>
      <c r="L1179" s="174"/>
      <c r="M1179" s="174"/>
      <c r="N1179" s="174"/>
      <c r="O1179" s="174"/>
      <c r="P1179" s="181" t="s">
        <v>2505</v>
      </c>
      <c r="Q1179" s="180"/>
    </row>
    <row r="1180" spans="1:17" s="42" customFormat="1" ht="15.75" customHeight="1">
      <c r="A1180" s="172" t="s">
        <v>2496</v>
      </c>
      <c r="B1180" s="176" t="s">
        <v>2506</v>
      </c>
      <c r="C1180" s="174" t="s">
        <v>56</v>
      </c>
      <c r="D1180" s="175">
        <v>44564</v>
      </c>
      <c r="E1180" s="176" t="s">
        <v>2507</v>
      </c>
      <c r="F1180" s="174" t="s">
        <v>57</v>
      </c>
      <c r="G1180" s="181" t="s">
        <v>1168</v>
      </c>
      <c r="H1180" s="177">
        <v>44565</v>
      </c>
      <c r="I1180" s="178">
        <f t="shared" ref="I1180:I1213" si="23">H1180-D1180</f>
        <v>1</v>
      </c>
      <c r="J1180" s="174" t="s">
        <v>59</v>
      </c>
      <c r="K1180" s="174" t="s">
        <v>57</v>
      </c>
      <c r="L1180" s="174"/>
      <c r="M1180" s="174"/>
      <c r="N1180" s="174"/>
      <c r="O1180" s="174"/>
      <c r="P1180" s="181" t="s">
        <v>2502</v>
      </c>
      <c r="Q1180" s="180"/>
    </row>
    <row r="1181" spans="1:17" s="42" customFormat="1" ht="15.75" customHeight="1">
      <c r="A1181" s="172" t="s">
        <v>2496</v>
      </c>
      <c r="B1181" s="173" t="s">
        <v>2508</v>
      </c>
      <c r="C1181" s="174" t="s">
        <v>56</v>
      </c>
      <c r="D1181" s="175">
        <v>44565</v>
      </c>
      <c r="E1181" s="176" t="s">
        <v>2509</v>
      </c>
      <c r="F1181" s="174" t="s">
        <v>57</v>
      </c>
      <c r="G1181" s="181" t="s">
        <v>1168</v>
      </c>
      <c r="H1181" s="177">
        <v>44565</v>
      </c>
      <c r="I1181" s="178">
        <f t="shared" si="23"/>
        <v>0</v>
      </c>
      <c r="J1181" s="174" t="s">
        <v>59</v>
      </c>
      <c r="K1181" s="174" t="s">
        <v>57</v>
      </c>
      <c r="L1181" s="174"/>
      <c r="M1181" s="174"/>
      <c r="N1181" s="174"/>
      <c r="O1181" s="174"/>
      <c r="P1181" s="181" t="s">
        <v>2502</v>
      </c>
      <c r="Q1181" s="180"/>
    </row>
    <row r="1182" spans="1:17" s="42" customFormat="1" ht="15.75" customHeight="1">
      <c r="A1182" s="172" t="s">
        <v>2496</v>
      </c>
      <c r="B1182" s="173" t="s">
        <v>2510</v>
      </c>
      <c r="C1182" s="174" t="s">
        <v>56</v>
      </c>
      <c r="D1182" s="175">
        <v>44565</v>
      </c>
      <c r="E1182" s="176" t="s">
        <v>2511</v>
      </c>
      <c r="F1182" s="174" t="s">
        <v>57</v>
      </c>
      <c r="G1182" s="181" t="s">
        <v>1168</v>
      </c>
      <c r="H1182" s="177">
        <v>44566</v>
      </c>
      <c r="I1182" s="178">
        <f t="shared" si="23"/>
        <v>1</v>
      </c>
      <c r="J1182" s="174" t="s">
        <v>59</v>
      </c>
      <c r="K1182" s="174" t="s">
        <v>57</v>
      </c>
      <c r="L1182" s="174"/>
      <c r="M1182" s="174"/>
      <c r="N1182" s="174"/>
      <c r="O1182" s="174"/>
      <c r="P1182" s="181" t="s">
        <v>2502</v>
      </c>
      <c r="Q1182" s="180"/>
    </row>
    <row r="1183" spans="1:17" s="42" customFormat="1" ht="15.75" customHeight="1">
      <c r="A1183" s="172" t="s">
        <v>2496</v>
      </c>
      <c r="B1183" s="173" t="s">
        <v>2512</v>
      </c>
      <c r="C1183" s="174" t="s">
        <v>56</v>
      </c>
      <c r="D1183" s="175">
        <v>44566</v>
      </c>
      <c r="E1183" s="176" t="s">
        <v>1899</v>
      </c>
      <c r="F1183" s="174" t="s">
        <v>57</v>
      </c>
      <c r="G1183" s="181" t="s">
        <v>1168</v>
      </c>
      <c r="H1183" s="177">
        <v>44566</v>
      </c>
      <c r="I1183" s="178">
        <f t="shared" si="23"/>
        <v>0</v>
      </c>
      <c r="J1183" s="174" t="s">
        <v>59</v>
      </c>
      <c r="K1183" s="174" t="s">
        <v>57</v>
      </c>
      <c r="L1183" s="174"/>
      <c r="M1183" s="174"/>
      <c r="N1183" s="174"/>
      <c r="O1183" s="174"/>
      <c r="P1183" s="176" t="s">
        <v>2513</v>
      </c>
      <c r="Q1183" s="180"/>
    </row>
    <row r="1184" spans="1:17" s="42" customFormat="1" ht="15.75" customHeight="1">
      <c r="A1184" s="172" t="s">
        <v>2496</v>
      </c>
      <c r="B1184" s="173" t="s">
        <v>2514</v>
      </c>
      <c r="C1184" s="174" t="s">
        <v>56</v>
      </c>
      <c r="D1184" s="175">
        <v>44566</v>
      </c>
      <c r="E1184" s="176" t="s">
        <v>2515</v>
      </c>
      <c r="F1184" s="174" t="s">
        <v>57</v>
      </c>
      <c r="G1184" s="181" t="s">
        <v>1168</v>
      </c>
      <c r="H1184" s="177">
        <v>44567</v>
      </c>
      <c r="I1184" s="178">
        <f t="shared" si="23"/>
        <v>1</v>
      </c>
      <c r="J1184" s="174" t="s">
        <v>59</v>
      </c>
      <c r="K1184" s="174" t="s">
        <v>57</v>
      </c>
      <c r="L1184" s="174"/>
      <c r="M1184" s="174"/>
      <c r="N1184" s="174"/>
      <c r="O1184" s="174"/>
      <c r="P1184" s="176" t="s">
        <v>2502</v>
      </c>
      <c r="Q1184" s="180"/>
    </row>
    <row r="1185" spans="1:28" s="42" customFormat="1" ht="15.75" customHeight="1">
      <c r="A1185" s="172" t="s">
        <v>2496</v>
      </c>
      <c r="B1185" s="173" t="s">
        <v>2516</v>
      </c>
      <c r="C1185" s="174" t="s">
        <v>56</v>
      </c>
      <c r="D1185" s="175">
        <v>44567</v>
      </c>
      <c r="E1185" s="176" t="s">
        <v>2517</v>
      </c>
      <c r="F1185" s="174" t="s">
        <v>57</v>
      </c>
      <c r="G1185" s="173" t="s">
        <v>1108</v>
      </c>
      <c r="H1185" s="177">
        <v>44568</v>
      </c>
      <c r="I1185" s="178">
        <f t="shared" si="23"/>
        <v>1</v>
      </c>
      <c r="J1185" s="174" t="s">
        <v>59</v>
      </c>
      <c r="K1185" s="174" t="s">
        <v>57</v>
      </c>
      <c r="L1185" s="174"/>
      <c r="M1185" s="174"/>
      <c r="N1185" s="174"/>
      <c r="O1185" s="174"/>
      <c r="P1185" s="179" t="s">
        <v>2518</v>
      </c>
      <c r="Q1185" s="180"/>
    </row>
    <row r="1186" spans="1:28" s="183" customFormat="1" ht="15.75" customHeight="1">
      <c r="A1186" s="172" t="s">
        <v>2496</v>
      </c>
      <c r="B1186" s="173" t="s">
        <v>2519</v>
      </c>
      <c r="C1186" s="174" t="s">
        <v>56</v>
      </c>
      <c r="D1186" s="175">
        <v>44567</v>
      </c>
      <c r="E1186" s="176" t="s">
        <v>2520</v>
      </c>
      <c r="F1186" s="174" t="s">
        <v>57</v>
      </c>
      <c r="G1186" s="173" t="s">
        <v>1108</v>
      </c>
      <c r="H1186" s="177">
        <v>44568</v>
      </c>
      <c r="I1186" s="178">
        <f t="shared" si="23"/>
        <v>1</v>
      </c>
      <c r="J1186" s="174" t="s">
        <v>59</v>
      </c>
      <c r="K1186" s="174" t="s">
        <v>57</v>
      </c>
      <c r="L1186" s="174"/>
      <c r="M1186" s="174"/>
      <c r="N1186" s="174"/>
      <c r="O1186" s="174"/>
      <c r="P1186" s="182" t="s">
        <v>2521</v>
      </c>
      <c r="Q1186" s="180"/>
      <c r="R1186" s="42"/>
      <c r="S1186" s="42"/>
      <c r="T1186" s="42"/>
      <c r="U1186" s="42"/>
      <c r="V1186" s="42"/>
      <c r="W1186" s="42"/>
      <c r="X1186" s="42"/>
      <c r="Y1186" s="42"/>
      <c r="Z1186" s="42"/>
      <c r="AA1186" s="42"/>
      <c r="AB1186" s="42"/>
    </row>
    <row r="1187" spans="1:28" s="183" customFormat="1" ht="15.75" customHeight="1">
      <c r="A1187" s="172" t="s">
        <v>2496</v>
      </c>
      <c r="B1187" s="184" t="s">
        <v>2522</v>
      </c>
      <c r="C1187" s="174" t="s">
        <v>56</v>
      </c>
      <c r="D1187" s="185">
        <v>44567</v>
      </c>
      <c r="E1187" s="186" t="s">
        <v>2523</v>
      </c>
      <c r="F1187" s="174" t="s">
        <v>57</v>
      </c>
      <c r="G1187" s="184" t="s">
        <v>1108</v>
      </c>
      <c r="H1187" s="177">
        <v>44568</v>
      </c>
      <c r="I1187" s="178">
        <f t="shared" si="23"/>
        <v>1</v>
      </c>
      <c r="J1187" s="174" t="s">
        <v>59</v>
      </c>
      <c r="K1187" s="174" t="s">
        <v>57</v>
      </c>
      <c r="L1187" s="174"/>
      <c r="M1187" s="174"/>
      <c r="N1187" s="174"/>
      <c r="O1187" s="174"/>
      <c r="P1187" s="187" t="s">
        <v>2524</v>
      </c>
      <c r="Q1187" s="188"/>
      <c r="R1187" s="42"/>
      <c r="S1187" s="42"/>
      <c r="T1187" s="42"/>
      <c r="U1187" s="42"/>
      <c r="V1187" s="42"/>
      <c r="W1187" s="42"/>
      <c r="X1187" s="42"/>
      <c r="Y1187" s="42"/>
      <c r="Z1187" s="42"/>
      <c r="AA1187" s="42"/>
      <c r="AB1187" s="42"/>
    </row>
    <row r="1188" spans="1:28" s="183" customFormat="1" ht="15.75" customHeight="1">
      <c r="A1188" s="172" t="s">
        <v>2496</v>
      </c>
      <c r="B1188" s="184" t="s">
        <v>2525</v>
      </c>
      <c r="C1188" s="174" t="s">
        <v>56</v>
      </c>
      <c r="D1188" s="185">
        <v>44567</v>
      </c>
      <c r="E1188" s="186" t="s">
        <v>2526</v>
      </c>
      <c r="F1188" s="174" t="s">
        <v>57</v>
      </c>
      <c r="G1188" s="184" t="s">
        <v>1108</v>
      </c>
      <c r="H1188" s="189">
        <v>44571</v>
      </c>
      <c r="I1188" s="190">
        <f t="shared" si="23"/>
        <v>4</v>
      </c>
      <c r="J1188" s="174" t="s">
        <v>59</v>
      </c>
      <c r="K1188" s="174" t="s">
        <v>57</v>
      </c>
      <c r="L1188" s="174"/>
      <c r="M1188" s="174"/>
      <c r="N1188" s="174"/>
      <c r="O1188" s="174"/>
      <c r="P1188" s="191" t="s">
        <v>2527</v>
      </c>
      <c r="Q1188" s="188"/>
      <c r="R1188" s="42"/>
      <c r="S1188" s="42"/>
      <c r="T1188" s="42"/>
      <c r="U1188" s="42"/>
      <c r="V1188" s="42"/>
      <c r="W1188" s="42"/>
      <c r="X1188" s="42"/>
      <c r="Y1188" s="42"/>
      <c r="Z1188" s="42"/>
      <c r="AA1188" s="42"/>
      <c r="AB1188" s="42"/>
    </row>
    <row r="1189" spans="1:28" s="42" customFormat="1" ht="15.75" customHeight="1">
      <c r="A1189" s="172" t="s">
        <v>2496</v>
      </c>
      <c r="B1189" s="173" t="s">
        <v>2528</v>
      </c>
      <c r="C1189" s="174" t="s">
        <v>56</v>
      </c>
      <c r="D1189" s="175">
        <v>44567</v>
      </c>
      <c r="E1189" s="176" t="s">
        <v>143</v>
      </c>
      <c r="F1189" s="174" t="s">
        <v>57</v>
      </c>
      <c r="G1189" s="181" t="s">
        <v>1168</v>
      </c>
      <c r="H1189" s="177">
        <v>44567</v>
      </c>
      <c r="I1189" s="178">
        <f t="shared" si="23"/>
        <v>0</v>
      </c>
      <c r="J1189" s="174" t="s">
        <v>59</v>
      </c>
      <c r="K1189" s="174" t="s">
        <v>57</v>
      </c>
      <c r="L1189" s="174"/>
      <c r="M1189" s="174"/>
      <c r="N1189" s="174"/>
      <c r="O1189" s="174"/>
      <c r="P1189" s="176" t="s">
        <v>2502</v>
      </c>
      <c r="Q1189" s="180"/>
    </row>
    <row r="1190" spans="1:28" s="42" customFormat="1" ht="15.75" customHeight="1">
      <c r="A1190" s="172" t="s">
        <v>2496</v>
      </c>
      <c r="B1190" s="192" t="s">
        <v>2529</v>
      </c>
      <c r="C1190" s="174" t="s">
        <v>56</v>
      </c>
      <c r="D1190" s="185">
        <v>44567</v>
      </c>
      <c r="E1190" s="192" t="s">
        <v>2530</v>
      </c>
      <c r="F1190" s="174" t="s">
        <v>57</v>
      </c>
      <c r="G1190" s="173" t="s">
        <v>1168</v>
      </c>
      <c r="H1190" s="177">
        <v>44568</v>
      </c>
      <c r="I1190" s="178">
        <f t="shared" si="23"/>
        <v>1</v>
      </c>
      <c r="J1190" s="174" t="s">
        <v>59</v>
      </c>
      <c r="K1190" s="174" t="s">
        <v>57</v>
      </c>
      <c r="L1190" s="174"/>
      <c r="M1190" s="174"/>
      <c r="N1190" s="174"/>
      <c r="O1190" s="174"/>
      <c r="P1190" s="176" t="s">
        <v>2502</v>
      </c>
      <c r="Q1190" s="180"/>
    </row>
    <row r="1191" spans="1:28" s="42" customFormat="1" ht="15.75" customHeight="1">
      <c r="A1191" s="172" t="s">
        <v>2496</v>
      </c>
      <c r="B1191" s="173" t="s">
        <v>2531</v>
      </c>
      <c r="C1191" s="174" t="s">
        <v>56</v>
      </c>
      <c r="D1191" s="175">
        <v>44567</v>
      </c>
      <c r="E1191" s="176" t="s">
        <v>1743</v>
      </c>
      <c r="F1191" s="174" t="s">
        <v>57</v>
      </c>
      <c r="G1191" s="173" t="s">
        <v>165</v>
      </c>
      <c r="H1191" s="177">
        <v>44568</v>
      </c>
      <c r="I1191" s="178">
        <f t="shared" si="23"/>
        <v>1</v>
      </c>
      <c r="J1191" s="174" t="s">
        <v>59</v>
      </c>
      <c r="K1191" s="174" t="s">
        <v>57</v>
      </c>
      <c r="L1191" s="174"/>
      <c r="M1191" s="174"/>
      <c r="N1191" s="174"/>
      <c r="O1191" s="174"/>
      <c r="P1191" s="181"/>
      <c r="Q1191" s="180"/>
    </row>
    <row r="1192" spans="1:28" s="42" customFormat="1" ht="15.75" customHeight="1">
      <c r="A1192" s="172" t="s">
        <v>2496</v>
      </c>
      <c r="B1192" s="184" t="s">
        <v>2532</v>
      </c>
      <c r="C1192" s="174" t="s">
        <v>56</v>
      </c>
      <c r="D1192" s="193">
        <v>44568</v>
      </c>
      <c r="E1192" s="186" t="s">
        <v>143</v>
      </c>
      <c r="F1192" s="174" t="s">
        <v>57</v>
      </c>
      <c r="G1192" s="184" t="s">
        <v>165</v>
      </c>
      <c r="H1192" s="189">
        <v>44573</v>
      </c>
      <c r="I1192" s="190">
        <f t="shared" si="23"/>
        <v>5</v>
      </c>
      <c r="J1192" s="174" t="s">
        <v>59</v>
      </c>
      <c r="K1192" s="174" t="s">
        <v>57</v>
      </c>
      <c r="L1192" s="174"/>
      <c r="M1192" s="174"/>
      <c r="N1192" s="174"/>
      <c r="O1192" s="174"/>
      <c r="P1192" s="186"/>
      <c r="Q1192" s="188"/>
    </row>
    <row r="1193" spans="1:28" s="42" customFormat="1" ht="15.75" customHeight="1">
      <c r="A1193" s="172" t="s">
        <v>2496</v>
      </c>
      <c r="B1193" s="184" t="s">
        <v>2533</v>
      </c>
      <c r="C1193" s="174" t="s">
        <v>56</v>
      </c>
      <c r="D1193" s="193">
        <v>44569</v>
      </c>
      <c r="E1193" s="186" t="s">
        <v>2534</v>
      </c>
      <c r="F1193" s="174" t="s">
        <v>57</v>
      </c>
      <c r="G1193" s="184" t="s">
        <v>1168</v>
      </c>
      <c r="H1193" s="189">
        <v>44571</v>
      </c>
      <c r="I1193" s="190">
        <f t="shared" si="23"/>
        <v>2</v>
      </c>
      <c r="J1193" s="174" t="s">
        <v>59</v>
      </c>
      <c r="K1193" s="174" t="s">
        <v>57</v>
      </c>
      <c r="L1193" s="174"/>
      <c r="M1193" s="174"/>
      <c r="N1193" s="174"/>
      <c r="O1193" s="174"/>
      <c r="P1193" s="176" t="s">
        <v>2502</v>
      </c>
      <c r="Q1193" s="188"/>
    </row>
    <row r="1194" spans="1:28" s="42" customFormat="1" ht="15.75" customHeight="1">
      <c r="A1194" s="172" t="s">
        <v>2496</v>
      </c>
      <c r="B1194" s="184" t="s">
        <v>2535</v>
      </c>
      <c r="C1194" s="174" t="s">
        <v>56</v>
      </c>
      <c r="D1194" s="193">
        <v>44570</v>
      </c>
      <c r="E1194" s="186" t="s">
        <v>2194</v>
      </c>
      <c r="F1194" s="194"/>
      <c r="G1194" s="184" t="s">
        <v>1103</v>
      </c>
      <c r="H1194" s="189"/>
      <c r="I1194" s="190"/>
      <c r="J1194" s="195"/>
      <c r="K1194" s="195"/>
      <c r="L1194" s="195"/>
      <c r="M1194" s="195"/>
      <c r="N1194" s="195"/>
      <c r="O1194" s="195"/>
      <c r="P1194" s="186"/>
      <c r="Q1194" s="188"/>
    </row>
    <row r="1195" spans="1:28" s="42" customFormat="1" ht="15.75" customHeight="1">
      <c r="A1195" s="172" t="s">
        <v>2496</v>
      </c>
      <c r="B1195" s="186" t="s">
        <v>2536</v>
      </c>
      <c r="C1195" s="174" t="s">
        <v>56</v>
      </c>
      <c r="D1195" s="193">
        <v>44572</v>
      </c>
      <c r="E1195" s="186" t="s">
        <v>2537</v>
      </c>
      <c r="F1195" s="194" t="s">
        <v>57</v>
      </c>
      <c r="G1195" s="191" t="s">
        <v>165</v>
      </c>
      <c r="H1195" s="189">
        <v>44573</v>
      </c>
      <c r="I1195" s="190">
        <f t="shared" si="23"/>
        <v>1</v>
      </c>
      <c r="J1195" s="194" t="s">
        <v>59</v>
      </c>
      <c r="K1195" s="194" t="s">
        <v>57</v>
      </c>
      <c r="L1195" s="194"/>
      <c r="M1195" s="194"/>
      <c r="N1195" s="194"/>
      <c r="O1195" s="194"/>
      <c r="P1195" s="186"/>
      <c r="Q1195" s="188"/>
    </row>
    <row r="1196" spans="1:28" s="42" customFormat="1" ht="15.75" customHeight="1">
      <c r="A1196" s="172" t="s">
        <v>2496</v>
      </c>
      <c r="B1196" s="184" t="s">
        <v>2538</v>
      </c>
      <c r="C1196" s="174" t="s">
        <v>56</v>
      </c>
      <c r="D1196" s="193">
        <v>44573</v>
      </c>
      <c r="E1196" s="186" t="s">
        <v>2539</v>
      </c>
      <c r="F1196" s="194" t="s">
        <v>57</v>
      </c>
      <c r="G1196" s="184" t="s">
        <v>1108</v>
      </c>
      <c r="H1196" s="189">
        <v>44573</v>
      </c>
      <c r="I1196" s="190">
        <f t="shared" si="23"/>
        <v>0</v>
      </c>
      <c r="J1196" s="194" t="s">
        <v>59</v>
      </c>
      <c r="K1196" s="194" t="s">
        <v>57</v>
      </c>
      <c r="L1196" s="194"/>
      <c r="M1196" s="194"/>
      <c r="N1196" s="194"/>
      <c r="O1196" s="194"/>
      <c r="P1196" s="186" t="s">
        <v>2540</v>
      </c>
      <c r="Q1196" s="188"/>
    </row>
    <row r="1197" spans="1:28" s="42" customFormat="1" ht="15.75" customHeight="1">
      <c r="A1197" s="172" t="s">
        <v>2496</v>
      </c>
      <c r="B1197" s="184" t="s">
        <v>2541</v>
      </c>
      <c r="C1197" s="174" t="s">
        <v>56</v>
      </c>
      <c r="D1197" s="193">
        <v>44573</v>
      </c>
      <c r="E1197" s="186" t="s">
        <v>2542</v>
      </c>
      <c r="F1197" s="194" t="s">
        <v>57</v>
      </c>
      <c r="G1197" s="184" t="s">
        <v>2316</v>
      </c>
      <c r="H1197" s="189">
        <v>44573</v>
      </c>
      <c r="I1197" s="190">
        <f t="shared" si="23"/>
        <v>0</v>
      </c>
      <c r="J1197" s="194" t="s">
        <v>59</v>
      </c>
      <c r="K1197" s="194" t="s">
        <v>57</v>
      </c>
      <c r="L1197" s="194"/>
      <c r="M1197" s="194"/>
      <c r="N1197" s="194"/>
      <c r="O1197" s="194"/>
      <c r="P1197" s="186" t="s">
        <v>2543</v>
      </c>
      <c r="Q1197" s="188"/>
    </row>
    <row r="1198" spans="1:28" s="42" customFormat="1" ht="15.75" customHeight="1">
      <c r="A1198" s="172" t="s">
        <v>2496</v>
      </c>
      <c r="B1198" s="184" t="s">
        <v>2544</v>
      </c>
      <c r="C1198" s="174" t="s">
        <v>56</v>
      </c>
      <c r="D1198" s="193">
        <v>44574</v>
      </c>
      <c r="E1198" s="186" t="s">
        <v>2545</v>
      </c>
      <c r="F1198" s="194" t="s">
        <v>57</v>
      </c>
      <c r="G1198" s="184" t="s">
        <v>2316</v>
      </c>
      <c r="H1198" s="189">
        <v>44575</v>
      </c>
      <c r="I1198" s="190">
        <f t="shared" si="23"/>
        <v>1</v>
      </c>
      <c r="J1198" s="194" t="s">
        <v>59</v>
      </c>
      <c r="K1198" s="194" t="s">
        <v>57</v>
      </c>
      <c r="L1198" s="194"/>
      <c r="M1198" s="194"/>
      <c r="N1198" s="194"/>
      <c r="O1198" s="194"/>
      <c r="P1198" s="186" t="s">
        <v>1044</v>
      </c>
      <c r="Q1198" s="188"/>
    </row>
    <row r="1199" spans="1:28" s="42" customFormat="1" ht="15.75" customHeight="1">
      <c r="A1199" s="172" t="s">
        <v>2496</v>
      </c>
      <c r="B1199" s="184" t="s">
        <v>2546</v>
      </c>
      <c r="C1199" s="174" t="s">
        <v>56</v>
      </c>
      <c r="D1199" s="193">
        <v>44575</v>
      </c>
      <c r="E1199" s="186" t="s">
        <v>979</v>
      </c>
      <c r="F1199" s="194" t="s">
        <v>57</v>
      </c>
      <c r="G1199" s="184" t="s">
        <v>165</v>
      </c>
      <c r="H1199" s="189">
        <v>44579</v>
      </c>
      <c r="I1199" s="190">
        <f t="shared" si="23"/>
        <v>4</v>
      </c>
      <c r="J1199" s="194" t="s">
        <v>59</v>
      </c>
      <c r="K1199" s="194" t="s">
        <v>57</v>
      </c>
      <c r="L1199" s="194"/>
      <c r="M1199" s="194"/>
      <c r="N1199" s="194"/>
      <c r="O1199" s="194"/>
      <c r="P1199" s="186"/>
      <c r="Q1199" s="188"/>
    </row>
    <row r="1200" spans="1:28" s="42" customFormat="1" ht="15.75" customHeight="1">
      <c r="A1200" s="172" t="s">
        <v>2496</v>
      </c>
      <c r="B1200" s="184" t="s">
        <v>2547</v>
      </c>
      <c r="C1200" s="174" t="s">
        <v>56</v>
      </c>
      <c r="D1200" s="193">
        <v>44578</v>
      </c>
      <c r="E1200" s="186" t="s">
        <v>1621</v>
      </c>
      <c r="F1200" s="194" t="s">
        <v>57</v>
      </c>
      <c r="G1200" s="184" t="s">
        <v>1108</v>
      </c>
      <c r="H1200" s="189">
        <v>44578</v>
      </c>
      <c r="I1200" s="190">
        <f t="shared" si="23"/>
        <v>0</v>
      </c>
      <c r="J1200" s="194" t="s">
        <v>59</v>
      </c>
      <c r="K1200" s="194" t="s">
        <v>57</v>
      </c>
      <c r="L1200" s="194"/>
      <c r="M1200" s="194"/>
      <c r="N1200" s="194"/>
      <c r="O1200" s="194"/>
      <c r="P1200" s="191" t="s">
        <v>2548</v>
      </c>
      <c r="Q1200" s="188"/>
    </row>
    <row r="1201" spans="1:17" s="42" customFormat="1" ht="15.75" customHeight="1">
      <c r="A1201" s="172" t="s">
        <v>2496</v>
      </c>
      <c r="B1201" s="196" t="s">
        <v>2549</v>
      </c>
      <c r="C1201" s="174" t="s">
        <v>56</v>
      </c>
      <c r="D1201" s="193">
        <v>44579</v>
      </c>
      <c r="E1201" s="197" t="s">
        <v>979</v>
      </c>
      <c r="F1201" s="194" t="s">
        <v>57</v>
      </c>
      <c r="G1201" s="197" t="s">
        <v>165</v>
      </c>
      <c r="H1201" s="198">
        <v>44580</v>
      </c>
      <c r="I1201" s="199">
        <f t="shared" si="23"/>
        <v>1</v>
      </c>
      <c r="J1201" s="194" t="s">
        <v>59</v>
      </c>
      <c r="K1201" s="194" t="s">
        <v>57</v>
      </c>
      <c r="L1201" s="194"/>
      <c r="M1201" s="194"/>
      <c r="N1201" s="194"/>
      <c r="O1201" s="194"/>
      <c r="P1201" s="197"/>
      <c r="Q1201" s="188"/>
    </row>
    <row r="1202" spans="1:17" s="42" customFormat="1" ht="15.75" customHeight="1">
      <c r="A1202" s="172" t="s">
        <v>2496</v>
      </c>
      <c r="B1202" s="173" t="s">
        <v>2550</v>
      </c>
      <c r="C1202" s="174" t="s">
        <v>56</v>
      </c>
      <c r="D1202" s="175">
        <v>44580</v>
      </c>
      <c r="E1202" s="176" t="s">
        <v>2551</v>
      </c>
      <c r="F1202" s="194" t="s">
        <v>57</v>
      </c>
      <c r="G1202" s="173" t="s">
        <v>1108</v>
      </c>
      <c r="H1202" s="177">
        <v>44594</v>
      </c>
      <c r="I1202" s="178">
        <f t="shared" si="23"/>
        <v>14</v>
      </c>
      <c r="J1202" s="194" t="s">
        <v>59</v>
      </c>
      <c r="K1202" s="194" t="s">
        <v>57</v>
      </c>
      <c r="L1202" s="194"/>
      <c r="M1202" s="194"/>
      <c r="N1202" s="194"/>
      <c r="O1202" s="194"/>
      <c r="P1202" s="176" t="s">
        <v>2552</v>
      </c>
      <c r="Q1202" s="180"/>
    </row>
    <row r="1203" spans="1:17" s="42" customFormat="1" ht="15.75" customHeight="1">
      <c r="A1203" s="172" t="s">
        <v>2496</v>
      </c>
      <c r="B1203" s="186" t="s">
        <v>2553</v>
      </c>
      <c r="C1203" s="174" t="s">
        <v>56</v>
      </c>
      <c r="D1203" s="175">
        <v>44580</v>
      </c>
      <c r="E1203" s="186" t="s">
        <v>994</v>
      </c>
      <c r="F1203" s="194" t="s">
        <v>57</v>
      </c>
      <c r="G1203" s="191" t="s">
        <v>1168</v>
      </c>
      <c r="H1203" s="189">
        <v>44582</v>
      </c>
      <c r="I1203" s="190">
        <f t="shared" si="23"/>
        <v>2</v>
      </c>
      <c r="J1203" s="194" t="s">
        <v>59</v>
      </c>
      <c r="K1203" s="194" t="s">
        <v>57</v>
      </c>
      <c r="L1203" s="194"/>
      <c r="M1203" s="194"/>
      <c r="N1203" s="194"/>
      <c r="O1203" s="194"/>
      <c r="P1203" s="186"/>
      <c r="Q1203" s="188"/>
    </row>
    <row r="1204" spans="1:17" s="42" customFormat="1" ht="15.75" customHeight="1">
      <c r="A1204" s="172" t="s">
        <v>2496</v>
      </c>
      <c r="B1204" s="186" t="s">
        <v>2554</v>
      </c>
      <c r="C1204" s="174" t="s">
        <v>56</v>
      </c>
      <c r="D1204" s="175">
        <v>44580</v>
      </c>
      <c r="E1204" s="186" t="s">
        <v>2555</v>
      </c>
      <c r="F1204" s="194" t="s">
        <v>57</v>
      </c>
      <c r="G1204" s="191" t="s">
        <v>165</v>
      </c>
      <c r="H1204" s="189">
        <v>44581</v>
      </c>
      <c r="I1204" s="190">
        <f t="shared" si="23"/>
        <v>1</v>
      </c>
      <c r="J1204" s="194" t="s">
        <v>59</v>
      </c>
      <c r="K1204" s="194" t="s">
        <v>57</v>
      </c>
      <c r="L1204" s="194"/>
      <c r="M1204" s="194"/>
      <c r="N1204" s="194"/>
      <c r="O1204" s="194"/>
      <c r="P1204" s="191"/>
      <c r="Q1204" s="188"/>
    </row>
    <row r="1205" spans="1:17" s="42" customFormat="1" ht="15.75" customHeight="1">
      <c r="A1205" s="172" t="s">
        <v>2496</v>
      </c>
      <c r="B1205" s="196" t="s">
        <v>2556</v>
      </c>
      <c r="C1205" s="174" t="s">
        <v>56</v>
      </c>
      <c r="D1205" s="175">
        <v>44580</v>
      </c>
      <c r="E1205" s="197" t="s">
        <v>2557</v>
      </c>
      <c r="F1205" s="194" t="s">
        <v>57</v>
      </c>
      <c r="G1205" s="191" t="s">
        <v>165</v>
      </c>
      <c r="H1205" s="189">
        <v>44580</v>
      </c>
      <c r="I1205" s="190">
        <f t="shared" si="23"/>
        <v>0</v>
      </c>
      <c r="J1205" s="194" t="s">
        <v>59</v>
      </c>
      <c r="K1205" s="194" t="s">
        <v>57</v>
      </c>
      <c r="L1205" s="194"/>
      <c r="M1205" s="194"/>
      <c r="N1205" s="194"/>
      <c r="O1205" s="194"/>
      <c r="P1205" s="200"/>
      <c r="Q1205" s="188"/>
    </row>
    <row r="1206" spans="1:17" s="42" customFormat="1" ht="15.75" customHeight="1">
      <c r="A1206" s="172" t="s">
        <v>2496</v>
      </c>
      <c r="B1206" s="184" t="s">
        <v>2558</v>
      </c>
      <c r="C1206" s="174" t="s">
        <v>56</v>
      </c>
      <c r="D1206" s="175">
        <v>44580</v>
      </c>
      <c r="E1206" s="186" t="s">
        <v>2559</v>
      </c>
      <c r="F1206" s="194" t="s">
        <v>57</v>
      </c>
      <c r="G1206" s="184" t="s">
        <v>165</v>
      </c>
      <c r="H1206" s="189">
        <v>44581</v>
      </c>
      <c r="I1206" s="190">
        <f t="shared" si="23"/>
        <v>1</v>
      </c>
      <c r="J1206" s="194" t="s">
        <v>59</v>
      </c>
      <c r="K1206" s="194" t="s">
        <v>57</v>
      </c>
      <c r="L1206" s="194"/>
      <c r="M1206" s="194"/>
      <c r="N1206" s="194"/>
      <c r="O1206" s="194"/>
      <c r="P1206" s="191"/>
      <c r="Q1206" s="188"/>
    </row>
    <row r="1207" spans="1:17" s="42" customFormat="1" ht="15.75" customHeight="1">
      <c r="A1207" s="172" t="s">
        <v>2496</v>
      </c>
      <c r="B1207" s="184" t="s">
        <v>2560</v>
      </c>
      <c r="C1207" s="174" t="s">
        <v>56</v>
      </c>
      <c r="D1207" s="193">
        <v>44581</v>
      </c>
      <c r="E1207" s="186" t="s">
        <v>2561</v>
      </c>
      <c r="F1207" s="194" t="s">
        <v>57</v>
      </c>
      <c r="G1207" s="184" t="s">
        <v>1168</v>
      </c>
      <c r="H1207" s="189">
        <v>44582</v>
      </c>
      <c r="I1207" s="190">
        <f t="shared" si="23"/>
        <v>1</v>
      </c>
      <c r="J1207" s="194" t="s">
        <v>59</v>
      </c>
      <c r="K1207" s="194" t="s">
        <v>57</v>
      </c>
      <c r="L1207" s="194"/>
      <c r="M1207" s="194"/>
      <c r="N1207" s="194"/>
      <c r="O1207" s="194"/>
      <c r="P1207" s="186"/>
      <c r="Q1207" s="188"/>
    </row>
    <row r="1208" spans="1:17" s="42" customFormat="1" ht="15.75" customHeight="1">
      <c r="A1208" s="172" t="s">
        <v>2496</v>
      </c>
      <c r="B1208" s="184" t="s">
        <v>2562</v>
      </c>
      <c r="C1208" s="174" t="s">
        <v>56</v>
      </c>
      <c r="D1208" s="193">
        <v>44581</v>
      </c>
      <c r="E1208" s="186" t="s">
        <v>2563</v>
      </c>
      <c r="F1208" s="194" t="s">
        <v>57</v>
      </c>
      <c r="G1208" s="184" t="s">
        <v>1168</v>
      </c>
      <c r="H1208" s="189">
        <v>44582</v>
      </c>
      <c r="I1208" s="190">
        <f t="shared" si="23"/>
        <v>1</v>
      </c>
      <c r="J1208" s="194" t="s">
        <v>59</v>
      </c>
      <c r="K1208" s="194" t="s">
        <v>57</v>
      </c>
      <c r="L1208" s="194"/>
      <c r="M1208" s="194"/>
      <c r="N1208" s="194"/>
      <c r="O1208" s="194"/>
      <c r="P1208" s="186"/>
      <c r="Q1208" s="188"/>
    </row>
    <row r="1209" spans="1:17" s="42" customFormat="1" ht="15.75" customHeight="1">
      <c r="A1209" s="172" t="s">
        <v>2496</v>
      </c>
      <c r="B1209" s="184" t="s">
        <v>2564</v>
      </c>
      <c r="C1209" s="174" t="s">
        <v>56</v>
      </c>
      <c r="D1209" s="193">
        <v>44582</v>
      </c>
      <c r="E1209" s="186" t="s">
        <v>2565</v>
      </c>
      <c r="F1209" s="194" t="s">
        <v>57</v>
      </c>
      <c r="G1209" s="184" t="s">
        <v>165</v>
      </c>
      <c r="H1209" s="189">
        <v>44582</v>
      </c>
      <c r="I1209" s="190">
        <f t="shared" si="23"/>
        <v>0</v>
      </c>
      <c r="J1209" s="194" t="s">
        <v>59</v>
      </c>
      <c r="K1209" s="194" t="s">
        <v>57</v>
      </c>
      <c r="L1209" s="194"/>
      <c r="M1209" s="194"/>
      <c r="N1209" s="194"/>
      <c r="O1209" s="194"/>
      <c r="P1209" s="186"/>
      <c r="Q1209" s="188"/>
    </row>
    <row r="1210" spans="1:17" s="42" customFormat="1" ht="15.75" customHeight="1">
      <c r="A1210" s="172" t="s">
        <v>2496</v>
      </c>
      <c r="B1210" s="184" t="s">
        <v>2566</v>
      </c>
      <c r="C1210" s="174" t="s">
        <v>56</v>
      </c>
      <c r="D1210" s="193">
        <v>44584</v>
      </c>
      <c r="E1210" s="186" t="s">
        <v>143</v>
      </c>
      <c r="F1210" s="194" t="s">
        <v>57</v>
      </c>
      <c r="G1210" s="184" t="s">
        <v>1168</v>
      </c>
      <c r="H1210" s="189">
        <v>44585</v>
      </c>
      <c r="I1210" s="190">
        <f t="shared" si="23"/>
        <v>1</v>
      </c>
      <c r="J1210" s="194" t="s">
        <v>59</v>
      </c>
      <c r="K1210" s="194" t="s">
        <v>57</v>
      </c>
      <c r="L1210" s="194"/>
      <c r="M1210" s="194"/>
      <c r="N1210" s="194"/>
      <c r="O1210" s="194"/>
      <c r="P1210" s="186"/>
      <c r="Q1210" s="188"/>
    </row>
    <row r="1211" spans="1:17" s="42" customFormat="1" ht="15.75" customHeight="1">
      <c r="A1211" s="172" t="s">
        <v>2496</v>
      </c>
      <c r="B1211" s="184" t="s">
        <v>2567</v>
      </c>
      <c r="C1211" s="174" t="s">
        <v>56</v>
      </c>
      <c r="D1211" s="193">
        <v>44586</v>
      </c>
      <c r="E1211" s="186" t="s">
        <v>1846</v>
      </c>
      <c r="F1211" s="194" t="s">
        <v>57</v>
      </c>
      <c r="G1211" s="184" t="s">
        <v>1168</v>
      </c>
      <c r="H1211" s="189">
        <v>44587</v>
      </c>
      <c r="I1211" s="190">
        <f t="shared" si="23"/>
        <v>1</v>
      </c>
      <c r="J1211" s="194" t="s">
        <v>59</v>
      </c>
      <c r="K1211" s="194" t="s">
        <v>57</v>
      </c>
      <c r="L1211" s="194"/>
      <c r="M1211" s="194"/>
      <c r="N1211" s="194"/>
      <c r="O1211" s="194"/>
      <c r="P1211" s="186"/>
      <c r="Q1211" s="188"/>
    </row>
    <row r="1212" spans="1:17" s="42" customFormat="1" ht="15.75" customHeight="1">
      <c r="A1212" s="172" t="s">
        <v>2496</v>
      </c>
      <c r="B1212" s="184" t="s">
        <v>2568</v>
      </c>
      <c r="C1212" s="174" t="s">
        <v>56</v>
      </c>
      <c r="D1212" s="193">
        <v>44588</v>
      </c>
      <c r="E1212" s="186" t="s">
        <v>2569</v>
      </c>
      <c r="F1212" s="194" t="s">
        <v>57</v>
      </c>
      <c r="G1212" s="184" t="s">
        <v>1168</v>
      </c>
      <c r="H1212" s="189">
        <v>44589</v>
      </c>
      <c r="I1212" s="190">
        <f t="shared" si="23"/>
        <v>1</v>
      </c>
      <c r="J1212" s="194" t="s">
        <v>59</v>
      </c>
      <c r="K1212" s="194" t="s">
        <v>57</v>
      </c>
      <c r="L1212" s="194"/>
      <c r="M1212" s="194"/>
      <c r="N1212" s="194"/>
      <c r="O1212" s="194"/>
      <c r="P1212" s="186"/>
      <c r="Q1212" s="188"/>
    </row>
    <row r="1213" spans="1:17" s="42" customFormat="1" ht="15.75" customHeight="1">
      <c r="A1213" s="172" t="s">
        <v>2496</v>
      </c>
      <c r="B1213" s="184" t="s">
        <v>2570</v>
      </c>
      <c r="C1213" s="174" t="s">
        <v>56</v>
      </c>
      <c r="D1213" s="193">
        <v>44589</v>
      </c>
      <c r="E1213" s="186" t="s">
        <v>143</v>
      </c>
      <c r="F1213" s="194" t="s">
        <v>57</v>
      </c>
      <c r="G1213" s="184" t="s">
        <v>1168</v>
      </c>
      <c r="H1213" s="189">
        <v>44592</v>
      </c>
      <c r="I1213" s="190">
        <f t="shared" si="23"/>
        <v>3</v>
      </c>
      <c r="J1213" s="194" t="s">
        <v>59</v>
      </c>
      <c r="K1213" s="194" t="s">
        <v>57</v>
      </c>
      <c r="L1213" s="194"/>
      <c r="M1213" s="194"/>
      <c r="N1213" s="194"/>
      <c r="O1213" s="194"/>
      <c r="P1213" s="191"/>
      <c r="Q1213" s="188"/>
    </row>
    <row r="1214" spans="1:17" s="42" customFormat="1" ht="15.75" customHeight="1">
      <c r="A1214" s="201" t="s">
        <v>2496</v>
      </c>
      <c r="B1214" s="202" t="s">
        <v>2571</v>
      </c>
      <c r="C1214" s="203" t="s">
        <v>56</v>
      </c>
      <c r="D1214" s="204">
        <v>44593</v>
      </c>
      <c r="E1214" s="202" t="s">
        <v>2572</v>
      </c>
      <c r="F1214" s="203" t="s">
        <v>57</v>
      </c>
      <c r="G1214" s="205" t="s">
        <v>1103</v>
      </c>
      <c r="H1214" s="206"/>
      <c r="I1214" s="207"/>
      <c r="J1214" s="203"/>
      <c r="K1214" s="203"/>
      <c r="L1214" s="203"/>
      <c r="M1214" s="203"/>
      <c r="N1214" s="203"/>
      <c r="O1214" s="203"/>
      <c r="P1214" s="202"/>
      <c r="Q1214" s="188"/>
    </row>
    <row r="1215" spans="1:17" s="42" customFormat="1" ht="15.75" customHeight="1">
      <c r="A1215" s="201" t="s">
        <v>2496</v>
      </c>
      <c r="B1215" s="205" t="s">
        <v>2573</v>
      </c>
      <c r="C1215" s="203" t="s">
        <v>56</v>
      </c>
      <c r="D1215" s="204">
        <v>44593</v>
      </c>
      <c r="E1215" s="202" t="s">
        <v>2574</v>
      </c>
      <c r="F1215" s="203" t="s">
        <v>57</v>
      </c>
      <c r="G1215" s="205" t="s">
        <v>1168</v>
      </c>
      <c r="H1215" s="206">
        <v>44594</v>
      </c>
      <c r="I1215" s="207">
        <v>1</v>
      </c>
      <c r="J1215" s="203" t="s">
        <v>59</v>
      </c>
      <c r="K1215" s="203" t="s">
        <v>57</v>
      </c>
      <c r="L1215" s="203"/>
      <c r="M1215" s="203"/>
      <c r="N1215" s="203"/>
      <c r="O1215" s="203"/>
      <c r="P1215" s="202"/>
      <c r="Q1215" s="188"/>
    </row>
    <row r="1216" spans="1:17" s="42" customFormat="1" ht="15.75" customHeight="1">
      <c r="A1216" s="201" t="s">
        <v>2496</v>
      </c>
      <c r="B1216" s="205" t="s">
        <v>2575</v>
      </c>
      <c r="C1216" s="203" t="s">
        <v>56</v>
      </c>
      <c r="D1216" s="204">
        <v>44594</v>
      </c>
      <c r="E1216" s="202" t="s">
        <v>2576</v>
      </c>
      <c r="F1216" s="203" t="s">
        <v>57</v>
      </c>
      <c r="G1216" s="205" t="s">
        <v>165</v>
      </c>
      <c r="H1216" s="206">
        <v>44615</v>
      </c>
      <c r="I1216" s="207">
        <v>21</v>
      </c>
      <c r="J1216" s="203" t="s">
        <v>59</v>
      </c>
      <c r="K1216" s="203" t="s">
        <v>57</v>
      </c>
      <c r="L1216" s="203"/>
      <c r="M1216" s="203"/>
      <c r="N1216" s="203"/>
      <c r="O1216" s="203"/>
      <c r="P1216" s="202"/>
      <c r="Q1216" s="188"/>
    </row>
    <row r="1217" spans="1:17" s="42" customFormat="1" ht="15.75" customHeight="1">
      <c r="A1217" s="201" t="s">
        <v>2496</v>
      </c>
      <c r="B1217" s="205" t="s">
        <v>2577</v>
      </c>
      <c r="C1217" s="203" t="s">
        <v>56</v>
      </c>
      <c r="D1217" s="204">
        <v>44594</v>
      </c>
      <c r="E1217" s="202" t="s">
        <v>2578</v>
      </c>
      <c r="F1217" s="203" t="s">
        <v>57</v>
      </c>
      <c r="G1217" s="205" t="s">
        <v>165</v>
      </c>
      <c r="H1217" s="206">
        <v>44607</v>
      </c>
      <c r="I1217" s="207">
        <v>13</v>
      </c>
      <c r="J1217" s="203" t="s">
        <v>59</v>
      </c>
      <c r="K1217" s="203" t="s">
        <v>57</v>
      </c>
      <c r="L1217" s="203"/>
      <c r="M1217" s="203"/>
      <c r="N1217" s="203"/>
      <c r="O1217" s="203"/>
      <c r="P1217" s="202"/>
      <c r="Q1217" s="188"/>
    </row>
    <row r="1218" spans="1:17" s="42" customFormat="1" ht="15.75" customHeight="1">
      <c r="A1218" s="201" t="s">
        <v>2496</v>
      </c>
      <c r="B1218" s="205" t="s">
        <v>2579</v>
      </c>
      <c r="C1218" s="203" t="s">
        <v>56</v>
      </c>
      <c r="D1218" s="204">
        <v>44595</v>
      </c>
      <c r="E1218" s="202" t="s">
        <v>2580</v>
      </c>
      <c r="F1218" s="203" t="s">
        <v>57</v>
      </c>
      <c r="G1218" s="205" t="s">
        <v>1108</v>
      </c>
      <c r="H1218" s="206">
        <v>44596</v>
      </c>
      <c r="I1218" s="207">
        <v>1</v>
      </c>
      <c r="J1218" s="203" t="s">
        <v>59</v>
      </c>
      <c r="K1218" s="203" t="s">
        <v>57</v>
      </c>
      <c r="L1218" s="203"/>
      <c r="M1218" s="203"/>
      <c r="N1218" s="203"/>
      <c r="O1218" s="203"/>
      <c r="P1218" s="202" t="s">
        <v>2581</v>
      </c>
      <c r="Q1218" s="188"/>
    </row>
    <row r="1219" spans="1:17" s="42" customFormat="1" ht="15.75" customHeight="1">
      <c r="A1219" s="201" t="s">
        <v>2496</v>
      </c>
      <c r="B1219" s="205" t="s">
        <v>2582</v>
      </c>
      <c r="C1219" s="203" t="s">
        <v>56</v>
      </c>
      <c r="D1219" s="204">
        <v>44595</v>
      </c>
      <c r="E1219" s="202" t="s">
        <v>2583</v>
      </c>
      <c r="F1219" s="203" t="s">
        <v>57</v>
      </c>
      <c r="G1219" s="205" t="s">
        <v>2316</v>
      </c>
      <c r="H1219" s="206">
        <v>44595</v>
      </c>
      <c r="I1219" s="207">
        <v>0</v>
      </c>
      <c r="J1219" s="203" t="s">
        <v>2584</v>
      </c>
      <c r="K1219" s="203" t="s">
        <v>57</v>
      </c>
      <c r="L1219" s="203"/>
      <c r="M1219" s="203"/>
      <c r="N1219" s="203"/>
      <c r="O1219" s="203"/>
      <c r="P1219" s="202" t="s">
        <v>2585</v>
      </c>
      <c r="Q1219" s="188"/>
    </row>
    <row r="1220" spans="1:17" s="42" customFormat="1" ht="15.75" customHeight="1">
      <c r="A1220" s="201" t="s">
        <v>2496</v>
      </c>
      <c r="B1220" s="205" t="s">
        <v>2586</v>
      </c>
      <c r="C1220" s="203" t="s">
        <v>56</v>
      </c>
      <c r="D1220" s="204">
        <v>44595</v>
      </c>
      <c r="E1220" s="202" t="s">
        <v>2587</v>
      </c>
      <c r="F1220" s="203" t="s">
        <v>57</v>
      </c>
      <c r="G1220" s="205" t="s">
        <v>165</v>
      </c>
      <c r="H1220" s="206">
        <v>44595</v>
      </c>
      <c r="I1220" s="207">
        <v>0</v>
      </c>
      <c r="J1220" s="203" t="s">
        <v>59</v>
      </c>
      <c r="K1220" s="203" t="s">
        <v>57</v>
      </c>
      <c r="L1220" s="203"/>
      <c r="M1220" s="203"/>
      <c r="N1220" s="203"/>
      <c r="O1220" s="203"/>
      <c r="P1220" s="202"/>
      <c r="Q1220" s="188"/>
    </row>
    <row r="1221" spans="1:17" s="42" customFormat="1" ht="15.75" customHeight="1">
      <c r="A1221" s="201" t="s">
        <v>2496</v>
      </c>
      <c r="B1221" s="205" t="s">
        <v>2588</v>
      </c>
      <c r="C1221" s="203" t="s">
        <v>56</v>
      </c>
      <c r="D1221" s="204">
        <v>44596</v>
      </c>
      <c r="E1221" s="202" t="s">
        <v>2589</v>
      </c>
      <c r="F1221" s="203" t="s">
        <v>57</v>
      </c>
      <c r="G1221" s="205" t="s">
        <v>165</v>
      </c>
      <c r="H1221" s="206">
        <v>44600</v>
      </c>
      <c r="I1221" s="207">
        <v>4</v>
      </c>
      <c r="J1221" s="203" t="s">
        <v>2584</v>
      </c>
      <c r="K1221" s="203" t="s">
        <v>57</v>
      </c>
      <c r="L1221" s="203"/>
      <c r="M1221" s="203"/>
      <c r="N1221" s="203"/>
      <c r="O1221" s="203"/>
      <c r="P1221" s="202"/>
      <c r="Q1221" s="188"/>
    </row>
    <row r="1222" spans="1:17" s="42" customFormat="1" ht="15.75" customHeight="1">
      <c r="A1222" s="201" t="s">
        <v>2496</v>
      </c>
      <c r="B1222" s="205" t="s">
        <v>2590</v>
      </c>
      <c r="C1222" s="203" t="s">
        <v>56</v>
      </c>
      <c r="D1222" s="204">
        <v>44596</v>
      </c>
      <c r="E1222" s="202" t="s">
        <v>143</v>
      </c>
      <c r="F1222" s="203" t="s">
        <v>57</v>
      </c>
      <c r="G1222" s="205" t="s">
        <v>165</v>
      </c>
      <c r="H1222" s="206">
        <v>44599</v>
      </c>
      <c r="I1222" s="207">
        <v>3</v>
      </c>
      <c r="J1222" s="203" t="s">
        <v>2584</v>
      </c>
      <c r="K1222" s="203" t="s">
        <v>57</v>
      </c>
      <c r="L1222" s="203"/>
      <c r="M1222" s="203"/>
      <c r="N1222" s="203"/>
      <c r="O1222" s="203"/>
      <c r="P1222" s="202"/>
      <c r="Q1222" s="188"/>
    </row>
    <row r="1223" spans="1:17" s="42" customFormat="1" ht="15.75" customHeight="1">
      <c r="A1223" s="201" t="s">
        <v>2496</v>
      </c>
      <c r="B1223" s="205" t="s">
        <v>2591</v>
      </c>
      <c r="C1223" s="203" t="s">
        <v>56</v>
      </c>
      <c r="D1223" s="204">
        <v>44597</v>
      </c>
      <c r="E1223" s="202" t="s">
        <v>1484</v>
      </c>
      <c r="F1223" s="203" t="s">
        <v>57</v>
      </c>
      <c r="G1223" s="205" t="s">
        <v>1168</v>
      </c>
      <c r="H1223" s="206">
        <v>44599</v>
      </c>
      <c r="I1223" s="207">
        <v>2</v>
      </c>
      <c r="J1223" s="203" t="s">
        <v>2584</v>
      </c>
      <c r="K1223" s="203" t="s">
        <v>57</v>
      </c>
      <c r="L1223" s="203"/>
      <c r="M1223" s="203"/>
      <c r="N1223" s="203"/>
      <c r="O1223" s="203"/>
      <c r="P1223" s="202"/>
      <c r="Q1223" s="188"/>
    </row>
    <row r="1224" spans="1:17" s="42" customFormat="1" ht="15.75" customHeight="1">
      <c r="A1224" s="201" t="s">
        <v>2496</v>
      </c>
      <c r="B1224" s="205" t="s">
        <v>2592</v>
      </c>
      <c r="C1224" s="203" t="s">
        <v>56</v>
      </c>
      <c r="D1224" s="204">
        <v>44597</v>
      </c>
      <c r="E1224" s="202" t="s">
        <v>1684</v>
      </c>
      <c r="F1224" s="203" t="s">
        <v>57</v>
      </c>
      <c r="G1224" s="205" t="s">
        <v>1168</v>
      </c>
      <c r="H1224" s="206">
        <v>44599</v>
      </c>
      <c r="I1224" s="207">
        <v>2</v>
      </c>
      <c r="J1224" s="203" t="s">
        <v>2584</v>
      </c>
      <c r="K1224" s="203" t="s">
        <v>57</v>
      </c>
      <c r="L1224" s="203"/>
      <c r="M1224" s="203"/>
      <c r="N1224" s="203"/>
      <c r="O1224" s="203"/>
      <c r="P1224" s="202"/>
      <c r="Q1224" s="188"/>
    </row>
    <row r="1225" spans="1:17" s="42" customFormat="1" ht="15.75" customHeight="1">
      <c r="A1225" s="201" t="s">
        <v>2496</v>
      </c>
      <c r="B1225" s="202" t="s">
        <v>2593</v>
      </c>
      <c r="C1225" s="203" t="s">
        <v>56</v>
      </c>
      <c r="D1225" s="204">
        <v>44599</v>
      </c>
      <c r="E1225" s="202" t="s">
        <v>2594</v>
      </c>
      <c r="F1225" s="203" t="s">
        <v>57</v>
      </c>
      <c r="G1225" s="205" t="s">
        <v>165</v>
      </c>
      <c r="H1225" s="206">
        <v>44610</v>
      </c>
      <c r="I1225" s="207">
        <v>11</v>
      </c>
      <c r="J1225" s="203" t="s">
        <v>2584</v>
      </c>
      <c r="K1225" s="203" t="s">
        <v>57</v>
      </c>
      <c r="L1225" s="203"/>
      <c r="M1225" s="203"/>
      <c r="N1225" s="203"/>
      <c r="O1225" s="203"/>
      <c r="P1225" s="202"/>
      <c r="Q1225" s="188"/>
    </row>
    <row r="1226" spans="1:17" s="42" customFormat="1" ht="15.75" customHeight="1">
      <c r="A1226" s="201" t="s">
        <v>2496</v>
      </c>
      <c r="B1226" s="205" t="s">
        <v>2595</v>
      </c>
      <c r="C1226" s="203" t="s">
        <v>56</v>
      </c>
      <c r="D1226" s="204">
        <v>44599</v>
      </c>
      <c r="E1226" s="202" t="s">
        <v>143</v>
      </c>
      <c r="F1226" s="203" t="s">
        <v>57</v>
      </c>
      <c r="G1226" s="205" t="s">
        <v>165</v>
      </c>
      <c r="H1226" s="206">
        <v>44600</v>
      </c>
      <c r="I1226" s="207">
        <v>1</v>
      </c>
      <c r="J1226" s="203" t="s">
        <v>2584</v>
      </c>
      <c r="K1226" s="203" t="s">
        <v>57</v>
      </c>
      <c r="L1226" s="203"/>
      <c r="M1226" s="203"/>
      <c r="N1226" s="203"/>
      <c r="O1226" s="203"/>
      <c r="P1226" s="202"/>
      <c r="Q1226" s="188"/>
    </row>
    <row r="1227" spans="1:17" s="42" customFormat="1" ht="15.75" customHeight="1">
      <c r="A1227" s="201" t="s">
        <v>2496</v>
      </c>
      <c r="B1227" s="205" t="s">
        <v>2596</v>
      </c>
      <c r="C1227" s="203" t="s">
        <v>56</v>
      </c>
      <c r="D1227" s="204">
        <v>44600</v>
      </c>
      <c r="E1227" s="202" t="s">
        <v>2597</v>
      </c>
      <c r="F1227" s="203" t="s">
        <v>57</v>
      </c>
      <c r="G1227" s="205" t="s">
        <v>1108</v>
      </c>
      <c r="H1227" s="206">
        <v>44601</v>
      </c>
      <c r="I1227" s="207">
        <v>1</v>
      </c>
      <c r="J1227" s="203" t="s">
        <v>2584</v>
      </c>
      <c r="K1227" s="203" t="s">
        <v>57</v>
      </c>
      <c r="L1227" s="203"/>
      <c r="M1227" s="203"/>
      <c r="N1227" s="203"/>
      <c r="O1227" s="203"/>
      <c r="P1227" s="202" t="s">
        <v>2598</v>
      </c>
      <c r="Q1227" s="188"/>
    </row>
    <row r="1228" spans="1:17" s="42" customFormat="1" ht="15.75" customHeight="1">
      <c r="A1228" s="201" t="s">
        <v>2496</v>
      </c>
      <c r="B1228" s="205" t="s">
        <v>2599</v>
      </c>
      <c r="C1228" s="203" t="s">
        <v>56</v>
      </c>
      <c r="D1228" s="204">
        <v>44600</v>
      </c>
      <c r="E1228" s="202" t="s">
        <v>2600</v>
      </c>
      <c r="F1228" s="203" t="s">
        <v>57</v>
      </c>
      <c r="G1228" s="205" t="s">
        <v>165</v>
      </c>
      <c r="H1228" s="206">
        <v>44600</v>
      </c>
      <c r="I1228" s="207">
        <v>0</v>
      </c>
      <c r="J1228" s="203" t="s">
        <v>2584</v>
      </c>
      <c r="K1228" s="203" t="s">
        <v>57</v>
      </c>
      <c r="L1228" s="203"/>
      <c r="M1228" s="203"/>
      <c r="N1228" s="203"/>
      <c r="O1228" s="203"/>
      <c r="P1228" s="202" t="s">
        <v>2601</v>
      </c>
      <c r="Q1228" s="188"/>
    </row>
    <row r="1229" spans="1:17" s="42" customFormat="1" ht="15.75" customHeight="1">
      <c r="A1229" s="201" t="s">
        <v>2496</v>
      </c>
      <c r="B1229" s="205" t="s">
        <v>2602</v>
      </c>
      <c r="C1229" s="203" t="s">
        <v>56</v>
      </c>
      <c r="D1229" s="204">
        <v>44601</v>
      </c>
      <c r="E1229" s="202" t="s">
        <v>143</v>
      </c>
      <c r="F1229" s="203" t="s">
        <v>57</v>
      </c>
      <c r="G1229" s="205" t="s">
        <v>1168</v>
      </c>
      <c r="H1229" s="206">
        <v>44603</v>
      </c>
      <c r="I1229" s="207">
        <v>2</v>
      </c>
      <c r="J1229" s="203" t="s">
        <v>2584</v>
      </c>
      <c r="K1229" s="203" t="s">
        <v>57</v>
      </c>
      <c r="L1229" s="203"/>
      <c r="M1229" s="203"/>
      <c r="N1229" s="203"/>
      <c r="O1229" s="203"/>
      <c r="P1229" s="202"/>
      <c r="Q1229" s="188"/>
    </row>
    <row r="1230" spans="1:17" s="42" customFormat="1" ht="15.75" customHeight="1">
      <c r="A1230" s="201" t="s">
        <v>2496</v>
      </c>
      <c r="B1230" s="205" t="s">
        <v>2603</v>
      </c>
      <c r="C1230" s="203" t="s">
        <v>56</v>
      </c>
      <c r="D1230" s="204">
        <v>44601</v>
      </c>
      <c r="E1230" s="202" t="s">
        <v>2604</v>
      </c>
      <c r="F1230" s="203" t="s">
        <v>57</v>
      </c>
      <c r="G1230" s="205" t="s">
        <v>165</v>
      </c>
      <c r="H1230" s="206">
        <v>44602</v>
      </c>
      <c r="I1230" s="207">
        <v>1</v>
      </c>
      <c r="J1230" s="203" t="s">
        <v>2584</v>
      </c>
      <c r="K1230" s="203" t="s">
        <v>57</v>
      </c>
      <c r="L1230" s="203"/>
      <c r="M1230" s="203"/>
      <c r="N1230" s="203"/>
      <c r="O1230" s="203"/>
      <c r="P1230" s="202"/>
      <c r="Q1230" s="188"/>
    </row>
    <row r="1231" spans="1:17" s="42" customFormat="1" ht="15.75" customHeight="1">
      <c r="A1231" s="201" t="s">
        <v>2496</v>
      </c>
      <c r="B1231" s="202" t="s">
        <v>2605</v>
      </c>
      <c r="C1231" s="203" t="s">
        <v>56</v>
      </c>
      <c r="D1231" s="204">
        <v>44603</v>
      </c>
      <c r="E1231" s="202" t="s">
        <v>2606</v>
      </c>
      <c r="F1231" s="203" t="s">
        <v>57</v>
      </c>
      <c r="G1231" s="205" t="s">
        <v>165</v>
      </c>
      <c r="H1231" s="206">
        <v>44603</v>
      </c>
      <c r="I1231" s="207">
        <v>0</v>
      </c>
      <c r="J1231" s="203" t="s">
        <v>2584</v>
      </c>
      <c r="K1231" s="203" t="s">
        <v>57</v>
      </c>
      <c r="L1231" s="203"/>
      <c r="M1231" s="203"/>
      <c r="N1231" s="203"/>
      <c r="O1231" s="203"/>
      <c r="P1231" s="202"/>
      <c r="Q1231" s="188"/>
    </row>
    <row r="1232" spans="1:17" s="42" customFormat="1" ht="15.75" customHeight="1">
      <c r="A1232" s="201" t="s">
        <v>2496</v>
      </c>
      <c r="B1232" s="202" t="s">
        <v>2607</v>
      </c>
      <c r="C1232" s="203" t="s">
        <v>56</v>
      </c>
      <c r="D1232" s="204">
        <v>44603</v>
      </c>
      <c r="E1232" s="202" t="s">
        <v>2608</v>
      </c>
      <c r="F1232" s="203" t="s">
        <v>57</v>
      </c>
      <c r="G1232" s="205" t="s">
        <v>165</v>
      </c>
      <c r="H1232" s="206">
        <v>44603</v>
      </c>
      <c r="I1232" s="207">
        <v>0</v>
      </c>
      <c r="J1232" s="203" t="s">
        <v>2584</v>
      </c>
      <c r="K1232" s="203" t="s">
        <v>57</v>
      </c>
      <c r="L1232" s="203"/>
      <c r="M1232" s="203"/>
      <c r="N1232" s="203"/>
      <c r="O1232" s="203"/>
      <c r="P1232" s="202"/>
      <c r="Q1232" s="188"/>
    </row>
    <row r="1233" spans="1:17" s="42" customFormat="1" ht="15.75" customHeight="1">
      <c r="A1233" s="201" t="s">
        <v>2496</v>
      </c>
      <c r="B1233" s="202" t="s">
        <v>2609</v>
      </c>
      <c r="C1233" s="203" t="s">
        <v>56</v>
      </c>
      <c r="D1233" s="204">
        <v>44604</v>
      </c>
      <c r="E1233" s="202" t="s">
        <v>1951</v>
      </c>
      <c r="F1233" s="203" t="s">
        <v>57</v>
      </c>
      <c r="G1233" s="202" t="s">
        <v>1108</v>
      </c>
      <c r="H1233" s="206">
        <v>44606</v>
      </c>
      <c r="I1233" s="207">
        <v>2</v>
      </c>
      <c r="J1233" s="203" t="s">
        <v>2584</v>
      </c>
      <c r="K1233" s="203" t="s">
        <v>57</v>
      </c>
      <c r="L1233" s="203"/>
      <c r="M1233" s="203"/>
      <c r="N1233" s="203"/>
      <c r="O1233" s="203"/>
      <c r="P1233" s="202"/>
      <c r="Q1233" s="188"/>
    </row>
    <row r="1234" spans="1:17" s="42" customFormat="1" ht="15.75" customHeight="1">
      <c r="A1234" s="201" t="s">
        <v>2496</v>
      </c>
      <c r="B1234" s="202" t="s">
        <v>2610</v>
      </c>
      <c r="C1234" s="203" t="s">
        <v>56</v>
      </c>
      <c r="D1234" s="204">
        <v>44606</v>
      </c>
      <c r="E1234" s="202" t="s">
        <v>2611</v>
      </c>
      <c r="F1234" s="203" t="s">
        <v>57</v>
      </c>
      <c r="G1234" s="202" t="s">
        <v>165</v>
      </c>
      <c r="H1234" s="206">
        <v>44606</v>
      </c>
      <c r="I1234" s="207">
        <v>0</v>
      </c>
      <c r="J1234" s="203" t="s">
        <v>2584</v>
      </c>
      <c r="K1234" s="203" t="s">
        <v>57</v>
      </c>
      <c r="L1234" s="203"/>
      <c r="M1234" s="203"/>
      <c r="N1234" s="203"/>
      <c r="O1234" s="203"/>
      <c r="P1234" s="202"/>
      <c r="Q1234" s="188"/>
    </row>
    <row r="1235" spans="1:17" s="42" customFormat="1" ht="15.75" customHeight="1">
      <c r="A1235" s="201" t="s">
        <v>2496</v>
      </c>
      <c r="B1235" s="202" t="s">
        <v>2612</v>
      </c>
      <c r="C1235" s="203" t="s">
        <v>56</v>
      </c>
      <c r="D1235" s="204">
        <v>44606</v>
      </c>
      <c r="E1235" s="202" t="s">
        <v>2611</v>
      </c>
      <c r="F1235" s="203" t="s">
        <v>57</v>
      </c>
      <c r="G1235" s="202" t="s">
        <v>165</v>
      </c>
      <c r="H1235" s="206">
        <v>44606</v>
      </c>
      <c r="I1235" s="207">
        <v>0</v>
      </c>
      <c r="J1235" s="203" t="s">
        <v>2584</v>
      </c>
      <c r="K1235" s="203" t="s">
        <v>57</v>
      </c>
      <c r="L1235" s="203"/>
      <c r="M1235" s="203"/>
      <c r="N1235" s="203"/>
      <c r="O1235" s="203"/>
      <c r="P1235" s="202"/>
      <c r="Q1235" s="188"/>
    </row>
    <row r="1236" spans="1:17" s="42" customFormat="1" ht="15.75" customHeight="1">
      <c r="A1236" s="201" t="s">
        <v>2496</v>
      </c>
      <c r="B1236" s="202" t="s">
        <v>2613</v>
      </c>
      <c r="C1236" s="203" t="s">
        <v>56</v>
      </c>
      <c r="D1236" s="204">
        <v>44607</v>
      </c>
      <c r="E1236" s="202" t="s">
        <v>2614</v>
      </c>
      <c r="F1236" s="203" t="s">
        <v>57</v>
      </c>
      <c r="G1236" s="202" t="s">
        <v>1168</v>
      </c>
      <c r="H1236" s="206">
        <v>44609</v>
      </c>
      <c r="I1236" s="207">
        <v>2</v>
      </c>
      <c r="J1236" s="203" t="s">
        <v>2584</v>
      </c>
      <c r="K1236" s="203" t="s">
        <v>57</v>
      </c>
      <c r="L1236" s="203"/>
      <c r="M1236" s="203"/>
      <c r="N1236" s="203"/>
      <c r="O1236" s="203"/>
      <c r="P1236" s="202"/>
      <c r="Q1236" s="188"/>
    </row>
    <row r="1237" spans="1:17" s="42" customFormat="1" ht="15.75" customHeight="1">
      <c r="A1237" s="201" t="s">
        <v>2496</v>
      </c>
      <c r="B1237" s="202" t="s">
        <v>2615</v>
      </c>
      <c r="C1237" s="203" t="s">
        <v>56</v>
      </c>
      <c r="D1237" s="204">
        <v>44607</v>
      </c>
      <c r="E1237" s="202" t="s">
        <v>2616</v>
      </c>
      <c r="F1237" s="203" t="s">
        <v>57</v>
      </c>
      <c r="G1237" s="202" t="s">
        <v>165</v>
      </c>
      <c r="H1237" s="206">
        <v>44610</v>
      </c>
      <c r="I1237" s="207">
        <v>3</v>
      </c>
      <c r="J1237" s="203" t="s">
        <v>2584</v>
      </c>
      <c r="K1237" s="203" t="s">
        <v>57</v>
      </c>
      <c r="L1237" s="203"/>
      <c r="M1237" s="203"/>
      <c r="N1237" s="203"/>
      <c r="O1237" s="203"/>
      <c r="P1237" s="202"/>
      <c r="Q1237" s="188"/>
    </row>
    <row r="1238" spans="1:17" s="42" customFormat="1" ht="15.75" customHeight="1">
      <c r="A1238" s="201" t="s">
        <v>2496</v>
      </c>
      <c r="B1238" s="202" t="s">
        <v>2617</v>
      </c>
      <c r="C1238" s="203" t="s">
        <v>56</v>
      </c>
      <c r="D1238" s="204">
        <v>44608</v>
      </c>
      <c r="E1238" s="202" t="s">
        <v>2618</v>
      </c>
      <c r="F1238" s="203" t="s">
        <v>57</v>
      </c>
      <c r="G1238" s="202" t="s">
        <v>1108</v>
      </c>
      <c r="H1238" s="206">
        <v>44609</v>
      </c>
      <c r="I1238" s="207">
        <v>1</v>
      </c>
      <c r="J1238" s="203" t="s">
        <v>2584</v>
      </c>
      <c r="K1238" s="203" t="s">
        <v>57</v>
      </c>
      <c r="L1238" s="203"/>
      <c r="M1238" s="203"/>
      <c r="N1238" s="203"/>
      <c r="O1238" s="203"/>
      <c r="P1238" s="202"/>
      <c r="Q1238" s="188"/>
    </row>
    <row r="1239" spans="1:17" s="42" customFormat="1" ht="15.75" customHeight="1">
      <c r="A1239" s="201" t="s">
        <v>2496</v>
      </c>
      <c r="B1239" s="202" t="s">
        <v>2619</v>
      </c>
      <c r="C1239" s="203" t="s">
        <v>56</v>
      </c>
      <c r="D1239" s="204">
        <v>44608</v>
      </c>
      <c r="E1239" s="202" t="s">
        <v>2620</v>
      </c>
      <c r="F1239" s="203" t="s">
        <v>57</v>
      </c>
      <c r="G1239" s="202" t="s">
        <v>165</v>
      </c>
      <c r="H1239" s="206">
        <v>44609</v>
      </c>
      <c r="I1239" s="207">
        <v>1</v>
      </c>
      <c r="J1239" s="203" t="s">
        <v>2584</v>
      </c>
      <c r="K1239" s="203" t="s">
        <v>57</v>
      </c>
      <c r="L1239" s="203"/>
      <c r="M1239" s="203"/>
      <c r="N1239" s="203"/>
      <c r="O1239" s="203"/>
      <c r="P1239" s="202"/>
      <c r="Q1239" s="188"/>
    </row>
    <row r="1240" spans="1:17" s="42" customFormat="1" ht="15.75" customHeight="1">
      <c r="A1240" s="201" t="s">
        <v>2496</v>
      </c>
      <c r="B1240" s="202" t="s">
        <v>2621</v>
      </c>
      <c r="C1240" s="203" t="s">
        <v>56</v>
      </c>
      <c r="D1240" s="204">
        <v>44609</v>
      </c>
      <c r="E1240" s="202" t="s">
        <v>143</v>
      </c>
      <c r="F1240" s="203" t="s">
        <v>57</v>
      </c>
      <c r="G1240" s="202" t="s">
        <v>1108</v>
      </c>
      <c r="H1240" s="206">
        <v>44609</v>
      </c>
      <c r="I1240" s="207">
        <v>0</v>
      </c>
      <c r="J1240" s="203" t="s">
        <v>2584</v>
      </c>
      <c r="K1240" s="203" t="s">
        <v>57</v>
      </c>
      <c r="L1240" s="203"/>
      <c r="M1240" s="203"/>
      <c r="N1240" s="203"/>
      <c r="O1240" s="203"/>
      <c r="P1240" s="202"/>
      <c r="Q1240" s="188"/>
    </row>
    <row r="1241" spans="1:17" s="42" customFormat="1" ht="15.75" customHeight="1">
      <c r="A1241" s="201" t="s">
        <v>2496</v>
      </c>
      <c r="B1241" s="202" t="s">
        <v>2622</v>
      </c>
      <c r="C1241" s="203" t="s">
        <v>56</v>
      </c>
      <c r="D1241" s="204">
        <v>44610</v>
      </c>
      <c r="E1241" s="202" t="s">
        <v>2623</v>
      </c>
      <c r="F1241" s="203" t="s">
        <v>57</v>
      </c>
      <c r="G1241" s="202" t="s">
        <v>1108</v>
      </c>
      <c r="H1241" s="206">
        <v>44610</v>
      </c>
      <c r="I1241" s="207">
        <v>0</v>
      </c>
      <c r="J1241" s="203" t="s">
        <v>2584</v>
      </c>
      <c r="K1241" s="203" t="s">
        <v>57</v>
      </c>
      <c r="L1241" s="203"/>
      <c r="M1241" s="203"/>
      <c r="N1241" s="203"/>
      <c r="O1241" s="203"/>
      <c r="P1241" s="202"/>
      <c r="Q1241" s="188"/>
    </row>
    <row r="1242" spans="1:17" s="42" customFormat="1" ht="15.75" customHeight="1">
      <c r="A1242" s="201" t="s">
        <v>2496</v>
      </c>
      <c r="B1242" s="202" t="s">
        <v>2624</v>
      </c>
      <c r="C1242" s="203" t="s">
        <v>56</v>
      </c>
      <c r="D1242" s="204">
        <v>44610</v>
      </c>
      <c r="E1242" s="202" t="s">
        <v>143</v>
      </c>
      <c r="F1242" s="203" t="s">
        <v>57</v>
      </c>
      <c r="G1242" s="202" t="s">
        <v>1168</v>
      </c>
      <c r="H1242" s="206">
        <v>44613</v>
      </c>
      <c r="I1242" s="207">
        <v>3</v>
      </c>
      <c r="J1242" s="203" t="s">
        <v>2584</v>
      </c>
      <c r="K1242" s="203" t="s">
        <v>57</v>
      </c>
      <c r="L1242" s="203"/>
      <c r="M1242" s="203"/>
      <c r="N1242" s="203"/>
      <c r="O1242" s="203"/>
      <c r="P1242" s="202"/>
      <c r="Q1242" s="188"/>
    </row>
    <row r="1243" spans="1:17" s="42" customFormat="1" ht="15.75" customHeight="1">
      <c r="A1243" s="201" t="s">
        <v>2496</v>
      </c>
      <c r="B1243" s="202" t="s">
        <v>2625</v>
      </c>
      <c r="C1243" s="203" t="s">
        <v>56</v>
      </c>
      <c r="D1243" s="204">
        <v>44611</v>
      </c>
      <c r="E1243" s="202" t="s">
        <v>2616</v>
      </c>
      <c r="F1243" s="203" t="s">
        <v>57</v>
      </c>
      <c r="G1243" s="202" t="s">
        <v>165</v>
      </c>
      <c r="H1243" s="206">
        <v>44613</v>
      </c>
      <c r="I1243" s="207">
        <v>2</v>
      </c>
      <c r="J1243" s="203" t="s">
        <v>2584</v>
      </c>
      <c r="K1243" s="203" t="s">
        <v>57</v>
      </c>
      <c r="L1243" s="203"/>
      <c r="M1243" s="203"/>
      <c r="N1243" s="203"/>
      <c r="O1243" s="203"/>
      <c r="P1243" s="202"/>
      <c r="Q1243" s="188"/>
    </row>
    <row r="1244" spans="1:17" s="42" customFormat="1" ht="15.75" customHeight="1">
      <c r="A1244" s="201" t="s">
        <v>2496</v>
      </c>
      <c r="B1244" s="202" t="s">
        <v>2626</v>
      </c>
      <c r="C1244" s="203" t="s">
        <v>56</v>
      </c>
      <c r="D1244" s="204">
        <v>44612</v>
      </c>
      <c r="E1244" s="202" t="s">
        <v>2627</v>
      </c>
      <c r="F1244" s="203" t="s">
        <v>57</v>
      </c>
      <c r="G1244" s="202" t="s">
        <v>1108</v>
      </c>
      <c r="H1244" s="206">
        <v>44613</v>
      </c>
      <c r="I1244" s="207">
        <v>1</v>
      </c>
      <c r="J1244" s="203" t="s">
        <v>2584</v>
      </c>
      <c r="K1244" s="203" t="s">
        <v>57</v>
      </c>
      <c r="L1244" s="203"/>
      <c r="M1244" s="203"/>
      <c r="N1244" s="203"/>
      <c r="O1244" s="203"/>
      <c r="P1244" s="202" t="s">
        <v>2628</v>
      </c>
      <c r="Q1244" s="188"/>
    </row>
    <row r="1245" spans="1:17" s="42" customFormat="1" ht="15.75" customHeight="1">
      <c r="A1245" s="201" t="s">
        <v>2496</v>
      </c>
      <c r="B1245" s="205" t="s">
        <v>2629</v>
      </c>
      <c r="C1245" s="203" t="s">
        <v>56</v>
      </c>
      <c r="D1245" s="204">
        <v>44615</v>
      </c>
      <c r="E1245" s="202" t="s">
        <v>2630</v>
      </c>
      <c r="F1245" s="203" t="s">
        <v>57</v>
      </c>
      <c r="G1245" s="202" t="s">
        <v>1103</v>
      </c>
      <c r="H1245" s="206"/>
      <c r="I1245" s="207"/>
      <c r="J1245" s="203"/>
      <c r="K1245" s="203"/>
      <c r="L1245" s="203"/>
      <c r="M1245" s="203"/>
      <c r="N1245" s="203"/>
      <c r="O1245" s="203"/>
      <c r="P1245" s="202"/>
      <c r="Q1245" s="188"/>
    </row>
    <row r="1246" spans="1:17" s="42" customFormat="1" ht="15.75" customHeight="1">
      <c r="A1246" s="201" t="s">
        <v>2496</v>
      </c>
      <c r="B1246" s="205" t="s">
        <v>2631</v>
      </c>
      <c r="C1246" s="203" t="s">
        <v>56</v>
      </c>
      <c r="D1246" s="204">
        <v>44615</v>
      </c>
      <c r="E1246" s="202" t="s">
        <v>1961</v>
      </c>
      <c r="F1246" s="203" t="s">
        <v>57</v>
      </c>
      <c r="G1246" s="202" t="s">
        <v>165</v>
      </c>
      <c r="H1246" s="206">
        <v>44615</v>
      </c>
      <c r="I1246" s="207">
        <v>0</v>
      </c>
      <c r="J1246" s="203" t="s">
        <v>2584</v>
      </c>
      <c r="K1246" s="203" t="s">
        <v>57</v>
      </c>
      <c r="L1246" s="203"/>
      <c r="M1246" s="203"/>
      <c r="N1246" s="203"/>
      <c r="O1246" s="203"/>
      <c r="P1246" s="202"/>
      <c r="Q1246" s="188"/>
    </row>
    <row r="1247" spans="1:17" s="42" customFormat="1" ht="15.75" customHeight="1">
      <c r="A1247" s="201" t="s">
        <v>2496</v>
      </c>
      <c r="B1247" s="205" t="s">
        <v>2632</v>
      </c>
      <c r="C1247" s="203" t="s">
        <v>56</v>
      </c>
      <c r="D1247" s="204">
        <v>44616</v>
      </c>
      <c r="E1247" s="202" t="s">
        <v>2633</v>
      </c>
      <c r="F1247" s="203" t="s">
        <v>57</v>
      </c>
      <c r="G1247" s="202" t="s">
        <v>165</v>
      </c>
      <c r="H1247" s="206">
        <v>44620</v>
      </c>
      <c r="I1247" s="207">
        <v>4</v>
      </c>
      <c r="J1247" s="203" t="s">
        <v>59</v>
      </c>
      <c r="K1247" s="203" t="s">
        <v>57</v>
      </c>
      <c r="L1247" s="203"/>
      <c r="M1247" s="203"/>
      <c r="N1247" s="203"/>
      <c r="O1247" s="203"/>
      <c r="P1247" s="202"/>
      <c r="Q1247" s="188"/>
    </row>
    <row r="1248" spans="1:17" s="42" customFormat="1" ht="15.75" customHeight="1">
      <c r="A1248" s="201" t="s">
        <v>2496</v>
      </c>
      <c r="B1248" s="205" t="s">
        <v>2634</v>
      </c>
      <c r="C1248" s="203" t="s">
        <v>56</v>
      </c>
      <c r="D1248" s="204">
        <v>44619</v>
      </c>
      <c r="E1248" s="202" t="s">
        <v>1899</v>
      </c>
      <c r="F1248" s="203" t="s">
        <v>57</v>
      </c>
      <c r="G1248" s="202" t="s">
        <v>1108</v>
      </c>
      <c r="H1248" s="206">
        <v>44620</v>
      </c>
      <c r="I1248" s="207">
        <v>1</v>
      </c>
      <c r="J1248" s="203" t="s">
        <v>59</v>
      </c>
      <c r="K1248" s="203" t="s">
        <v>57</v>
      </c>
      <c r="L1248" s="203"/>
      <c r="M1248" s="203"/>
      <c r="N1248" s="203"/>
      <c r="O1248" s="203"/>
      <c r="P1248" s="202" t="s">
        <v>2635</v>
      </c>
      <c r="Q1248" s="188"/>
    </row>
    <row r="1249" spans="1:17" s="42" customFormat="1" ht="15.75" customHeight="1">
      <c r="A1249" s="201" t="s">
        <v>2496</v>
      </c>
      <c r="B1249" s="205" t="s">
        <v>2636</v>
      </c>
      <c r="C1249" s="203" t="s">
        <v>56</v>
      </c>
      <c r="D1249" s="204">
        <v>44619</v>
      </c>
      <c r="E1249" s="202" t="s">
        <v>2637</v>
      </c>
      <c r="F1249" s="203" t="s">
        <v>57</v>
      </c>
      <c r="G1249" s="202" t="s">
        <v>165</v>
      </c>
      <c r="H1249" s="206">
        <v>44622</v>
      </c>
      <c r="I1249" s="207">
        <v>3</v>
      </c>
      <c r="J1249" s="203" t="s">
        <v>59</v>
      </c>
      <c r="K1249" s="203" t="s">
        <v>57</v>
      </c>
      <c r="L1249" s="203"/>
      <c r="M1249" s="203"/>
      <c r="N1249" s="203"/>
      <c r="O1249" s="203"/>
      <c r="P1249" s="202"/>
      <c r="Q1249" s="188"/>
    </row>
    <row r="1250" spans="1:17" s="42" customFormat="1" ht="15.75" customHeight="1">
      <c r="A1250" s="201" t="s">
        <v>2496</v>
      </c>
      <c r="B1250" s="184" t="s">
        <v>2638</v>
      </c>
      <c r="C1250" s="203" t="s">
        <v>56</v>
      </c>
      <c r="D1250" s="193">
        <v>44621</v>
      </c>
      <c r="E1250" s="186" t="s">
        <v>2639</v>
      </c>
      <c r="F1250" s="203" t="s">
        <v>57</v>
      </c>
      <c r="G1250" s="202" t="s">
        <v>165</v>
      </c>
      <c r="H1250" s="189">
        <v>44621</v>
      </c>
      <c r="I1250" s="207">
        <v>3</v>
      </c>
      <c r="J1250" s="203" t="s">
        <v>59</v>
      </c>
      <c r="K1250" s="203" t="s">
        <v>57</v>
      </c>
      <c r="L1250" s="203"/>
      <c r="M1250" s="203"/>
      <c r="N1250" s="203"/>
      <c r="O1250" s="203"/>
      <c r="P1250" s="186"/>
      <c r="Q1250" s="188"/>
    </row>
    <row r="1251" spans="1:17" s="42" customFormat="1" ht="15.75" customHeight="1">
      <c r="A1251" s="201" t="s">
        <v>2496</v>
      </c>
      <c r="B1251" s="184" t="s">
        <v>2640</v>
      </c>
      <c r="C1251" s="203" t="s">
        <v>56</v>
      </c>
      <c r="D1251" s="193">
        <v>44621</v>
      </c>
      <c r="E1251" s="186" t="s">
        <v>2641</v>
      </c>
      <c r="F1251" s="203" t="s">
        <v>57</v>
      </c>
      <c r="G1251" s="202" t="s">
        <v>165</v>
      </c>
      <c r="H1251" s="189">
        <v>44622</v>
      </c>
      <c r="I1251" s="207">
        <v>3</v>
      </c>
      <c r="J1251" s="203" t="s">
        <v>59</v>
      </c>
      <c r="K1251" s="203" t="s">
        <v>57</v>
      </c>
      <c r="L1251" s="203"/>
      <c r="M1251" s="203"/>
      <c r="N1251" s="203"/>
      <c r="O1251" s="203"/>
      <c r="P1251" s="186"/>
      <c r="Q1251" s="188"/>
    </row>
    <row r="1252" spans="1:17" s="42" customFormat="1" ht="15.75" customHeight="1">
      <c r="A1252" s="201" t="s">
        <v>2496</v>
      </c>
      <c r="B1252" s="184" t="s">
        <v>2642</v>
      </c>
      <c r="C1252" s="203" t="s">
        <v>56</v>
      </c>
      <c r="D1252" s="193">
        <v>44622</v>
      </c>
      <c r="E1252" s="186" t="s">
        <v>2643</v>
      </c>
      <c r="F1252" s="203" t="s">
        <v>57</v>
      </c>
      <c r="G1252" s="202" t="s">
        <v>165</v>
      </c>
      <c r="H1252" s="189">
        <v>44637</v>
      </c>
      <c r="I1252" s="207">
        <v>3</v>
      </c>
      <c r="J1252" s="203" t="s">
        <v>59</v>
      </c>
      <c r="K1252" s="203" t="s">
        <v>57</v>
      </c>
      <c r="L1252" s="203"/>
      <c r="M1252" s="203"/>
      <c r="N1252" s="203"/>
      <c r="O1252" s="203"/>
      <c r="P1252" s="186"/>
      <c r="Q1252" s="188"/>
    </row>
    <row r="1253" spans="1:17" s="42" customFormat="1" ht="15.75" customHeight="1">
      <c r="A1253" s="201" t="s">
        <v>2496</v>
      </c>
      <c r="B1253" s="184" t="s">
        <v>2644</v>
      </c>
      <c r="C1253" s="203" t="s">
        <v>56</v>
      </c>
      <c r="D1253" s="193">
        <v>44622</v>
      </c>
      <c r="E1253" s="186" t="s">
        <v>2645</v>
      </c>
      <c r="F1253" s="203" t="s">
        <v>57</v>
      </c>
      <c r="G1253" s="184" t="s">
        <v>1108</v>
      </c>
      <c r="H1253" s="189">
        <v>44622</v>
      </c>
      <c r="I1253" s="207">
        <v>3</v>
      </c>
      <c r="J1253" s="203" t="s">
        <v>59</v>
      </c>
      <c r="K1253" s="203" t="s">
        <v>57</v>
      </c>
      <c r="L1253" s="203"/>
      <c r="M1253" s="203"/>
      <c r="N1253" s="203"/>
      <c r="O1253" s="203"/>
      <c r="P1253" s="186" t="s">
        <v>2646</v>
      </c>
      <c r="Q1253" s="188"/>
    </row>
    <row r="1254" spans="1:17" s="42" customFormat="1" ht="15.75" customHeight="1">
      <c r="A1254" s="201" t="s">
        <v>2496</v>
      </c>
      <c r="B1254" s="184" t="s">
        <v>2647</v>
      </c>
      <c r="C1254" s="203" t="s">
        <v>56</v>
      </c>
      <c r="D1254" s="193">
        <v>44623</v>
      </c>
      <c r="E1254" s="186" t="s">
        <v>2648</v>
      </c>
      <c r="F1254" s="203" t="s">
        <v>57</v>
      </c>
      <c r="G1254" s="184" t="s">
        <v>1582</v>
      </c>
      <c r="H1254" s="189">
        <v>44633</v>
      </c>
      <c r="I1254" s="207">
        <v>3</v>
      </c>
      <c r="J1254" s="203" t="s">
        <v>59</v>
      </c>
      <c r="K1254" s="203" t="s">
        <v>57</v>
      </c>
      <c r="L1254" s="203"/>
      <c r="M1254" s="203"/>
      <c r="N1254" s="203"/>
      <c r="O1254" s="203"/>
      <c r="P1254" s="186"/>
      <c r="Q1254" s="188"/>
    </row>
    <row r="1255" spans="1:17" s="42" customFormat="1" ht="15.75" customHeight="1">
      <c r="A1255" s="201" t="s">
        <v>2496</v>
      </c>
      <c r="B1255" s="184" t="s">
        <v>2649</v>
      </c>
      <c r="C1255" s="203" t="s">
        <v>56</v>
      </c>
      <c r="D1255" s="193">
        <v>44623</v>
      </c>
      <c r="E1255" s="186" t="s">
        <v>143</v>
      </c>
      <c r="F1255" s="203" t="s">
        <v>57</v>
      </c>
      <c r="G1255" s="184" t="s">
        <v>165</v>
      </c>
      <c r="H1255" s="189">
        <v>44623</v>
      </c>
      <c r="I1255" s="207">
        <v>3</v>
      </c>
      <c r="J1255" s="203" t="s">
        <v>59</v>
      </c>
      <c r="K1255" s="203" t="s">
        <v>57</v>
      </c>
      <c r="L1255" s="203"/>
      <c r="M1255" s="203"/>
      <c r="N1255" s="203"/>
      <c r="O1255" s="203"/>
      <c r="P1255" s="186"/>
      <c r="Q1255" s="188"/>
    </row>
    <row r="1256" spans="1:17" s="42" customFormat="1" ht="15.75" customHeight="1">
      <c r="A1256" s="201" t="s">
        <v>2496</v>
      </c>
      <c r="B1256" s="184" t="s">
        <v>2650</v>
      </c>
      <c r="C1256" s="203" t="s">
        <v>56</v>
      </c>
      <c r="D1256" s="193">
        <v>44623</v>
      </c>
      <c r="E1256" s="186" t="s">
        <v>143</v>
      </c>
      <c r="F1256" s="203" t="s">
        <v>57</v>
      </c>
      <c r="G1256" s="184" t="s">
        <v>165</v>
      </c>
      <c r="H1256" s="189">
        <v>44623</v>
      </c>
      <c r="I1256" s="207">
        <v>3</v>
      </c>
      <c r="J1256" s="203" t="s">
        <v>59</v>
      </c>
      <c r="K1256" s="203" t="s">
        <v>57</v>
      </c>
      <c r="L1256" s="203"/>
      <c r="M1256" s="203"/>
      <c r="N1256" s="203"/>
      <c r="O1256" s="203"/>
      <c r="P1256" s="186"/>
      <c r="Q1256" s="188"/>
    </row>
    <row r="1257" spans="1:17" s="42" customFormat="1" ht="15.75" customHeight="1">
      <c r="A1257" s="201" t="s">
        <v>2496</v>
      </c>
      <c r="B1257" s="184" t="s">
        <v>2651</v>
      </c>
      <c r="C1257" s="203" t="s">
        <v>56</v>
      </c>
      <c r="D1257" s="193">
        <v>44624</v>
      </c>
      <c r="E1257" s="186" t="s">
        <v>2652</v>
      </c>
      <c r="F1257" s="203" t="s">
        <v>57</v>
      </c>
      <c r="G1257" s="184" t="s">
        <v>1168</v>
      </c>
      <c r="H1257" s="189">
        <v>44627</v>
      </c>
      <c r="I1257" s="207">
        <v>3</v>
      </c>
      <c r="J1257" s="203" t="s">
        <v>59</v>
      </c>
      <c r="K1257" s="203" t="s">
        <v>57</v>
      </c>
      <c r="L1257" s="203"/>
      <c r="M1257" s="203"/>
      <c r="N1257" s="203"/>
      <c r="O1257" s="203"/>
      <c r="P1257" s="186"/>
      <c r="Q1257" s="188"/>
    </row>
    <row r="1258" spans="1:17" s="42" customFormat="1" ht="15.75" customHeight="1">
      <c r="A1258" s="201" t="s">
        <v>2496</v>
      </c>
      <c r="B1258" s="184" t="s">
        <v>2653</v>
      </c>
      <c r="C1258" s="203" t="s">
        <v>56</v>
      </c>
      <c r="D1258" s="193">
        <v>44624</v>
      </c>
      <c r="E1258" s="186" t="s">
        <v>2654</v>
      </c>
      <c r="F1258" s="203" t="s">
        <v>57</v>
      </c>
      <c r="G1258" s="184" t="s">
        <v>2316</v>
      </c>
      <c r="H1258" s="189">
        <v>44624</v>
      </c>
      <c r="I1258" s="207">
        <v>3</v>
      </c>
      <c r="J1258" s="203" t="s">
        <v>59</v>
      </c>
      <c r="K1258" s="203" t="s">
        <v>57</v>
      </c>
      <c r="L1258" s="203"/>
      <c r="M1258" s="203"/>
      <c r="N1258" s="203"/>
      <c r="O1258" s="203"/>
      <c r="P1258" s="186" t="s">
        <v>2441</v>
      </c>
      <c r="Q1258" s="188"/>
    </row>
    <row r="1259" spans="1:17" s="42" customFormat="1" ht="15.75" customHeight="1">
      <c r="A1259" s="201" t="s">
        <v>2496</v>
      </c>
      <c r="B1259" s="184" t="s">
        <v>2655</v>
      </c>
      <c r="C1259" s="203" t="s">
        <v>56</v>
      </c>
      <c r="D1259" s="193">
        <v>44624</v>
      </c>
      <c r="E1259" s="186" t="s">
        <v>2656</v>
      </c>
      <c r="F1259" s="203" t="s">
        <v>57</v>
      </c>
      <c r="G1259" s="184" t="s">
        <v>165</v>
      </c>
      <c r="H1259" s="189">
        <v>44627</v>
      </c>
      <c r="I1259" s="207">
        <v>3</v>
      </c>
      <c r="J1259" s="203" t="s">
        <v>59</v>
      </c>
      <c r="K1259" s="203" t="s">
        <v>57</v>
      </c>
      <c r="L1259" s="203"/>
      <c r="M1259" s="203"/>
      <c r="N1259" s="203"/>
      <c r="O1259" s="203"/>
      <c r="P1259" s="186"/>
      <c r="Q1259" s="188"/>
    </row>
    <row r="1260" spans="1:17" s="42" customFormat="1" ht="15.75" customHeight="1">
      <c r="A1260" s="201" t="s">
        <v>2496</v>
      </c>
      <c r="B1260" s="184" t="s">
        <v>2657</v>
      </c>
      <c r="C1260" s="203" t="s">
        <v>56</v>
      </c>
      <c r="D1260" s="193">
        <v>44627</v>
      </c>
      <c r="E1260" s="186" t="s">
        <v>2658</v>
      </c>
      <c r="F1260" s="203" t="s">
        <v>57</v>
      </c>
      <c r="G1260" s="184" t="s">
        <v>1103</v>
      </c>
      <c r="H1260" s="189"/>
      <c r="I1260" s="207">
        <v>3</v>
      </c>
      <c r="J1260" s="195"/>
      <c r="K1260" s="195"/>
      <c r="L1260" s="195"/>
      <c r="M1260" s="195"/>
      <c r="N1260" s="195"/>
      <c r="O1260" s="195"/>
      <c r="P1260" s="186"/>
      <c r="Q1260" s="188"/>
    </row>
    <row r="1261" spans="1:17" s="42" customFormat="1" ht="15.75" customHeight="1">
      <c r="A1261" s="201" t="s">
        <v>2496</v>
      </c>
      <c r="B1261" s="184" t="s">
        <v>2659</v>
      </c>
      <c r="C1261" s="203" t="s">
        <v>56</v>
      </c>
      <c r="D1261" s="193">
        <v>44627</v>
      </c>
      <c r="E1261" s="186" t="s">
        <v>2660</v>
      </c>
      <c r="F1261" s="203" t="s">
        <v>57</v>
      </c>
      <c r="G1261" s="184" t="s">
        <v>165</v>
      </c>
      <c r="H1261" s="189">
        <v>44637</v>
      </c>
      <c r="I1261" s="207">
        <v>3</v>
      </c>
      <c r="J1261" s="195" t="s">
        <v>59</v>
      </c>
      <c r="K1261" s="195" t="s">
        <v>57</v>
      </c>
      <c r="L1261" s="195"/>
      <c r="M1261" s="195"/>
      <c r="N1261" s="195"/>
      <c r="O1261" s="195"/>
      <c r="P1261" s="186"/>
      <c r="Q1261" s="188"/>
    </row>
    <row r="1262" spans="1:17" s="42" customFormat="1" ht="15.75" customHeight="1">
      <c r="A1262" s="201" t="s">
        <v>2496</v>
      </c>
      <c r="B1262" s="184" t="s">
        <v>2661</v>
      </c>
      <c r="C1262" s="203" t="s">
        <v>56</v>
      </c>
      <c r="D1262" s="193">
        <v>44628</v>
      </c>
      <c r="E1262" s="186" t="s">
        <v>2662</v>
      </c>
      <c r="F1262" s="203" t="s">
        <v>57</v>
      </c>
      <c r="G1262" s="184" t="s">
        <v>1582</v>
      </c>
      <c r="H1262" s="189">
        <v>44631</v>
      </c>
      <c r="I1262" s="207">
        <v>3</v>
      </c>
      <c r="J1262" s="195" t="s">
        <v>59</v>
      </c>
      <c r="K1262" s="195" t="s">
        <v>57</v>
      </c>
      <c r="L1262" s="195"/>
      <c r="M1262" s="195"/>
      <c r="N1262" s="195"/>
      <c r="O1262" s="195"/>
      <c r="P1262" s="186"/>
      <c r="Q1262" s="188"/>
    </row>
    <row r="1263" spans="1:17" s="42" customFormat="1" ht="15.75" customHeight="1">
      <c r="A1263" s="201" t="s">
        <v>2496</v>
      </c>
      <c r="B1263" s="184" t="s">
        <v>2663</v>
      </c>
      <c r="C1263" s="203" t="s">
        <v>56</v>
      </c>
      <c r="D1263" s="193">
        <v>44628</v>
      </c>
      <c r="E1263" s="186" t="s">
        <v>2664</v>
      </c>
      <c r="F1263" s="203" t="s">
        <v>57</v>
      </c>
      <c r="G1263" s="184" t="s">
        <v>165</v>
      </c>
      <c r="H1263" s="189">
        <v>44628</v>
      </c>
      <c r="I1263" s="207">
        <v>3</v>
      </c>
      <c r="J1263" s="195" t="s">
        <v>59</v>
      </c>
      <c r="K1263" s="195" t="s">
        <v>57</v>
      </c>
      <c r="L1263" s="195"/>
      <c r="M1263" s="195"/>
      <c r="N1263" s="195"/>
      <c r="O1263" s="195"/>
      <c r="P1263" s="186"/>
      <c r="Q1263" s="188"/>
    </row>
    <row r="1264" spans="1:17" s="42" customFormat="1" ht="15.75" customHeight="1">
      <c r="A1264" s="201" t="s">
        <v>2496</v>
      </c>
      <c r="B1264" s="184" t="s">
        <v>2665</v>
      </c>
      <c r="C1264" s="203" t="s">
        <v>56</v>
      </c>
      <c r="D1264" s="193">
        <v>44628</v>
      </c>
      <c r="E1264" s="186" t="s">
        <v>2666</v>
      </c>
      <c r="F1264" s="203" t="s">
        <v>57</v>
      </c>
      <c r="G1264" s="184" t="s">
        <v>165</v>
      </c>
      <c r="H1264" s="189">
        <v>44630</v>
      </c>
      <c r="I1264" s="207">
        <v>3</v>
      </c>
      <c r="J1264" s="195" t="s">
        <v>59</v>
      </c>
      <c r="K1264" s="195" t="s">
        <v>57</v>
      </c>
      <c r="L1264" s="195"/>
      <c r="M1264" s="195"/>
      <c r="N1264" s="195"/>
      <c r="O1264" s="195"/>
      <c r="P1264" s="186"/>
      <c r="Q1264" s="188"/>
    </row>
    <row r="1265" spans="1:17" s="42" customFormat="1" ht="15.75" customHeight="1">
      <c r="A1265" s="201" t="s">
        <v>2496</v>
      </c>
      <c r="B1265" s="184" t="s">
        <v>2667</v>
      </c>
      <c r="C1265" s="203" t="s">
        <v>56</v>
      </c>
      <c r="D1265" s="193">
        <v>44628</v>
      </c>
      <c r="E1265" s="186" t="s">
        <v>2668</v>
      </c>
      <c r="F1265" s="203" t="s">
        <v>57</v>
      </c>
      <c r="G1265" s="184" t="s">
        <v>2316</v>
      </c>
      <c r="H1265" s="189">
        <v>44630</v>
      </c>
      <c r="I1265" s="207">
        <v>3</v>
      </c>
      <c r="J1265" s="195" t="s">
        <v>59</v>
      </c>
      <c r="K1265" s="195" t="s">
        <v>57</v>
      </c>
      <c r="L1265" s="195"/>
      <c r="M1265" s="195"/>
      <c r="N1265" s="195"/>
      <c r="O1265" s="195"/>
      <c r="P1265" s="191" t="s">
        <v>2669</v>
      </c>
      <c r="Q1265" s="188"/>
    </row>
    <row r="1266" spans="1:17" s="42" customFormat="1" ht="15.75" customHeight="1">
      <c r="A1266" s="201" t="s">
        <v>2496</v>
      </c>
      <c r="B1266" s="184" t="s">
        <v>2670</v>
      </c>
      <c r="C1266" s="203" t="s">
        <v>56</v>
      </c>
      <c r="D1266" s="193">
        <v>44629</v>
      </c>
      <c r="E1266" s="186" t="s">
        <v>2671</v>
      </c>
      <c r="F1266" s="203" t="s">
        <v>57</v>
      </c>
      <c r="G1266" s="184" t="s">
        <v>165</v>
      </c>
      <c r="H1266" s="189">
        <v>44630</v>
      </c>
      <c r="I1266" s="207">
        <v>3</v>
      </c>
      <c r="J1266" s="195" t="s">
        <v>59</v>
      </c>
      <c r="K1266" s="195" t="s">
        <v>57</v>
      </c>
      <c r="L1266" s="195"/>
      <c r="M1266" s="195"/>
      <c r="N1266" s="195"/>
      <c r="O1266" s="195"/>
      <c r="P1266" s="191"/>
      <c r="Q1266" s="188"/>
    </row>
    <row r="1267" spans="1:17" s="42" customFormat="1" ht="15.75" customHeight="1">
      <c r="A1267" s="201" t="s">
        <v>2496</v>
      </c>
      <c r="B1267" s="184" t="s">
        <v>2672</v>
      </c>
      <c r="C1267" s="203" t="s">
        <v>56</v>
      </c>
      <c r="D1267" s="193">
        <v>44629</v>
      </c>
      <c r="E1267" s="186" t="s">
        <v>1053</v>
      </c>
      <c r="F1267" s="203" t="s">
        <v>57</v>
      </c>
      <c r="G1267" s="184" t="s">
        <v>1103</v>
      </c>
      <c r="H1267" s="189"/>
      <c r="I1267" s="207">
        <v>3</v>
      </c>
      <c r="J1267" s="194"/>
      <c r="K1267" s="194"/>
      <c r="L1267" s="194"/>
      <c r="M1267" s="194"/>
      <c r="N1267" s="194"/>
      <c r="O1267" s="194"/>
      <c r="P1267" s="191"/>
      <c r="Q1267" s="188"/>
    </row>
    <row r="1268" spans="1:17" s="42" customFormat="1" ht="15.75" customHeight="1">
      <c r="A1268" s="201" t="s">
        <v>2496</v>
      </c>
      <c r="B1268" s="184" t="s">
        <v>2673</v>
      </c>
      <c r="C1268" s="203" t="s">
        <v>56</v>
      </c>
      <c r="D1268" s="193">
        <v>44629</v>
      </c>
      <c r="E1268" s="186" t="s">
        <v>2674</v>
      </c>
      <c r="F1268" s="203" t="s">
        <v>57</v>
      </c>
      <c r="G1268" s="184" t="s">
        <v>165</v>
      </c>
      <c r="H1268" s="189">
        <v>44630</v>
      </c>
      <c r="I1268" s="207">
        <v>3</v>
      </c>
      <c r="J1268" s="194" t="s">
        <v>59</v>
      </c>
      <c r="K1268" s="194" t="s">
        <v>57</v>
      </c>
      <c r="L1268" s="194"/>
      <c r="M1268" s="194"/>
      <c r="N1268" s="194"/>
      <c r="O1268" s="194"/>
      <c r="P1268" s="191"/>
      <c r="Q1268" s="188"/>
    </row>
    <row r="1269" spans="1:17" s="42" customFormat="1" ht="15.75" customHeight="1">
      <c r="A1269" s="201" t="s">
        <v>2496</v>
      </c>
      <c r="B1269" s="184" t="s">
        <v>2675</v>
      </c>
      <c r="C1269" s="203" t="s">
        <v>56</v>
      </c>
      <c r="D1269" s="193">
        <v>44629</v>
      </c>
      <c r="E1269" s="186" t="s">
        <v>143</v>
      </c>
      <c r="F1269" s="203" t="s">
        <v>57</v>
      </c>
      <c r="G1269" s="184" t="s">
        <v>165</v>
      </c>
      <c r="H1269" s="189">
        <v>44630</v>
      </c>
      <c r="I1269" s="207">
        <v>3</v>
      </c>
      <c r="J1269" s="194" t="s">
        <v>59</v>
      </c>
      <c r="K1269" s="194" t="s">
        <v>57</v>
      </c>
      <c r="L1269" s="194"/>
      <c r="M1269" s="194"/>
      <c r="N1269" s="194"/>
      <c r="O1269" s="194"/>
      <c r="P1269" s="191"/>
      <c r="Q1269" s="208"/>
    </row>
    <row r="1270" spans="1:17" s="42" customFormat="1" ht="15.75" customHeight="1">
      <c r="A1270" s="201" t="s">
        <v>2496</v>
      </c>
      <c r="B1270" s="184" t="s">
        <v>2676</v>
      </c>
      <c r="C1270" s="203" t="s">
        <v>56</v>
      </c>
      <c r="D1270" s="193">
        <v>44629</v>
      </c>
      <c r="E1270" s="186" t="s">
        <v>2677</v>
      </c>
      <c r="F1270" s="203" t="s">
        <v>57</v>
      </c>
      <c r="G1270" s="184" t="s">
        <v>165</v>
      </c>
      <c r="H1270" s="189">
        <v>44630</v>
      </c>
      <c r="I1270" s="207">
        <v>3</v>
      </c>
      <c r="J1270" s="194" t="s">
        <v>59</v>
      </c>
      <c r="K1270" s="194" t="s">
        <v>57</v>
      </c>
      <c r="L1270" s="194"/>
      <c r="M1270" s="194"/>
      <c r="N1270" s="194"/>
      <c r="O1270" s="194"/>
      <c r="P1270" s="186"/>
      <c r="Q1270" s="208"/>
    </row>
    <row r="1271" spans="1:17" s="42" customFormat="1" ht="15.75" customHeight="1">
      <c r="A1271" s="201" t="s">
        <v>2496</v>
      </c>
      <c r="B1271" s="196" t="s">
        <v>2678</v>
      </c>
      <c r="C1271" s="203" t="s">
        <v>56</v>
      </c>
      <c r="D1271" s="193">
        <v>44629</v>
      </c>
      <c r="E1271" s="197" t="s">
        <v>2679</v>
      </c>
      <c r="F1271" s="203" t="s">
        <v>57</v>
      </c>
      <c r="G1271" s="184" t="s">
        <v>165</v>
      </c>
      <c r="H1271" s="198">
        <v>44634</v>
      </c>
      <c r="I1271" s="207">
        <v>3</v>
      </c>
      <c r="J1271" s="194" t="s">
        <v>59</v>
      </c>
      <c r="K1271" s="194" t="s">
        <v>57</v>
      </c>
      <c r="L1271" s="194"/>
      <c r="M1271" s="194"/>
      <c r="N1271" s="194"/>
      <c r="O1271" s="194"/>
      <c r="P1271" s="197"/>
      <c r="Q1271" s="208"/>
    </row>
    <row r="1272" spans="1:17" s="42" customFormat="1" ht="15.75" customHeight="1">
      <c r="A1272" s="201" t="s">
        <v>2496</v>
      </c>
      <c r="B1272" s="196" t="s">
        <v>2680</v>
      </c>
      <c r="C1272" s="203" t="s">
        <v>56</v>
      </c>
      <c r="D1272" s="193">
        <v>44629</v>
      </c>
      <c r="E1272" s="197" t="s">
        <v>2681</v>
      </c>
      <c r="F1272" s="203" t="s">
        <v>57</v>
      </c>
      <c r="G1272" s="197" t="s">
        <v>1103</v>
      </c>
      <c r="H1272" s="198"/>
      <c r="I1272" s="207">
        <v>3</v>
      </c>
      <c r="J1272" s="194" t="s">
        <v>59</v>
      </c>
      <c r="K1272" s="194" t="s">
        <v>57</v>
      </c>
      <c r="L1272" s="194"/>
      <c r="M1272" s="194"/>
      <c r="N1272" s="194"/>
      <c r="O1272" s="194"/>
      <c r="P1272" s="197"/>
      <c r="Q1272" s="208"/>
    </row>
    <row r="1273" spans="1:17" s="42" customFormat="1" ht="15.75" customHeight="1">
      <c r="A1273" s="201" t="s">
        <v>2496</v>
      </c>
      <c r="B1273" s="196" t="s">
        <v>2682</v>
      </c>
      <c r="C1273" s="203" t="s">
        <v>56</v>
      </c>
      <c r="D1273" s="209">
        <v>44630</v>
      </c>
      <c r="E1273" s="197" t="s">
        <v>2683</v>
      </c>
      <c r="F1273" s="203" t="s">
        <v>57</v>
      </c>
      <c r="G1273" s="197" t="s">
        <v>165</v>
      </c>
      <c r="H1273" s="198">
        <v>44630</v>
      </c>
      <c r="I1273" s="207">
        <v>3</v>
      </c>
      <c r="J1273" s="194" t="s">
        <v>59</v>
      </c>
      <c r="K1273" s="194" t="s">
        <v>57</v>
      </c>
      <c r="L1273" s="194"/>
      <c r="M1273" s="194"/>
      <c r="N1273" s="194"/>
      <c r="O1273" s="194"/>
      <c r="P1273" s="197"/>
      <c r="Q1273" s="208"/>
    </row>
    <row r="1274" spans="1:17" s="42" customFormat="1" ht="15.75" customHeight="1">
      <c r="A1274" s="201" t="s">
        <v>2496</v>
      </c>
      <c r="B1274" s="196" t="s">
        <v>2684</v>
      </c>
      <c r="C1274" s="203" t="s">
        <v>56</v>
      </c>
      <c r="D1274" s="209">
        <v>44630</v>
      </c>
      <c r="E1274" s="197" t="s">
        <v>2685</v>
      </c>
      <c r="F1274" s="203" t="s">
        <v>57</v>
      </c>
      <c r="G1274" s="197" t="s">
        <v>165</v>
      </c>
      <c r="H1274" s="198">
        <v>44630</v>
      </c>
      <c r="I1274" s="207">
        <v>3</v>
      </c>
      <c r="J1274" s="194" t="s">
        <v>59</v>
      </c>
      <c r="K1274" s="194" t="s">
        <v>57</v>
      </c>
      <c r="L1274" s="194"/>
      <c r="M1274" s="194"/>
      <c r="N1274" s="194"/>
      <c r="O1274" s="194"/>
      <c r="P1274" s="197"/>
      <c r="Q1274" s="208"/>
    </row>
    <row r="1275" spans="1:17" s="42" customFormat="1" ht="15.75" customHeight="1">
      <c r="A1275" s="201" t="s">
        <v>2496</v>
      </c>
      <c r="B1275" s="196" t="s">
        <v>2686</v>
      </c>
      <c r="C1275" s="203" t="s">
        <v>56</v>
      </c>
      <c r="D1275" s="209">
        <v>44630</v>
      </c>
      <c r="E1275" s="197" t="s">
        <v>2687</v>
      </c>
      <c r="F1275" s="203" t="s">
        <v>57</v>
      </c>
      <c r="G1275" s="197" t="s">
        <v>1103</v>
      </c>
      <c r="H1275" s="198"/>
      <c r="I1275" s="207">
        <v>3</v>
      </c>
      <c r="J1275" s="194" t="s">
        <v>59</v>
      </c>
      <c r="K1275" s="194" t="s">
        <v>57</v>
      </c>
      <c r="L1275" s="194"/>
      <c r="M1275" s="194"/>
      <c r="N1275" s="194"/>
      <c r="O1275" s="194"/>
      <c r="P1275" s="197"/>
      <c r="Q1275" s="208"/>
    </row>
    <row r="1276" spans="1:17" s="42" customFormat="1" ht="15.75" customHeight="1">
      <c r="A1276" s="201" t="s">
        <v>2496</v>
      </c>
      <c r="B1276" s="196" t="s">
        <v>2688</v>
      </c>
      <c r="C1276" s="203" t="s">
        <v>56</v>
      </c>
      <c r="D1276" s="209">
        <v>44630</v>
      </c>
      <c r="E1276" s="197" t="s">
        <v>2689</v>
      </c>
      <c r="F1276" s="203" t="s">
        <v>57</v>
      </c>
      <c r="G1276" s="197" t="s">
        <v>165</v>
      </c>
      <c r="H1276" s="198">
        <v>44631</v>
      </c>
      <c r="I1276" s="207">
        <v>3</v>
      </c>
      <c r="J1276" s="194" t="s">
        <v>59</v>
      </c>
      <c r="K1276" s="194" t="s">
        <v>57</v>
      </c>
      <c r="L1276" s="194"/>
      <c r="M1276" s="194"/>
      <c r="N1276" s="194"/>
      <c r="O1276" s="194"/>
      <c r="P1276" s="210"/>
      <c r="Q1276" s="208"/>
    </row>
    <row r="1277" spans="1:17" s="42" customFormat="1" ht="15.75" customHeight="1">
      <c r="A1277" s="201" t="s">
        <v>2496</v>
      </c>
      <c r="B1277" s="196" t="s">
        <v>2690</v>
      </c>
      <c r="C1277" s="203" t="s">
        <v>56</v>
      </c>
      <c r="D1277" s="209">
        <v>44632</v>
      </c>
      <c r="E1277" s="197" t="s">
        <v>2691</v>
      </c>
      <c r="F1277" s="203" t="s">
        <v>57</v>
      </c>
      <c r="G1277" s="197" t="s">
        <v>165</v>
      </c>
      <c r="H1277" s="198">
        <v>44635</v>
      </c>
      <c r="I1277" s="207">
        <v>3</v>
      </c>
      <c r="J1277" s="194" t="s">
        <v>59</v>
      </c>
      <c r="K1277" s="194" t="s">
        <v>57</v>
      </c>
      <c r="L1277" s="194"/>
      <c r="M1277" s="194"/>
      <c r="N1277" s="194"/>
      <c r="O1277" s="194"/>
      <c r="P1277" s="197"/>
      <c r="Q1277" s="208"/>
    </row>
    <row r="1278" spans="1:17" s="42" customFormat="1" ht="15.75" customHeight="1">
      <c r="A1278" s="201" t="s">
        <v>2496</v>
      </c>
      <c r="B1278" s="196" t="s">
        <v>2692</v>
      </c>
      <c r="C1278" s="203" t="s">
        <v>56</v>
      </c>
      <c r="D1278" s="209">
        <v>44634</v>
      </c>
      <c r="E1278" s="197" t="s">
        <v>2693</v>
      </c>
      <c r="F1278" s="203" t="s">
        <v>57</v>
      </c>
      <c r="G1278" s="197" t="s">
        <v>165</v>
      </c>
      <c r="H1278" s="198">
        <v>44637</v>
      </c>
      <c r="I1278" s="207">
        <v>3</v>
      </c>
      <c r="J1278" s="194" t="s">
        <v>59</v>
      </c>
      <c r="K1278" s="194" t="s">
        <v>57</v>
      </c>
      <c r="L1278" s="194"/>
      <c r="M1278" s="194"/>
      <c r="N1278" s="194"/>
      <c r="O1278" s="194"/>
      <c r="P1278" s="197"/>
      <c r="Q1278" s="208"/>
    </row>
    <row r="1279" spans="1:17" s="42" customFormat="1" ht="15.75" customHeight="1">
      <c r="A1279" s="201" t="s">
        <v>2496</v>
      </c>
      <c r="B1279" s="196" t="s">
        <v>2694</v>
      </c>
      <c r="C1279" s="203" t="s">
        <v>56</v>
      </c>
      <c r="D1279" s="209">
        <v>44634</v>
      </c>
      <c r="E1279" s="197" t="s">
        <v>2695</v>
      </c>
      <c r="F1279" s="203" t="s">
        <v>57</v>
      </c>
      <c r="G1279" s="197" t="s">
        <v>2316</v>
      </c>
      <c r="H1279" s="198">
        <v>44634</v>
      </c>
      <c r="I1279" s="207">
        <v>3</v>
      </c>
      <c r="J1279" s="194" t="s">
        <v>59</v>
      </c>
      <c r="K1279" s="194" t="s">
        <v>57</v>
      </c>
      <c r="L1279" s="194"/>
      <c r="M1279" s="194"/>
      <c r="N1279" s="194"/>
      <c r="O1279" s="194"/>
      <c r="P1279" s="200" t="s">
        <v>2696</v>
      </c>
      <c r="Q1279" s="208"/>
    </row>
    <row r="1280" spans="1:17" s="42" customFormat="1" ht="15.75" customHeight="1">
      <c r="A1280" s="201" t="s">
        <v>2496</v>
      </c>
      <c r="B1280" s="196" t="s">
        <v>2697</v>
      </c>
      <c r="C1280" s="203" t="s">
        <v>56</v>
      </c>
      <c r="D1280" s="209">
        <v>44634</v>
      </c>
      <c r="E1280" s="197" t="s">
        <v>143</v>
      </c>
      <c r="F1280" s="203" t="s">
        <v>57</v>
      </c>
      <c r="G1280" s="197" t="s">
        <v>165</v>
      </c>
      <c r="H1280" s="198">
        <v>44635</v>
      </c>
      <c r="I1280" s="207">
        <v>3</v>
      </c>
      <c r="J1280" s="194" t="s">
        <v>59</v>
      </c>
      <c r="K1280" s="194" t="s">
        <v>57</v>
      </c>
      <c r="L1280" s="194"/>
      <c r="M1280" s="194"/>
      <c r="N1280" s="194"/>
      <c r="O1280" s="194"/>
      <c r="P1280" s="197"/>
      <c r="Q1280" s="208"/>
    </row>
    <row r="1281" spans="1:17" s="42" customFormat="1" ht="15.75" customHeight="1">
      <c r="A1281" s="201" t="s">
        <v>2496</v>
      </c>
      <c r="B1281" s="196" t="s">
        <v>2698</v>
      </c>
      <c r="C1281" s="203" t="s">
        <v>56</v>
      </c>
      <c r="D1281" s="209">
        <v>44635</v>
      </c>
      <c r="E1281" s="197" t="s">
        <v>2699</v>
      </c>
      <c r="F1281" s="203" t="s">
        <v>57</v>
      </c>
      <c r="G1281" s="197" t="s">
        <v>2316</v>
      </c>
      <c r="H1281" s="198">
        <v>44635</v>
      </c>
      <c r="I1281" s="207">
        <v>3</v>
      </c>
      <c r="J1281" s="194" t="s">
        <v>59</v>
      </c>
      <c r="K1281" s="194" t="s">
        <v>57</v>
      </c>
      <c r="L1281" s="194"/>
      <c r="M1281" s="194"/>
      <c r="N1281" s="194"/>
      <c r="O1281" s="194"/>
      <c r="P1281" s="200" t="s">
        <v>2700</v>
      </c>
      <c r="Q1281" s="208"/>
    </row>
    <row r="1282" spans="1:17" s="42" customFormat="1" ht="15.75" customHeight="1">
      <c r="A1282" s="201" t="s">
        <v>2496</v>
      </c>
      <c r="B1282" s="196" t="s">
        <v>2701</v>
      </c>
      <c r="C1282" s="203" t="s">
        <v>56</v>
      </c>
      <c r="D1282" s="209">
        <v>44635</v>
      </c>
      <c r="E1282" s="197" t="s">
        <v>2702</v>
      </c>
      <c r="F1282" s="203" t="s">
        <v>57</v>
      </c>
      <c r="G1282" s="197" t="s">
        <v>1103</v>
      </c>
      <c r="H1282" s="198"/>
      <c r="I1282" s="207">
        <v>3</v>
      </c>
      <c r="J1282" s="194" t="s">
        <v>59</v>
      </c>
      <c r="K1282" s="194" t="s">
        <v>57</v>
      </c>
      <c r="L1282" s="194"/>
      <c r="M1282" s="194"/>
      <c r="N1282" s="194"/>
      <c r="O1282" s="194"/>
      <c r="P1282" s="197"/>
      <c r="Q1282" s="208"/>
    </row>
    <row r="1283" spans="1:17" s="42" customFormat="1" ht="15.75" customHeight="1">
      <c r="A1283" s="201" t="s">
        <v>2496</v>
      </c>
      <c r="B1283" s="200" t="s">
        <v>2703</v>
      </c>
      <c r="C1283" s="203" t="s">
        <v>56</v>
      </c>
      <c r="D1283" s="209">
        <v>44635</v>
      </c>
      <c r="E1283" s="211" t="s">
        <v>2704</v>
      </c>
      <c r="F1283" s="203" t="s">
        <v>57</v>
      </c>
      <c r="G1283" s="200" t="s">
        <v>165</v>
      </c>
      <c r="H1283" s="198">
        <v>44642</v>
      </c>
      <c r="I1283" s="207">
        <v>3</v>
      </c>
      <c r="J1283" s="194" t="s">
        <v>59</v>
      </c>
      <c r="K1283" s="194" t="s">
        <v>57</v>
      </c>
      <c r="L1283" s="194"/>
      <c r="M1283" s="194"/>
      <c r="N1283" s="194"/>
      <c r="O1283" s="194"/>
      <c r="P1283" s="200"/>
      <c r="Q1283" s="208"/>
    </row>
    <row r="1284" spans="1:17" s="42" customFormat="1" ht="15.75" customHeight="1">
      <c r="A1284" s="201" t="s">
        <v>2496</v>
      </c>
      <c r="B1284" s="200" t="s">
        <v>2705</v>
      </c>
      <c r="C1284" s="203" t="s">
        <v>56</v>
      </c>
      <c r="D1284" s="209">
        <v>44635</v>
      </c>
      <c r="E1284" s="211" t="s">
        <v>613</v>
      </c>
      <c r="F1284" s="203" t="s">
        <v>57</v>
      </c>
      <c r="G1284" s="200" t="s">
        <v>165</v>
      </c>
      <c r="H1284" s="198">
        <v>44638</v>
      </c>
      <c r="I1284" s="207">
        <v>3</v>
      </c>
      <c r="J1284" s="194" t="s">
        <v>59</v>
      </c>
      <c r="K1284" s="194" t="s">
        <v>57</v>
      </c>
      <c r="L1284" s="194"/>
      <c r="M1284" s="194"/>
      <c r="N1284" s="194"/>
      <c r="O1284" s="194"/>
      <c r="P1284" s="200"/>
      <c r="Q1284" s="208"/>
    </row>
    <row r="1285" spans="1:17" s="42" customFormat="1" ht="15.75" customHeight="1">
      <c r="A1285" s="201" t="s">
        <v>2496</v>
      </c>
      <c r="B1285" s="200" t="s">
        <v>2706</v>
      </c>
      <c r="C1285" s="203" t="s">
        <v>56</v>
      </c>
      <c r="D1285" s="198">
        <v>44636</v>
      </c>
      <c r="E1285" s="211" t="s">
        <v>2707</v>
      </c>
      <c r="F1285" s="203" t="s">
        <v>57</v>
      </c>
      <c r="G1285" s="200" t="s">
        <v>1168</v>
      </c>
      <c r="H1285" s="198">
        <v>44636</v>
      </c>
      <c r="I1285" s="207">
        <v>3</v>
      </c>
      <c r="J1285" s="194" t="s">
        <v>59</v>
      </c>
      <c r="K1285" s="194" t="s">
        <v>57</v>
      </c>
      <c r="L1285" s="194"/>
      <c r="M1285" s="194"/>
      <c r="N1285" s="194"/>
      <c r="O1285" s="194"/>
      <c r="P1285" s="200"/>
      <c r="Q1285" s="208"/>
    </row>
    <row r="1286" spans="1:17" s="42" customFormat="1" ht="15.75" customHeight="1">
      <c r="A1286" s="201" t="s">
        <v>2496</v>
      </c>
      <c r="B1286" s="200" t="s">
        <v>2708</v>
      </c>
      <c r="C1286" s="203" t="s">
        <v>56</v>
      </c>
      <c r="D1286" s="198">
        <v>44636</v>
      </c>
      <c r="E1286" s="211" t="s">
        <v>2709</v>
      </c>
      <c r="F1286" s="203" t="s">
        <v>57</v>
      </c>
      <c r="G1286" s="200" t="s">
        <v>1103</v>
      </c>
      <c r="H1286" s="198"/>
      <c r="I1286" s="207">
        <v>3</v>
      </c>
      <c r="J1286" s="194" t="s">
        <v>59</v>
      </c>
      <c r="K1286" s="194" t="s">
        <v>57</v>
      </c>
      <c r="L1286" s="194"/>
      <c r="M1286" s="194"/>
      <c r="N1286" s="194"/>
      <c r="O1286" s="194"/>
      <c r="P1286" s="200"/>
      <c r="Q1286" s="208"/>
    </row>
    <row r="1287" spans="1:17" s="42" customFormat="1" ht="15.75" customHeight="1">
      <c r="A1287" s="201" t="s">
        <v>2496</v>
      </c>
      <c r="B1287" s="200" t="s">
        <v>2710</v>
      </c>
      <c r="C1287" s="203" t="s">
        <v>56</v>
      </c>
      <c r="D1287" s="198">
        <v>44636</v>
      </c>
      <c r="E1287" s="211" t="s">
        <v>2711</v>
      </c>
      <c r="F1287" s="203" t="s">
        <v>57</v>
      </c>
      <c r="G1287" s="200" t="s">
        <v>1168</v>
      </c>
      <c r="H1287" s="198">
        <v>44637</v>
      </c>
      <c r="I1287" s="207">
        <v>3</v>
      </c>
      <c r="J1287" s="194" t="s">
        <v>59</v>
      </c>
      <c r="K1287" s="194" t="s">
        <v>57</v>
      </c>
      <c r="L1287" s="194"/>
      <c r="M1287" s="194"/>
      <c r="N1287" s="194"/>
      <c r="O1287" s="194"/>
      <c r="P1287" s="200"/>
      <c r="Q1287" s="208"/>
    </row>
    <row r="1288" spans="1:17" s="42" customFormat="1" ht="15.75" customHeight="1">
      <c r="A1288" s="201" t="s">
        <v>2496</v>
      </c>
      <c r="B1288" s="200" t="s">
        <v>2712</v>
      </c>
      <c r="C1288" s="203" t="s">
        <v>56</v>
      </c>
      <c r="D1288" s="198">
        <v>44639</v>
      </c>
      <c r="E1288" s="211" t="s">
        <v>2713</v>
      </c>
      <c r="F1288" s="203" t="s">
        <v>57</v>
      </c>
      <c r="G1288" s="200" t="s">
        <v>2316</v>
      </c>
      <c r="H1288" s="198">
        <v>44639</v>
      </c>
      <c r="I1288" s="207">
        <v>3</v>
      </c>
      <c r="J1288" s="194" t="s">
        <v>59</v>
      </c>
      <c r="K1288" s="194" t="s">
        <v>57</v>
      </c>
      <c r="L1288" s="194"/>
      <c r="M1288" s="194"/>
      <c r="N1288" s="194"/>
      <c r="O1288" s="194"/>
      <c r="P1288" s="200" t="s">
        <v>1654</v>
      </c>
      <c r="Q1288" s="208"/>
    </row>
    <row r="1289" spans="1:17" s="42" customFormat="1" ht="15.75" customHeight="1">
      <c r="A1289" s="201" t="s">
        <v>2496</v>
      </c>
      <c r="B1289" s="200" t="s">
        <v>2714</v>
      </c>
      <c r="C1289" s="203" t="s">
        <v>56</v>
      </c>
      <c r="D1289" s="198">
        <v>44639</v>
      </c>
      <c r="E1289" s="211" t="s">
        <v>2715</v>
      </c>
      <c r="F1289" s="203" t="s">
        <v>57</v>
      </c>
      <c r="G1289" s="200" t="s">
        <v>165</v>
      </c>
      <c r="H1289" s="198">
        <v>44641</v>
      </c>
      <c r="I1289" s="207">
        <v>3</v>
      </c>
      <c r="J1289" s="194" t="s">
        <v>59</v>
      </c>
      <c r="K1289" s="194" t="s">
        <v>57</v>
      </c>
      <c r="L1289" s="194"/>
      <c r="M1289" s="194"/>
      <c r="N1289" s="194"/>
      <c r="O1289" s="194"/>
      <c r="P1289" s="200"/>
      <c r="Q1289" s="208"/>
    </row>
    <row r="1290" spans="1:17" s="42" customFormat="1" ht="15.75" customHeight="1">
      <c r="A1290" s="201" t="s">
        <v>2496</v>
      </c>
      <c r="B1290" s="200" t="s">
        <v>2716</v>
      </c>
      <c r="C1290" s="203" t="s">
        <v>56</v>
      </c>
      <c r="D1290" s="198">
        <v>44639</v>
      </c>
      <c r="E1290" s="211" t="s">
        <v>2717</v>
      </c>
      <c r="F1290" s="203" t="s">
        <v>57</v>
      </c>
      <c r="G1290" s="200" t="s">
        <v>2316</v>
      </c>
      <c r="H1290" s="198">
        <v>44641</v>
      </c>
      <c r="I1290" s="207">
        <v>3</v>
      </c>
      <c r="J1290" s="194" t="s">
        <v>59</v>
      </c>
      <c r="K1290" s="194" t="s">
        <v>57</v>
      </c>
      <c r="L1290" s="194"/>
      <c r="M1290" s="194"/>
      <c r="N1290" s="194"/>
      <c r="O1290" s="194"/>
      <c r="P1290" s="200" t="s">
        <v>2718</v>
      </c>
      <c r="Q1290" s="208"/>
    </row>
    <row r="1291" spans="1:17" s="42" customFormat="1" ht="15.75" customHeight="1">
      <c r="A1291" s="201" t="s">
        <v>2496</v>
      </c>
      <c r="B1291" s="200" t="s">
        <v>2719</v>
      </c>
      <c r="C1291" s="203" t="s">
        <v>56</v>
      </c>
      <c r="D1291" s="198">
        <v>44640</v>
      </c>
      <c r="E1291" s="211" t="s">
        <v>2720</v>
      </c>
      <c r="F1291" s="203" t="s">
        <v>57</v>
      </c>
      <c r="G1291" s="200" t="s">
        <v>165</v>
      </c>
      <c r="H1291" s="198">
        <v>44643</v>
      </c>
      <c r="I1291" s="207">
        <v>3</v>
      </c>
      <c r="J1291" s="194" t="s">
        <v>59</v>
      </c>
      <c r="K1291" s="194" t="s">
        <v>57</v>
      </c>
      <c r="L1291" s="194"/>
      <c r="M1291" s="194"/>
      <c r="N1291" s="194"/>
      <c r="O1291" s="194"/>
      <c r="P1291" s="200"/>
      <c r="Q1291" s="208"/>
    </row>
    <row r="1292" spans="1:17" s="42" customFormat="1" ht="15.75" customHeight="1">
      <c r="A1292" s="201" t="s">
        <v>2496</v>
      </c>
      <c r="B1292" s="200" t="s">
        <v>2721</v>
      </c>
      <c r="C1292" s="203" t="s">
        <v>56</v>
      </c>
      <c r="D1292" s="198">
        <v>44640</v>
      </c>
      <c r="E1292" s="211" t="s">
        <v>2722</v>
      </c>
      <c r="F1292" s="203" t="s">
        <v>57</v>
      </c>
      <c r="G1292" s="200" t="s">
        <v>1582</v>
      </c>
      <c r="H1292" s="198">
        <v>44643</v>
      </c>
      <c r="I1292" s="207">
        <v>3</v>
      </c>
      <c r="J1292" s="194" t="s">
        <v>59</v>
      </c>
      <c r="K1292" s="194" t="s">
        <v>57</v>
      </c>
      <c r="L1292" s="194"/>
      <c r="M1292" s="194"/>
      <c r="N1292" s="194"/>
      <c r="O1292" s="194"/>
      <c r="P1292" s="200"/>
      <c r="Q1292" s="208"/>
    </row>
    <row r="1293" spans="1:17" s="42" customFormat="1" ht="15.75" customHeight="1">
      <c r="A1293" s="201" t="s">
        <v>2496</v>
      </c>
      <c r="B1293" s="200" t="s">
        <v>2723</v>
      </c>
      <c r="C1293" s="203" t="s">
        <v>56</v>
      </c>
      <c r="D1293" s="198">
        <v>44640</v>
      </c>
      <c r="E1293" s="211" t="s">
        <v>2724</v>
      </c>
      <c r="F1293" s="203" t="s">
        <v>57</v>
      </c>
      <c r="G1293" s="200" t="s">
        <v>1103</v>
      </c>
      <c r="H1293" s="198"/>
      <c r="I1293" s="207">
        <v>3</v>
      </c>
      <c r="J1293" s="212"/>
      <c r="K1293" s="212"/>
      <c r="L1293" s="212"/>
      <c r="M1293" s="212"/>
      <c r="N1293" s="212"/>
      <c r="O1293" s="212"/>
      <c r="P1293" s="200"/>
      <c r="Q1293" s="208"/>
    </row>
    <row r="1294" spans="1:17" s="42" customFormat="1" ht="15.75" customHeight="1">
      <c r="A1294" s="201" t="s">
        <v>2496</v>
      </c>
      <c r="B1294" s="200" t="s">
        <v>2725</v>
      </c>
      <c r="C1294" s="203" t="s">
        <v>56</v>
      </c>
      <c r="D1294" s="198">
        <v>44641</v>
      </c>
      <c r="E1294" s="211" t="s">
        <v>2726</v>
      </c>
      <c r="F1294" s="203" t="s">
        <v>57</v>
      </c>
      <c r="G1294" s="200" t="s">
        <v>1103</v>
      </c>
      <c r="H1294" s="198"/>
      <c r="I1294" s="207">
        <v>3</v>
      </c>
      <c r="J1294" s="212"/>
      <c r="K1294" s="212"/>
      <c r="L1294" s="212"/>
      <c r="M1294" s="212"/>
      <c r="N1294" s="212"/>
      <c r="O1294" s="212"/>
      <c r="P1294" s="200"/>
      <c r="Q1294" s="208"/>
    </row>
    <row r="1295" spans="1:17" s="42" customFormat="1" ht="15.75" customHeight="1">
      <c r="A1295" s="201" t="s">
        <v>2496</v>
      </c>
      <c r="B1295" s="200" t="s">
        <v>2727</v>
      </c>
      <c r="C1295" s="203" t="s">
        <v>56</v>
      </c>
      <c r="D1295" s="198">
        <v>44641</v>
      </c>
      <c r="E1295" s="211" t="s">
        <v>143</v>
      </c>
      <c r="F1295" s="203" t="s">
        <v>57</v>
      </c>
      <c r="G1295" s="200" t="s">
        <v>165</v>
      </c>
      <c r="H1295" s="198">
        <v>44642</v>
      </c>
      <c r="I1295" s="207">
        <v>3</v>
      </c>
      <c r="J1295" s="212" t="s">
        <v>59</v>
      </c>
      <c r="K1295" s="212" t="s">
        <v>57</v>
      </c>
      <c r="L1295" s="212"/>
      <c r="M1295" s="212"/>
      <c r="N1295" s="212"/>
      <c r="O1295" s="212"/>
      <c r="P1295" s="200"/>
      <c r="Q1295" s="208"/>
    </row>
    <row r="1296" spans="1:17" s="42" customFormat="1" ht="15.75" customHeight="1">
      <c r="A1296" s="201" t="s">
        <v>2496</v>
      </c>
      <c r="B1296" s="200" t="s">
        <v>2728</v>
      </c>
      <c r="C1296" s="203" t="s">
        <v>56</v>
      </c>
      <c r="D1296" s="198">
        <v>44641</v>
      </c>
      <c r="E1296" s="211" t="s">
        <v>2729</v>
      </c>
      <c r="F1296" s="203" t="s">
        <v>57</v>
      </c>
      <c r="G1296" s="200" t="s">
        <v>1168</v>
      </c>
      <c r="H1296" s="198">
        <v>44643</v>
      </c>
      <c r="I1296" s="207">
        <v>3</v>
      </c>
      <c r="J1296" s="212" t="s">
        <v>59</v>
      </c>
      <c r="K1296" s="212" t="s">
        <v>57</v>
      </c>
      <c r="L1296" s="212"/>
      <c r="M1296" s="212"/>
      <c r="N1296" s="212"/>
      <c r="O1296" s="212"/>
      <c r="P1296" s="200"/>
      <c r="Q1296" s="208"/>
    </row>
    <row r="1297" spans="1:17" s="42" customFormat="1" ht="15.75" customHeight="1">
      <c r="A1297" s="201" t="s">
        <v>2496</v>
      </c>
      <c r="B1297" s="200" t="s">
        <v>2730</v>
      </c>
      <c r="C1297" s="203" t="s">
        <v>56</v>
      </c>
      <c r="D1297" s="198">
        <v>44641</v>
      </c>
      <c r="E1297" s="211" t="s">
        <v>2731</v>
      </c>
      <c r="F1297" s="203" t="s">
        <v>57</v>
      </c>
      <c r="G1297" s="200" t="s">
        <v>1103</v>
      </c>
      <c r="H1297" s="198"/>
      <c r="I1297" s="207">
        <v>3</v>
      </c>
      <c r="J1297" s="212"/>
      <c r="K1297" s="212"/>
      <c r="L1297" s="212"/>
      <c r="M1297" s="212"/>
      <c r="N1297" s="212"/>
      <c r="O1297" s="212"/>
      <c r="P1297" s="200"/>
      <c r="Q1297" s="208"/>
    </row>
    <row r="1298" spans="1:17" s="42" customFormat="1" ht="15.75" customHeight="1">
      <c r="A1298" s="201" t="s">
        <v>2496</v>
      </c>
      <c r="B1298" s="200" t="s">
        <v>2732</v>
      </c>
      <c r="C1298" s="203" t="s">
        <v>56</v>
      </c>
      <c r="D1298" s="198">
        <v>44642</v>
      </c>
      <c r="E1298" s="211" t="s">
        <v>2733</v>
      </c>
      <c r="F1298" s="203" t="s">
        <v>57</v>
      </c>
      <c r="G1298" s="200" t="s">
        <v>165</v>
      </c>
      <c r="H1298" s="198">
        <v>44650</v>
      </c>
      <c r="I1298" s="207">
        <v>3</v>
      </c>
      <c r="J1298" s="212" t="s">
        <v>59</v>
      </c>
      <c r="K1298" s="212" t="s">
        <v>57</v>
      </c>
      <c r="L1298" s="212"/>
      <c r="M1298" s="212"/>
      <c r="N1298" s="212"/>
      <c r="O1298" s="212"/>
      <c r="P1298" s="200"/>
      <c r="Q1298" s="208"/>
    </row>
    <row r="1299" spans="1:17" s="42" customFormat="1" ht="15.75" customHeight="1">
      <c r="A1299" s="201" t="s">
        <v>2496</v>
      </c>
      <c r="B1299" s="200" t="s">
        <v>2734</v>
      </c>
      <c r="C1299" s="203" t="s">
        <v>56</v>
      </c>
      <c r="D1299" s="198">
        <v>44642</v>
      </c>
      <c r="E1299" s="211" t="s">
        <v>2735</v>
      </c>
      <c r="F1299" s="203" t="s">
        <v>57</v>
      </c>
      <c r="G1299" s="200" t="s">
        <v>1103</v>
      </c>
      <c r="H1299" s="198"/>
      <c r="I1299" s="207">
        <v>3</v>
      </c>
      <c r="J1299" s="212"/>
      <c r="K1299" s="212"/>
      <c r="L1299" s="212"/>
      <c r="M1299" s="212"/>
      <c r="N1299" s="212"/>
      <c r="O1299" s="212"/>
      <c r="P1299" s="200"/>
      <c r="Q1299" s="208"/>
    </row>
    <row r="1300" spans="1:17" s="42" customFormat="1" ht="15.75" customHeight="1">
      <c r="A1300" s="201" t="s">
        <v>2496</v>
      </c>
      <c r="B1300" s="200" t="s">
        <v>2736</v>
      </c>
      <c r="C1300" s="203" t="s">
        <v>56</v>
      </c>
      <c r="D1300" s="198">
        <v>44642</v>
      </c>
      <c r="E1300" s="211" t="s">
        <v>143</v>
      </c>
      <c r="F1300" s="203" t="s">
        <v>57</v>
      </c>
      <c r="G1300" s="200" t="s">
        <v>165</v>
      </c>
      <c r="H1300" s="198">
        <v>44644</v>
      </c>
      <c r="I1300" s="207">
        <v>3</v>
      </c>
      <c r="J1300" s="212"/>
      <c r="K1300" s="212"/>
      <c r="L1300" s="212"/>
      <c r="M1300" s="212"/>
      <c r="N1300" s="212"/>
      <c r="O1300" s="212"/>
      <c r="P1300" s="200"/>
      <c r="Q1300" s="208"/>
    </row>
    <row r="1301" spans="1:17" s="42" customFormat="1" ht="15.75" customHeight="1">
      <c r="A1301" s="201" t="s">
        <v>2496</v>
      </c>
      <c r="B1301" s="200" t="s">
        <v>2737</v>
      </c>
      <c r="C1301" s="203" t="s">
        <v>56</v>
      </c>
      <c r="D1301" s="198">
        <v>44643</v>
      </c>
      <c r="E1301" s="211" t="s">
        <v>2735</v>
      </c>
      <c r="F1301" s="203" t="s">
        <v>57</v>
      </c>
      <c r="G1301" s="200" t="s">
        <v>165</v>
      </c>
      <c r="H1301" s="198">
        <v>44649</v>
      </c>
      <c r="I1301" s="207">
        <v>3</v>
      </c>
      <c r="J1301" s="212" t="s">
        <v>59</v>
      </c>
      <c r="K1301" s="212" t="s">
        <v>57</v>
      </c>
      <c r="L1301" s="212"/>
      <c r="M1301" s="212"/>
      <c r="N1301" s="212"/>
      <c r="O1301" s="212"/>
      <c r="P1301" s="200"/>
      <c r="Q1301" s="208"/>
    </row>
    <row r="1302" spans="1:17" s="42" customFormat="1" ht="15.75" customHeight="1">
      <c r="A1302" s="201" t="s">
        <v>2496</v>
      </c>
      <c r="B1302" s="200" t="s">
        <v>2738</v>
      </c>
      <c r="C1302" s="203" t="s">
        <v>56</v>
      </c>
      <c r="D1302" s="198">
        <v>44643</v>
      </c>
      <c r="E1302" s="211" t="s">
        <v>2739</v>
      </c>
      <c r="F1302" s="203" t="s">
        <v>57</v>
      </c>
      <c r="G1302" s="200" t="s">
        <v>165</v>
      </c>
      <c r="H1302" s="198">
        <v>44648</v>
      </c>
      <c r="I1302" s="207">
        <v>3</v>
      </c>
      <c r="J1302" s="212" t="s">
        <v>59</v>
      </c>
      <c r="K1302" s="212" t="s">
        <v>57</v>
      </c>
      <c r="L1302" s="212"/>
      <c r="M1302" s="212"/>
      <c r="N1302" s="212"/>
      <c r="O1302" s="212"/>
      <c r="P1302" s="200"/>
      <c r="Q1302" s="208"/>
    </row>
    <row r="1303" spans="1:17" s="42" customFormat="1" ht="15.75" customHeight="1">
      <c r="A1303" s="201" t="s">
        <v>2496</v>
      </c>
      <c r="B1303" s="200" t="s">
        <v>2740</v>
      </c>
      <c r="C1303" s="203" t="s">
        <v>56</v>
      </c>
      <c r="D1303" s="198">
        <v>44644</v>
      </c>
      <c r="E1303" s="211" t="s">
        <v>2741</v>
      </c>
      <c r="F1303" s="203" t="s">
        <v>57</v>
      </c>
      <c r="G1303" s="200" t="s">
        <v>1168</v>
      </c>
      <c r="H1303" s="198">
        <v>44644</v>
      </c>
      <c r="I1303" s="207">
        <v>3</v>
      </c>
      <c r="J1303" s="212" t="s">
        <v>59</v>
      </c>
      <c r="K1303" s="212" t="s">
        <v>57</v>
      </c>
      <c r="L1303" s="212"/>
      <c r="M1303" s="212"/>
      <c r="N1303" s="212"/>
      <c r="O1303" s="212"/>
      <c r="P1303" s="200"/>
      <c r="Q1303" s="208"/>
    </row>
    <row r="1304" spans="1:17" s="42" customFormat="1" ht="15.75" customHeight="1">
      <c r="A1304" s="201" t="s">
        <v>2496</v>
      </c>
      <c r="B1304" s="200" t="s">
        <v>2742</v>
      </c>
      <c r="C1304" s="203" t="s">
        <v>56</v>
      </c>
      <c r="D1304" s="198">
        <v>44644</v>
      </c>
      <c r="E1304" s="211" t="s">
        <v>2743</v>
      </c>
      <c r="F1304" s="203" t="s">
        <v>57</v>
      </c>
      <c r="G1304" s="200" t="s">
        <v>1108</v>
      </c>
      <c r="H1304" s="198">
        <v>44644</v>
      </c>
      <c r="I1304" s="207">
        <v>3</v>
      </c>
      <c r="J1304" s="212" t="s">
        <v>59</v>
      </c>
      <c r="K1304" s="212" t="s">
        <v>57</v>
      </c>
      <c r="L1304" s="212"/>
      <c r="M1304" s="212"/>
      <c r="N1304" s="212"/>
      <c r="O1304" s="212"/>
      <c r="P1304" s="200"/>
      <c r="Q1304" s="208"/>
    </row>
    <row r="1305" spans="1:17" s="42" customFormat="1" ht="15.75" customHeight="1">
      <c r="A1305" s="201" t="s">
        <v>2496</v>
      </c>
      <c r="B1305" s="200" t="s">
        <v>2744</v>
      </c>
      <c r="C1305" s="203" t="s">
        <v>56</v>
      </c>
      <c r="D1305" s="198">
        <v>44644</v>
      </c>
      <c r="E1305" s="211" t="s">
        <v>1621</v>
      </c>
      <c r="F1305" s="203" t="s">
        <v>57</v>
      </c>
      <c r="G1305" s="200" t="s">
        <v>1103</v>
      </c>
      <c r="H1305" s="198"/>
      <c r="I1305" s="207">
        <v>3</v>
      </c>
      <c r="J1305" s="212"/>
      <c r="K1305" s="212"/>
      <c r="L1305" s="212"/>
      <c r="M1305" s="212"/>
      <c r="N1305" s="212"/>
      <c r="O1305" s="212"/>
      <c r="P1305" s="200"/>
      <c r="Q1305" s="208"/>
    </row>
    <row r="1306" spans="1:17" s="42" customFormat="1" ht="15.75" customHeight="1">
      <c r="A1306" s="201" t="s">
        <v>2496</v>
      </c>
      <c r="B1306" s="200" t="s">
        <v>2745</v>
      </c>
      <c r="C1306" s="203" t="s">
        <v>56</v>
      </c>
      <c r="D1306" s="198">
        <v>44644</v>
      </c>
      <c r="E1306" s="211" t="s">
        <v>979</v>
      </c>
      <c r="F1306" s="203" t="s">
        <v>57</v>
      </c>
      <c r="G1306" s="200" t="s">
        <v>2746</v>
      </c>
      <c r="H1306" s="198">
        <v>44644</v>
      </c>
      <c r="I1306" s="207">
        <v>3</v>
      </c>
      <c r="J1306" s="212" t="s">
        <v>59</v>
      </c>
      <c r="K1306" s="212" t="s">
        <v>57</v>
      </c>
      <c r="L1306" s="212"/>
      <c r="M1306" s="212"/>
      <c r="N1306" s="212"/>
      <c r="O1306" s="212"/>
      <c r="P1306" s="200"/>
      <c r="Q1306" s="208"/>
    </row>
    <row r="1307" spans="1:17" s="42" customFormat="1" ht="15.75" customHeight="1">
      <c r="A1307" s="201" t="s">
        <v>2496</v>
      </c>
      <c r="B1307" s="200" t="s">
        <v>2747</v>
      </c>
      <c r="C1307" s="203" t="s">
        <v>56</v>
      </c>
      <c r="D1307" s="198">
        <v>44644</v>
      </c>
      <c r="E1307" s="211" t="s">
        <v>1899</v>
      </c>
      <c r="F1307" s="203" t="s">
        <v>57</v>
      </c>
      <c r="G1307" s="200" t="s">
        <v>2746</v>
      </c>
      <c r="H1307" s="198">
        <v>44644</v>
      </c>
      <c r="I1307" s="207">
        <v>3</v>
      </c>
      <c r="J1307" s="212" t="s">
        <v>59</v>
      </c>
      <c r="K1307" s="212" t="s">
        <v>57</v>
      </c>
      <c r="L1307" s="212"/>
      <c r="M1307" s="212"/>
      <c r="N1307" s="212"/>
      <c r="O1307" s="212"/>
      <c r="P1307" s="200"/>
      <c r="Q1307" s="208"/>
    </row>
    <row r="1308" spans="1:17" s="42" customFormat="1" ht="15.75" customHeight="1">
      <c r="A1308" s="201" t="s">
        <v>2496</v>
      </c>
      <c r="B1308" s="200" t="s">
        <v>2748</v>
      </c>
      <c r="C1308" s="203" t="s">
        <v>56</v>
      </c>
      <c r="D1308" s="198">
        <v>44644</v>
      </c>
      <c r="E1308" s="211" t="s">
        <v>2749</v>
      </c>
      <c r="F1308" s="203" t="s">
        <v>57</v>
      </c>
      <c r="G1308" s="200" t="s">
        <v>165</v>
      </c>
      <c r="H1308" s="198">
        <v>44645</v>
      </c>
      <c r="I1308" s="207">
        <v>3</v>
      </c>
      <c r="J1308" s="212" t="s">
        <v>59</v>
      </c>
      <c r="K1308" s="212" t="s">
        <v>57</v>
      </c>
      <c r="L1308" s="212"/>
      <c r="M1308" s="212"/>
      <c r="N1308" s="212"/>
      <c r="O1308" s="212"/>
      <c r="P1308" s="200"/>
      <c r="Q1308" s="208"/>
    </row>
    <row r="1309" spans="1:17" s="42" customFormat="1" ht="15.75" customHeight="1">
      <c r="A1309" s="201" t="s">
        <v>2496</v>
      </c>
      <c r="B1309" s="200" t="s">
        <v>2750</v>
      </c>
      <c r="C1309" s="203" t="s">
        <v>56</v>
      </c>
      <c r="D1309" s="198">
        <v>44645</v>
      </c>
      <c r="E1309" s="211" t="s">
        <v>2751</v>
      </c>
      <c r="F1309" s="203" t="s">
        <v>57</v>
      </c>
      <c r="G1309" s="200" t="s">
        <v>1103</v>
      </c>
      <c r="H1309" s="198"/>
      <c r="I1309" s="207">
        <v>3</v>
      </c>
      <c r="J1309" s="212"/>
      <c r="K1309" s="212"/>
      <c r="L1309" s="212"/>
      <c r="M1309" s="212"/>
      <c r="N1309" s="212"/>
      <c r="O1309" s="212"/>
      <c r="P1309" s="200"/>
      <c r="Q1309" s="208"/>
    </row>
    <row r="1310" spans="1:17" s="42" customFormat="1" ht="15.75" customHeight="1">
      <c r="A1310" s="201" t="s">
        <v>2496</v>
      </c>
      <c r="B1310" s="200" t="s">
        <v>2752</v>
      </c>
      <c r="C1310" s="203" t="s">
        <v>56</v>
      </c>
      <c r="D1310" s="198">
        <v>44645</v>
      </c>
      <c r="E1310" s="211" t="s">
        <v>2753</v>
      </c>
      <c r="F1310" s="203" t="s">
        <v>57</v>
      </c>
      <c r="G1310" s="200" t="s">
        <v>165</v>
      </c>
      <c r="H1310" s="198">
        <v>44645</v>
      </c>
      <c r="I1310" s="207">
        <v>3</v>
      </c>
      <c r="J1310" s="212" t="s">
        <v>59</v>
      </c>
      <c r="K1310" s="212" t="s">
        <v>57</v>
      </c>
      <c r="L1310" s="212"/>
      <c r="M1310" s="212"/>
      <c r="N1310" s="212"/>
      <c r="O1310" s="212"/>
      <c r="P1310" s="200"/>
      <c r="Q1310" s="208"/>
    </row>
    <row r="1311" spans="1:17" s="42" customFormat="1" ht="15.75" customHeight="1">
      <c r="A1311" s="201" t="s">
        <v>2496</v>
      </c>
      <c r="B1311" s="200" t="s">
        <v>2754</v>
      </c>
      <c r="C1311" s="203" t="s">
        <v>56</v>
      </c>
      <c r="D1311" s="198">
        <v>44646</v>
      </c>
      <c r="E1311" s="211" t="s">
        <v>2755</v>
      </c>
      <c r="F1311" s="203" t="s">
        <v>57</v>
      </c>
      <c r="G1311" s="200" t="s">
        <v>1103</v>
      </c>
      <c r="H1311" s="198"/>
      <c r="I1311" s="207">
        <v>3</v>
      </c>
      <c r="J1311" s="212"/>
      <c r="K1311" s="212"/>
      <c r="L1311" s="212"/>
      <c r="M1311" s="212"/>
      <c r="N1311" s="212"/>
      <c r="O1311" s="212"/>
      <c r="P1311" s="200"/>
      <c r="Q1311" s="213">
        <f>SUM(I1177:I1316)</f>
        <v>345</v>
      </c>
    </row>
    <row r="1312" spans="1:17" s="42" customFormat="1" ht="15.75" customHeight="1">
      <c r="A1312" s="201" t="s">
        <v>2496</v>
      </c>
      <c r="B1312" s="200" t="s">
        <v>2756</v>
      </c>
      <c r="C1312" s="203" t="s">
        <v>56</v>
      </c>
      <c r="D1312" s="198">
        <v>44648</v>
      </c>
      <c r="E1312" s="211" t="s">
        <v>2757</v>
      </c>
      <c r="F1312" s="203" t="s">
        <v>57</v>
      </c>
      <c r="G1312" s="200" t="s">
        <v>165</v>
      </c>
      <c r="H1312" s="198">
        <v>44648</v>
      </c>
      <c r="I1312" s="207">
        <v>3</v>
      </c>
      <c r="J1312" s="212" t="s">
        <v>59</v>
      </c>
      <c r="K1312" s="212" t="s">
        <v>57</v>
      </c>
      <c r="L1312" s="212"/>
      <c r="M1312" s="212"/>
      <c r="N1312" s="212"/>
      <c r="O1312" s="212"/>
      <c r="P1312" s="200"/>
      <c r="Q1312" s="208"/>
    </row>
    <row r="1313" spans="1:17" s="42" customFormat="1" ht="15.75" customHeight="1">
      <c r="A1313" s="201" t="s">
        <v>2496</v>
      </c>
      <c r="B1313" s="200" t="s">
        <v>2758</v>
      </c>
      <c r="C1313" s="203" t="s">
        <v>56</v>
      </c>
      <c r="D1313" s="198">
        <v>44649</v>
      </c>
      <c r="E1313" s="211" t="s">
        <v>2759</v>
      </c>
      <c r="F1313" s="203" t="s">
        <v>57</v>
      </c>
      <c r="G1313" s="200" t="s">
        <v>2746</v>
      </c>
      <c r="H1313" s="198">
        <v>44652</v>
      </c>
      <c r="I1313" s="207">
        <v>3</v>
      </c>
      <c r="J1313" s="212" t="s">
        <v>59</v>
      </c>
      <c r="K1313" s="212" t="s">
        <v>57</v>
      </c>
      <c r="L1313" s="212"/>
      <c r="M1313" s="212"/>
      <c r="N1313" s="212"/>
      <c r="O1313" s="212"/>
      <c r="P1313" s="200"/>
      <c r="Q1313" s="208"/>
    </row>
    <row r="1314" spans="1:17" s="42" customFormat="1" ht="15.75" customHeight="1">
      <c r="A1314" s="201" t="s">
        <v>2496</v>
      </c>
      <c r="B1314" s="200" t="s">
        <v>2760</v>
      </c>
      <c r="C1314" s="203" t="s">
        <v>56</v>
      </c>
      <c r="D1314" s="198">
        <v>44651</v>
      </c>
      <c r="E1314" s="211" t="s">
        <v>143</v>
      </c>
      <c r="F1314" s="203" t="s">
        <v>57</v>
      </c>
      <c r="G1314" s="200" t="s">
        <v>1168</v>
      </c>
      <c r="H1314" s="198">
        <v>44651</v>
      </c>
      <c r="I1314" s="207">
        <v>3</v>
      </c>
      <c r="J1314" s="212" t="s">
        <v>59</v>
      </c>
      <c r="K1314" s="212" t="s">
        <v>57</v>
      </c>
      <c r="L1314" s="212"/>
      <c r="M1314" s="212"/>
      <c r="N1314" s="212"/>
      <c r="O1314" s="212"/>
      <c r="P1314" s="200"/>
      <c r="Q1314" s="208"/>
    </row>
    <row r="1315" spans="1:17" s="42" customFormat="1" ht="15.75" customHeight="1">
      <c r="A1315" s="201" t="s">
        <v>2496</v>
      </c>
      <c r="B1315" s="200" t="s">
        <v>2761</v>
      </c>
      <c r="C1315" s="203" t="s">
        <v>56</v>
      </c>
      <c r="D1315" s="198">
        <v>44651</v>
      </c>
      <c r="E1315" s="211" t="s">
        <v>758</v>
      </c>
      <c r="F1315" s="203" t="s">
        <v>57</v>
      </c>
      <c r="G1315" s="200" t="s">
        <v>1103</v>
      </c>
      <c r="H1315" s="198">
        <v>44651</v>
      </c>
      <c r="I1315" s="207">
        <v>3</v>
      </c>
      <c r="J1315" s="212" t="s">
        <v>59</v>
      </c>
      <c r="K1315" s="212" t="s">
        <v>57</v>
      </c>
      <c r="L1315" s="212"/>
      <c r="M1315" s="212"/>
      <c r="N1315" s="212"/>
      <c r="O1315" s="212"/>
      <c r="P1315" s="200"/>
      <c r="Q1315" s="208"/>
    </row>
    <row r="1316" spans="1:17" s="42" customFormat="1" ht="15.75" customHeight="1">
      <c r="A1316" s="201" t="s">
        <v>2496</v>
      </c>
      <c r="B1316" s="200" t="s">
        <v>2762</v>
      </c>
      <c r="C1316" s="203" t="s">
        <v>56</v>
      </c>
      <c r="D1316" s="198">
        <v>44651</v>
      </c>
      <c r="E1316" s="211" t="s">
        <v>2763</v>
      </c>
      <c r="F1316" s="203" t="s">
        <v>57</v>
      </c>
      <c r="G1316" s="200" t="s">
        <v>2316</v>
      </c>
      <c r="H1316" s="198">
        <v>44651</v>
      </c>
      <c r="I1316" s="207">
        <v>3</v>
      </c>
      <c r="J1316" s="212" t="s">
        <v>59</v>
      </c>
      <c r="K1316" s="212" t="s">
        <v>57</v>
      </c>
      <c r="L1316" s="212"/>
      <c r="M1316" s="212"/>
      <c r="N1316" s="212"/>
      <c r="O1316" s="212"/>
      <c r="P1316" s="200" t="s">
        <v>1603</v>
      </c>
      <c r="Q1316" s="208"/>
    </row>
    <row r="1317" spans="1:17" s="42" customFormat="1" ht="15.75" customHeight="1">
      <c r="A1317" s="214" t="s">
        <v>2764</v>
      </c>
      <c r="B1317" s="215" t="s">
        <v>2765</v>
      </c>
      <c r="C1317" s="216" t="s">
        <v>56</v>
      </c>
      <c r="D1317" s="216">
        <v>44656</v>
      </c>
      <c r="E1317" s="215" t="s">
        <v>2766</v>
      </c>
      <c r="F1317" s="216" t="s">
        <v>57</v>
      </c>
      <c r="G1317" s="215" t="s">
        <v>1103</v>
      </c>
      <c r="H1317" s="216" t="s">
        <v>2767</v>
      </c>
      <c r="I1317" s="216" t="str">
        <f t="shared" ref="I1317:I1436" si="24">IF(D1317="","-",IF(H1317="","-",IF(H1317="-","-",IF(H1317="ON GOING","-",(H1317-D1317)))))</f>
        <v>-</v>
      </c>
      <c r="J1317" s="216" t="s">
        <v>59</v>
      </c>
      <c r="K1317" s="216" t="s">
        <v>1448</v>
      </c>
      <c r="L1317" s="216"/>
      <c r="M1317" s="216"/>
      <c r="N1317" s="216"/>
      <c r="O1317" s="216"/>
      <c r="P1317" s="215" t="s">
        <v>1448</v>
      </c>
      <c r="Q1317" s="217"/>
    </row>
    <row r="1318" spans="1:17" s="42" customFormat="1" ht="15.75" customHeight="1">
      <c r="A1318" s="214" t="s">
        <v>2764</v>
      </c>
      <c r="B1318" s="215" t="s">
        <v>2768</v>
      </c>
      <c r="C1318" s="216" t="s">
        <v>56</v>
      </c>
      <c r="D1318" s="216">
        <v>44657</v>
      </c>
      <c r="E1318" s="215" t="s">
        <v>2769</v>
      </c>
      <c r="F1318" s="216" t="s">
        <v>57</v>
      </c>
      <c r="G1318" s="215" t="s">
        <v>1108</v>
      </c>
      <c r="H1318" s="218">
        <v>44659</v>
      </c>
      <c r="I1318" s="216">
        <f t="shared" si="24"/>
        <v>2</v>
      </c>
      <c r="J1318" s="216" t="s">
        <v>59</v>
      </c>
      <c r="K1318" s="216" t="s">
        <v>57</v>
      </c>
      <c r="L1318" s="216"/>
      <c r="M1318" s="216"/>
      <c r="N1318" s="216"/>
      <c r="O1318" s="216"/>
      <c r="P1318" s="215" t="s">
        <v>2770</v>
      </c>
      <c r="Q1318" s="217"/>
    </row>
    <row r="1319" spans="1:17" s="42" customFormat="1" ht="15.75" customHeight="1">
      <c r="A1319" s="214" t="s">
        <v>2764</v>
      </c>
      <c r="B1319" s="215" t="s">
        <v>2771</v>
      </c>
      <c r="C1319" s="216" t="s">
        <v>56</v>
      </c>
      <c r="D1319" s="216">
        <v>44658</v>
      </c>
      <c r="E1319" s="215" t="s">
        <v>2772</v>
      </c>
      <c r="F1319" s="216" t="s">
        <v>57</v>
      </c>
      <c r="G1319" s="215" t="s">
        <v>1168</v>
      </c>
      <c r="H1319" s="218">
        <v>44683</v>
      </c>
      <c r="I1319" s="216">
        <f t="shared" si="24"/>
        <v>25</v>
      </c>
      <c r="J1319" s="216" t="s">
        <v>59</v>
      </c>
      <c r="K1319" s="216" t="s">
        <v>57</v>
      </c>
      <c r="L1319" s="216"/>
      <c r="M1319" s="216"/>
      <c r="N1319" s="216"/>
      <c r="O1319" s="216"/>
      <c r="P1319" s="215"/>
      <c r="Q1319" s="217"/>
    </row>
    <row r="1320" spans="1:17" s="42" customFormat="1" ht="15.75" customHeight="1">
      <c r="A1320" s="214" t="s">
        <v>2764</v>
      </c>
      <c r="B1320" s="215" t="s">
        <v>2773</v>
      </c>
      <c r="C1320" s="216" t="s">
        <v>56</v>
      </c>
      <c r="D1320" s="216">
        <v>44658</v>
      </c>
      <c r="E1320" s="215" t="s">
        <v>2774</v>
      </c>
      <c r="F1320" s="216" t="s">
        <v>57</v>
      </c>
      <c r="G1320" s="215" t="s">
        <v>165</v>
      </c>
      <c r="H1320" s="218">
        <v>44658</v>
      </c>
      <c r="I1320" s="216">
        <f t="shared" si="24"/>
        <v>0</v>
      </c>
      <c r="J1320" s="216" t="s">
        <v>59</v>
      </c>
      <c r="K1320" s="216" t="s">
        <v>57</v>
      </c>
      <c r="L1320" s="216"/>
      <c r="M1320" s="216"/>
      <c r="N1320" s="216"/>
      <c r="O1320" s="216"/>
      <c r="P1320" s="215"/>
      <c r="Q1320" s="217"/>
    </row>
    <row r="1321" spans="1:17" s="42" customFormat="1" ht="15.75" customHeight="1">
      <c r="A1321" s="214" t="s">
        <v>2764</v>
      </c>
      <c r="B1321" s="215" t="s">
        <v>2775</v>
      </c>
      <c r="C1321" s="216" t="s">
        <v>56</v>
      </c>
      <c r="D1321" s="216">
        <v>44658</v>
      </c>
      <c r="E1321" s="215" t="s">
        <v>2776</v>
      </c>
      <c r="F1321" s="216" t="s">
        <v>57</v>
      </c>
      <c r="G1321" s="215" t="s">
        <v>165</v>
      </c>
      <c r="H1321" s="218">
        <v>44658</v>
      </c>
      <c r="I1321" s="216">
        <f t="shared" si="24"/>
        <v>0</v>
      </c>
      <c r="J1321" s="216" t="s">
        <v>59</v>
      </c>
      <c r="K1321" s="216" t="s">
        <v>57</v>
      </c>
      <c r="L1321" s="216"/>
      <c r="M1321" s="216"/>
      <c r="N1321" s="216"/>
      <c r="O1321" s="216"/>
      <c r="P1321" s="215"/>
      <c r="Q1321" s="217"/>
    </row>
    <row r="1322" spans="1:17" s="42" customFormat="1" ht="15.75" customHeight="1">
      <c r="A1322" s="214" t="s">
        <v>2764</v>
      </c>
      <c r="B1322" s="215" t="s">
        <v>2777</v>
      </c>
      <c r="C1322" s="216" t="s">
        <v>56</v>
      </c>
      <c r="D1322" s="216">
        <v>44658</v>
      </c>
      <c r="E1322" s="215" t="s">
        <v>2778</v>
      </c>
      <c r="F1322" s="216" t="s">
        <v>57</v>
      </c>
      <c r="G1322" s="215" t="s">
        <v>1168</v>
      </c>
      <c r="H1322" s="218">
        <v>44664</v>
      </c>
      <c r="I1322" s="216">
        <f t="shared" si="24"/>
        <v>6</v>
      </c>
      <c r="J1322" s="216" t="s">
        <v>59</v>
      </c>
      <c r="K1322" s="216" t="s">
        <v>57</v>
      </c>
      <c r="L1322" s="216"/>
      <c r="M1322" s="216"/>
      <c r="N1322" s="216"/>
      <c r="O1322" s="216"/>
      <c r="P1322" s="215" t="s">
        <v>2779</v>
      </c>
      <c r="Q1322" s="217"/>
    </row>
    <row r="1323" spans="1:17" s="42" customFormat="1" ht="15.75" customHeight="1">
      <c r="A1323" s="214" t="s">
        <v>2764</v>
      </c>
      <c r="B1323" s="215" t="s">
        <v>2780</v>
      </c>
      <c r="C1323" s="216" t="s">
        <v>56</v>
      </c>
      <c r="D1323" s="216">
        <v>44659</v>
      </c>
      <c r="E1323" s="215" t="s">
        <v>2781</v>
      </c>
      <c r="F1323" s="216" t="s">
        <v>57</v>
      </c>
      <c r="G1323" s="215" t="s">
        <v>165</v>
      </c>
      <c r="H1323" s="218">
        <v>44660</v>
      </c>
      <c r="I1323" s="216">
        <f t="shared" si="24"/>
        <v>1</v>
      </c>
      <c r="J1323" s="216" t="s">
        <v>59</v>
      </c>
      <c r="K1323" s="216" t="s">
        <v>57</v>
      </c>
      <c r="L1323" s="216"/>
      <c r="M1323" s="216"/>
      <c r="N1323" s="216"/>
      <c r="O1323" s="216"/>
      <c r="P1323" s="215"/>
      <c r="Q1323" s="217"/>
    </row>
    <row r="1324" spans="1:17" s="42" customFormat="1" ht="15.75" customHeight="1">
      <c r="A1324" s="214" t="s">
        <v>2764</v>
      </c>
      <c r="B1324" s="215" t="s">
        <v>2782</v>
      </c>
      <c r="C1324" s="216" t="s">
        <v>56</v>
      </c>
      <c r="D1324" s="216">
        <v>44660</v>
      </c>
      <c r="E1324" s="215" t="s">
        <v>143</v>
      </c>
      <c r="F1324" s="216" t="s">
        <v>57</v>
      </c>
      <c r="G1324" s="215" t="s">
        <v>165</v>
      </c>
      <c r="H1324" s="218">
        <v>44698</v>
      </c>
      <c r="I1324" s="216">
        <f t="shared" si="24"/>
        <v>38</v>
      </c>
      <c r="J1324" s="216" t="s">
        <v>59</v>
      </c>
      <c r="K1324" s="216" t="s">
        <v>1448</v>
      </c>
      <c r="L1324" s="216"/>
      <c r="M1324" s="216"/>
      <c r="N1324" s="216"/>
      <c r="O1324" s="216"/>
      <c r="P1324" s="215" t="s">
        <v>1448</v>
      </c>
      <c r="Q1324" s="217"/>
    </row>
    <row r="1325" spans="1:17" s="42" customFormat="1" ht="15.75" customHeight="1">
      <c r="A1325" s="214" t="s">
        <v>2764</v>
      </c>
      <c r="B1325" s="215" t="s">
        <v>2783</v>
      </c>
      <c r="C1325" s="216" t="s">
        <v>56</v>
      </c>
      <c r="D1325" s="216">
        <v>44660</v>
      </c>
      <c r="E1325" s="215" t="s">
        <v>2784</v>
      </c>
      <c r="F1325" s="216" t="s">
        <v>57</v>
      </c>
      <c r="G1325" s="215" t="s">
        <v>2316</v>
      </c>
      <c r="H1325" s="218">
        <v>44662</v>
      </c>
      <c r="I1325" s="216">
        <f t="shared" si="24"/>
        <v>2</v>
      </c>
      <c r="J1325" s="216" t="s">
        <v>59</v>
      </c>
      <c r="K1325" s="216" t="s">
        <v>57</v>
      </c>
      <c r="L1325" s="216"/>
      <c r="M1325" s="216"/>
      <c r="N1325" s="216"/>
      <c r="O1325" s="216"/>
      <c r="P1325" s="215" t="s">
        <v>2718</v>
      </c>
      <c r="Q1325" s="217"/>
    </row>
    <row r="1326" spans="1:17" s="42" customFormat="1" ht="15.75" customHeight="1">
      <c r="A1326" s="214" t="s">
        <v>2764</v>
      </c>
      <c r="B1326" s="215" t="s">
        <v>2785</v>
      </c>
      <c r="C1326" s="216" t="s">
        <v>56</v>
      </c>
      <c r="D1326" s="216">
        <v>44660</v>
      </c>
      <c r="E1326" s="215" t="s">
        <v>143</v>
      </c>
      <c r="F1326" s="216" t="s">
        <v>57</v>
      </c>
      <c r="G1326" s="215" t="s">
        <v>165</v>
      </c>
      <c r="H1326" s="218">
        <v>44663</v>
      </c>
      <c r="I1326" s="216">
        <f t="shared" si="24"/>
        <v>3</v>
      </c>
      <c r="J1326" s="216" t="s">
        <v>59</v>
      </c>
      <c r="K1326" s="216" t="s">
        <v>57</v>
      </c>
      <c r="L1326" s="216"/>
      <c r="M1326" s="216"/>
      <c r="N1326" s="216"/>
      <c r="O1326" s="216"/>
      <c r="P1326" s="215"/>
      <c r="Q1326" s="217"/>
    </row>
    <row r="1327" spans="1:17" s="42" customFormat="1" ht="15.75" customHeight="1">
      <c r="A1327" s="214" t="s">
        <v>2764</v>
      </c>
      <c r="B1327" s="215" t="s">
        <v>2786</v>
      </c>
      <c r="C1327" s="216" t="s">
        <v>56</v>
      </c>
      <c r="D1327" s="216">
        <v>44662</v>
      </c>
      <c r="E1327" s="215" t="s">
        <v>2787</v>
      </c>
      <c r="F1327" s="216" t="s">
        <v>57</v>
      </c>
      <c r="G1327" s="215" t="s">
        <v>165</v>
      </c>
      <c r="H1327" s="218">
        <v>44691</v>
      </c>
      <c r="I1327" s="216">
        <f t="shared" si="24"/>
        <v>29</v>
      </c>
      <c r="J1327" s="216" t="s">
        <v>59</v>
      </c>
      <c r="K1327" s="216" t="s">
        <v>57</v>
      </c>
      <c r="L1327" s="216"/>
      <c r="M1327" s="216"/>
      <c r="N1327" s="216"/>
      <c r="O1327" s="216"/>
      <c r="P1327" s="215"/>
      <c r="Q1327" s="217"/>
    </row>
    <row r="1328" spans="1:17" s="42" customFormat="1" ht="15.75" customHeight="1">
      <c r="A1328" s="214" t="s">
        <v>2764</v>
      </c>
      <c r="B1328" s="215" t="s">
        <v>2788</v>
      </c>
      <c r="C1328" s="216" t="s">
        <v>56</v>
      </c>
      <c r="D1328" s="216">
        <v>44662</v>
      </c>
      <c r="E1328" s="215" t="s">
        <v>2789</v>
      </c>
      <c r="F1328" s="216" t="s">
        <v>57</v>
      </c>
      <c r="G1328" s="215" t="s">
        <v>165</v>
      </c>
      <c r="H1328" s="218">
        <v>44663</v>
      </c>
      <c r="I1328" s="216">
        <f t="shared" si="24"/>
        <v>1</v>
      </c>
      <c r="J1328" s="216" t="s">
        <v>59</v>
      </c>
      <c r="K1328" s="216" t="s">
        <v>57</v>
      </c>
      <c r="L1328" s="216"/>
      <c r="M1328" s="216"/>
      <c r="N1328" s="216"/>
      <c r="O1328" s="216"/>
      <c r="P1328" s="215"/>
      <c r="Q1328" s="217"/>
    </row>
    <row r="1329" spans="1:17" s="42" customFormat="1" ht="15.75" customHeight="1">
      <c r="A1329" s="214" t="s">
        <v>2764</v>
      </c>
      <c r="B1329" s="215" t="s">
        <v>2790</v>
      </c>
      <c r="C1329" s="216" t="s">
        <v>56</v>
      </c>
      <c r="D1329" s="216">
        <v>44662</v>
      </c>
      <c r="E1329" s="215" t="s">
        <v>2791</v>
      </c>
      <c r="F1329" s="216" t="s">
        <v>57</v>
      </c>
      <c r="G1329" s="215" t="s">
        <v>165</v>
      </c>
      <c r="H1329" s="218">
        <v>44664</v>
      </c>
      <c r="I1329" s="216">
        <f t="shared" si="24"/>
        <v>2</v>
      </c>
      <c r="J1329" s="216" t="s">
        <v>59</v>
      </c>
      <c r="K1329" s="216" t="s">
        <v>57</v>
      </c>
      <c r="L1329" s="216"/>
      <c r="M1329" s="216"/>
      <c r="N1329" s="216"/>
      <c r="O1329" s="216"/>
      <c r="P1329" s="215"/>
      <c r="Q1329" s="217"/>
    </row>
    <row r="1330" spans="1:17" s="42" customFormat="1" ht="15.75" customHeight="1">
      <c r="A1330" s="214" t="s">
        <v>2764</v>
      </c>
      <c r="B1330" s="215" t="s">
        <v>2792</v>
      </c>
      <c r="C1330" s="216" t="s">
        <v>56</v>
      </c>
      <c r="D1330" s="216">
        <v>44663</v>
      </c>
      <c r="E1330" s="215" t="s">
        <v>2793</v>
      </c>
      <c r="F1330" s="216" t="s">
        <v>57</v>
      </c>
      <c r="G1330" s="215" t="s">
        <v>165</v>
      </c>
      <c r="H1330" s="218">
        <v>44664</v>
      </c>
      <c r="I1330" s="216">
        <f t="shared" si="24"/>
        <v>1</v>
      </c>
      <c r="J1330" s="216" t="s">
        <v>59</v>
      </c>
      <c r="K1330" s="216" t="s">
        <v>57</v>
      </c>
      <c r="L1330" s="216"/>
      <c r="M1330" s="216"/>
      <c r="N1330" s="216"/>
      <c r="O1330" s="216"/>
      <c r="P1330" s="215"/>
      <c r="Q1330" s="217"/>
    </row>
    <row r="1331" spans="1:17" s="42" customFormat="1" ht="15.75" customHeight="1">
      <c r="A1331" s="214" t="s">
        <v>2764</v>
      </c>
      <c r="B1331" s="215" t="s">
        <v>2794</v>
      </c>
      <c r="C1331" s="216" t="s">
        <v>56</v>
      </c>
      <c r="D1331" s="216">
        <v>44663</v>
      </c>
      <c r="E1331" s="215" t="s">
        <v>143</v>
      </c>
      <c r="F1331" s="216" t="s">
        <v>57</v>
      </c>
      <c r="G1331" s="215" t="s">
        <v>165</v>
      </c>
      <c r="H1331" s="218">
        <v>44664</v>
      </c>
      <c r="I1331" s="216">
        <f t="shared" si="24"/>
        <v>1</v>
      </c>
      <c r="J1331" s="216" t="s">
        <v>59</v>
      </c>
      <c r="K1331" s="216" t="s">
        <v>57</v>
      </c>
      <c r="L1331" s="216"/>
      <c r="M1331" s="216"/>
      <c r="N1331" s="216"/>
      <c r="O1331" s="216"/>
      <c r="P1331" s="215"/>
      <c r="Q1331" s="217"/>
    </row>
    <row r="1332" spans="1:17" s="42" customFormat="1" ht="15.75" customHeight="1">
      <c r="A1332" s="214" t="s">
        <v>2764</v>
      </c>
      <c r="B1332" s="215" t="s">
        <v>2795</v>
      </c>
      <c r="C1332" s="216" t="s">
        <v>56</v>
      </c>
      <c r="D1332" s="216">
        <v>44666</v>
      </c>
      <c r="E1332" s="215" t="s">
        <v>2796</v>
      </c>
      <c r="F1332" s="216" t="s">
        <v>57</v>
      </c>
      <c r="G1332" s="215" t="s">
        <v>165</v>
      </c>
      <c r="H1332" s="218">
        <v>44668</v>
      </c>
      <c r="I1332" s="216">
        <f t="shared" si="24"/>
        <v>2</v>
      </c>
      <c r="J1332" s="216" t="s">
        <v>59</v>
      </c>
      <c r="K1332" s="216" t="s">
        <v>57</v>
      </c>
      <c r="L1332" s="216"/>
      <c r="M1332" s="216"/>
      <c r="N1332" s="216"/>
      <c r="O1332" s="216"/>
      <c r="P1332" s="215"/>
      <c r="Q1332" s="217"/>
    </row>
    <row r="1333" spans="1:17" s="42" customFormat="1" ht="15.75" customHeight="1">
      <c r="A1333" s="214" t="s">
        <v>2764</v>
      </c>
      <c r="B1333" s="215" t="s">
        <v>2797</v>
      </c>
      <c r="C1333" s="216" t="s">
        <v>56</v>
      </c>
      <c r="D1333" s="216">
        <v>44669</v>
      </c>
      <c r="E1333" s="215" t="s">
        <v>2798</v>
      </c>
      <c r="F1333" s="216" t="s">
        <v>57</v>
      </c>
      <c r="G1333" s="215" t="s">
        <v>165</v>
      </c>
      <c r="H1333" s="218">
        <v>44672</v>
      </c>
      <c r="I1333" s="216">
        <f t="shared" si="24"/>
        <v>3</v>
      </c>
      <c r="J1333" s="216" t="s">
        <v>59</v>
      </c>
      <c r="K1333" s="216" t="s">
        <v>57</v>
      </c>
      <c r="L1333" s="216"/>
      <c r="M1333" s="216"/>
      <c r="N1333" s="216"/>
      <c r="O1333" s="216"/>
      <c r="P1333" s="215"/>
      <c r="Q1333" s="217"/>
    </row>
    <row r="1334" spans="1:17" s="42" customFormat="1" ht="15.75" customHeight="1">
      <c r="A1334" s="214" t="s">
        <v>2764</v>
      </c>
      <c r="B1334" s="215" t="s">
        <v>2799</v>
      </c>
      <c r="C1334" s="216" t="s">
        <v>56</v>
      </c>
      <c r="D1334" s="216">
        <v>44669</v>
      </c>
      <c r="E1334" s="215" t="s">
        <v>2800</v>
      </c>
      <c r="F1334" s="216" t="s">
        <v>57</v>
      </c>
      <c r="G1334" s="215" t="s">
        <v>165</v>
      </c>
      <c r="H1334" s="218">
        <v>44669</v>
      </c>
      <c r="I1334" s="216">
        <f t="shared" si="24"/>
        <v>0</v>
      </c>
      <c r="J1334" s="216" t="s">
        <v>59</v>
      </c>
      <c r="K1334" s="216" t="s">
        <v>57</v>
      </c>
      <c r="L1334" s="216"/>
      <c r="M1334" s="216"/>
      <c r="N1334" s="216"/>
      <c r="O1334" s="216"/>
      <c r="P1334" s="215"/>
      <c r="Q1334" s="217"/>
    </row>
    <row r="1335" spans="1:17" s="42" customFormat="1" ht="15.75" customHeight="1">
      <c r="A1335" s="214" t="s">
        <v>2764</v>
      </c>
      <c r="B1335" s="215" t="s">
        <v>2801</v>
      </c>
      <c r="C1335" s="216" t="s">
        <v>56</v>
      </c>
      <c r="D1335" s="216">
        <v>44669</v>
      </c>
      <c r="E1335" s="215" t="s">
        <v>2802</v>
      </c>
      <c r="F1335" s="216" t="s">
        <v>57</v>
      </c>
      <c r="G1335" s="215" t="s">
        <v>165</v>
      </c>
      <c r="H1335" s="218">
        <v>44670</v>
      </c>
      <c r="I1335" s="216">
        <f t="shared" si="24"/>
        <v>1</v>
      </c>
      <c r="J1335" s="216" t="s">
        <v>59</v>
      </c>
      <c r="K1335" s="216" t="s">
        <v>57</v>
      </c>
      <c r="L1335" s="216"/>
      <c r="M1335" s="216"/>
      <c r="N1335" s="216"/>
      <c r="O1335" s="216"/>
      <c r="P1335" s="215"/>
      <c r="Q1335" s="217"/>
    </row>
    <row r="1336" spans="1:17" s="42" customFormat="1" ht="15.75" customHeight="1">
      <c r="A1336" s="214" t="s">
        <v>2764</v>
      </c>
      <c r="B1336" s="215" t="s">
        <v>2803</v>
      </c>
      <c r="C1336" s="216" t="s">
        <v>56</v>
      </c>
      <c r="D1336" s="216">
        <v>44669</v>
      </c>
      <c r="E1336" s="215" t="s">
        <v>143</v>
      </c>
      <c r="F1336" s="216" t="s">
        <v>57</v>
      </c>
      <c r="G1336" s="215" t="s">
        <v>165</v>
      </c>
      <c r="H1336" s="218">
        <v>44671</v>
      </c>
      <c r="I1336" s="216">
        <f t="shared" si="24"/>
        <v>2</v>
      </c>
      <c r="J1336" s="216" t="s">
        <v>59</v>
      </c>
      <c r="K1336" s="216" t="s">
        <v>57</v>
      </c>
      <c r="L1336" s="216"/>
      <c r="M1336" s="216"/>
      <c r="N1336" s="216"/>
      <c r="O1336" s="216"/>
      <c r="P1336" s="215"/>
      <c r="Q1336" s="217"/>
    </row>
    <row r="1337" spans="1:17" s="42" customFormat="1" ht="15.75" customHeight="1">
      <c r="A1337" s="214" t="s">
        <v>2764</v>
      </c>
      <c r="B1337" s="215" t="s">
        <v>2804</v>
      </c>
      <c r="C1337" s="216" t="s">
        <v>56</v>
      </c>
      <c r="D1337" s="216">
        <v>44669</v>
      </c>
      <c r="E1337" s="215" t="s">
        <v>2805</v>
      </c>
      <c r="F1337" s="216" t="s">
        <v>57</v>
      </c>
      <c r="G1337" s="215" t="s">
        <v>165</v>
      </c>
      <c r="H1337" s="218">
        <v>44678</v>
      </c>
      <c r="I1337" s="216">
        <f t="shared" si="24"/>
        <v>9</v>
      </c>
      <c r="J1337" s="216" t="s">
        <v>59</v>
      </c>
      <c r="K1337" s="216" t="s">
        <v>57</v>
      </c>
      <c r="L1337" s="216"/>
      <c r="M1337" s="216"/>
      <c r="N1337" s="216"/>
      <c r="O1337" s="216"/>
      <c r="P1337" s="215"/>
      <c r="Q1337" s="217"/>
    </row>
    <row r="1338" spans="1:17" s="42" customFormat="1" ht="15.75" customHeight="1">
      <c r="A1338" s="214" t="s">
        <v>2764</v>
      </c>
      <c r="B1338" s="215" t="s">
        <v>2806</v>
      </c>
      <c r="C1338" s="216" t="s">
        <v>56</v>
      </c>
      <c r="D1338" s="216">
        <v>44670</v>
      </c>
      <c r="E1338" s="215" t="s">
        <v>143</v>
      </c>
      <c r="F1338" s="216" t="s">
        <v>57</v>
      </c>
      <c r="G1338" s="215" t="s">
        <v>165</v>
      </c>
      <c r="H1338" s="218">
        <v>44672</v>
      </c>
      <c r="I1338" s="216">
        <f t="shared" si="24"/>
        <v>2</v>
      </c>
      <c r="J1338" s="216" t="s">
        <v>59</v>
      </c>
      <c r="K1338" s="216" t="s">
        <v>57</v>
      </c>
      <c r="L1338" s="216"/>
      <c r="M1338" s="216"/>
      <c r="N1338" s="216"/>
      <c r="O1338" s="216"/>
      <c r="P1338" s="215"/>
      <c r="Q1338" s="217"/>
    </row>
    <row r="1339" spans="1:17" s="42" customFormat="1" ht="15.75" customHeight="1">
      <c r="A1339" s="214" t="s">
        <v>2764</v>
      </c>
      <c r="B1339" s="215" t="s">
        <v>2807</v>
      </c>
      <c r="C1339" s="216" t="s">
        <v>56</v>
      </c>
      <c r="D1339" s="216">
        <v>44670</v>
      </c>
      <c r="E1339" s="215" t="s">
        <v>2808</v>
      </c>
      <c r="F1339" s="216" t="s">
        <v>57</v>
      </c>
      <c r="G1339" s="215" t="s">
        <v>165</v>
      </c>
      <c r="H1339" s="218">
        <v>44671</v>
      </c>
      <c r="I1339" s="216">
        <f t="shared" si="24"/>
        <v>1</v>
      </c>
      <c r="J1339" s="216" t="s">
        <v>59</v>
      </c>
      <c r="K1339" s="216" t="s">
        <v>57</v>
      </c>
      <c r="L1339" s="216"/>
      <c r="M1339" s="216"/>
      <c r="N1339" s="216"/>
      <c r="O1339" s="216"/>
      <c r="P1339" s="215"/>
      <c r="Q1339" s="217"/>
    </row>
    <row r="1340" spans="1:17" s="42" customFormat="1" ht="15.75" customHeight="1">
      <c r="A1340" s="214" t="s">
        <v>2764</v>
      </c>
      <c r="B1340" s="215" t="s">
        <v>2809</v>
      </c>
      <c r="C1340" s="216" t="s">
        <v>56</v>
      </c>
      <c r="D1340" s="216">
        <v>44670</v>
      </c>
      <c r="E1340" s="215" t="s">
        <v>2810</v>
      </c>
      <c r="F1340" s="216" t="s">
        <v>57</v>
      </c>
      <c r="G1340" s="215" t="s">
        <v>165</v>
      </c>
      <c r="H1340" s="218">
        <v>44677</v>
      </c>
      <c r="I1340" s="216">
        <f t="shared" si="24"/>
        <v>7</v>
      </c>
      <c r="J1340" s="216" t="s">
        <v>59</v>
      </c>
      <c r="K1340" s="216" t="s">
        <v>57</v>
      </c>
      <c r="L1340" s="216"/>
      <c r="M1340" s="216"/>
      <c r="N1340" s="216"/>
      <c r="O1340" s="216"/>
      <c r="P1340" s="215"/>
      <c r="Q1340" s="217"/>
    </row>
    <row r="1341" spans="1:17" s="42" customFormat="1" ht="15.75" customHeight="1">
      <c r="A1341" s="214" t="s">
        <v>2764</v>
      </c>
      <c r="B1341" s="215" t="s">
        <v>2811</v>
      </c>
      <c r="C1341" s="216" t="s">
        <v>56</v>
      </c>
      <c r="D1341" s="216">
        <v>44670</v>
      </c>
      <c r="E1341" s="215" t="s">
        <v>2812</v>
      </c>
      <c r="F1341" s="216" t="s">
        <v>57</v>
      </c>
      <c r="G1341" s="215" t="s">
        <v>165</v>
      </c>
      <c r="H1341" s="218">
        <v>44670</v>
      </c>
      <c r="I1341" s="216">
        <f t="shared" si="24"/>
        <v>0</v>
      </c>
      <c r="J1341" s="216" t="s">
        <v>59</v>
      </c>
      <c r="K1341" s="216" t="s">
        <v>57</v>
      </c>
      <c r="L1341" s="216"/>
      <c r="M1341" s="216"/>
      <c r="N1341" s="216"/>
      <c r="O1341" s="216"/>
      <c r="P1341" s="215"/>
      <c r="Q1341" s="217"/>
    </row>
    <row r="1342" spans="1:17" s="42" customFormat="1" ht="15.75" customHeight="1">
      <c r="A1342" s="214" t="s">
        <v>2764</v>
      </c>
      <c r="B1342" s="215" t="s">
        <v>2813</v>
      </c>
      <c r="C1342" s="216" t="s">
        <v>56</v>
      </c>
      <c r="D1342" s="216">
        <v>44670</v>
      </c>
      <c r="E1342" s="215" t="s">
        <v>2814</v>
      </c>
      <c r="F1342" s="216" t="s">
        <v>57</v>
      </c>
      <c r="G1342" s="215" t="s">
        <v>165</v>
      </c>
      <c r="H1342" s="218">
        <v>44673</v>
      </c>
      <c r="I1342" s="216">
        <f t="shared" si="24"/>
        <v>3</v>
      </c>
      <c r="J1342" s="216" t="s">
        <v>59</v>
      </c>
      <c r="K1342" s="216" t="s">
        <v>57</v>
      </c>
      <c r="L1342" s="216"/>
      <c r="M1342" s="216"/>
      <c r="N1342" s="216"/>
      <c r="O1342" s="216"/>
      <c r="P1342" s="215"/>
      <c r="Q1342" s="217"/>
    </row>
    <row r="1343" spans="1:17" s="42" customFormat="1" ht="15.75" customHeight="1">
      <c r="A1343" s="214" t="s">
        <v>2764</v>
      </c>
      <c r="B1343" s="215" t="s">
        <v>2815</v>
      </c>
      <c r="C1343" s="216" t="s">
        <v>56</v>
      </c>
      <c r="D1343" s="216">
        <v>44670</v>
      </c>
      <c r="E1343" s="215" t="s">
        <v>2129</v>
      </c>
      <c r="F1343" s="216" t="s">
        <v>57</v>
      </c>
      <c r="G1343" s="215" t="s">
        <v>1168</v>
      </c>
      <c r="H1343" s="218">
        <v>44672</v>
      </c>
      <c r="I1343" s="216">
        <f t="shared" si="24"/>
        <v>2</v>
      </c>
      <c r="J1343" s="216" t="s">
        <v>59</v>
      </c>
      <c r="K1343" s="216" t="s">
        <v>57</v>
      </c>
      <c r="L1343" s="216"/>
      <c r="M1343" s="216"/>
      <c r="N1343" s="216"/>
      <c r="O1343" s="216"/>
      <c r="P1343" s="215"/>
      <c r="Q1343" s="217"/>
    </row>
    <row r="1344" spans="1:17" s="42" customFormat="1" ht="15.75" customHeight="1">
      <c r="A1344" s="214" t="s">
        <v>2764</v>
      </c>
      <c r="B1344" s="215" t="s">
        <v>2816</v>
      </c>
      <c r="C1344" s="216" t="s">
        <v>56</v>
      </c>
      <c r="D1344" s="216">
        <v>44670</v>
      </c>
      <c r="E1344" s="215" t="s">
        <v>2817</v>
      </c>
      <c r="F1344" s="216" t="s">
        <v>57</v>
      </c>
      <c r="G1344" s="215" t="s">
        <v>165</v>
      </c>
      <c r="H1344" s="218">
        <v>44672</v>
      </c>
      <c r="I1344" s="216">
        <f t="shared" si="24"/>
        <v>2</v>
      </c>
      <c r="J1344" s="216" t="s">
        <v>59</v>
      </c>
      <c r="K1344" s="216" t="s">
        <v>57</v>
      </c>
      <c r="L1344" s="216"/>
      <c r="M1344" s="216"/>
      <c r="N1344" s="216"/>
      <c r="O1344" s="216"/>
      <c r="P1344" s="215"/>
      <c r="Q1344" s="217"/>
    </row>
    <row r="1345" spans="1:17" s="42" customFormat="1" ht="15.75" customHeight="1">
      <c r="A1345" s="214" t="s">
        <v>2764</v>
      </c>
      <c r="B1345" s="215" t="s">
        <v>2818</v>
      </c>
      <c r="C1345" s="216" t="s">
        <v>56</v>
      </c>
      <c r="D1345" s="216">
        <v>44670</v>
      </c>
      <c r="E1345" s="215" t="s">
        <v>2819</v>
      </c>
      <c r="F1345" s="216" t="s">
        <v>57</v>
      </c>
      <c r="G1345" s="215" t="s">
        <v>165</v>
      </c>
      <c r="H1345" s="218">
        <v>44671</v>
      </c>
      <c r="I1345" s="216">
        <f t="shared" si="24"/>
        <v>1</v>
      </c>
      <c r="J1345" s="216" t="s">
        <v>59</v>
      </c>
      <c r="K1345" s="216" t="s">
        <v>57</v>
      </c>
      <c r="L1345" s="216"/>
      <c r="M1345" s="216"/>
      <c r="N1345" s="216"/>
      <c r="O1345" s="216"/>
      <c r="P1345" s="215"/>
      <c r="Q1345" s="217"/>
    </row>
    <row r="1346" spans="1:17" s="42" customFormat="1" ht="15.75" customHeight="1">
      <c r="A1346" s="214" t="s">
        <v>2764</v>
      </c>
      <c r="B1346" s="215" t="s">
        <v>2820</v>
      </c>
      <c r="C1346" s="216" t="s">
        <v>56</v>
      </c>
      <c r="D1346" s="216">
        <v>44670</v>
      </c>
      <c r="E1346" s="215" t="s">
        <v>2821</v>
      </c>
      <c r="F1346" s="216" t="s">
        <v>57</v>
      </c>
      <c r="G1346" s="215" t="s">
        <v>165</v>
      </c>
      <c r="H1346" s="218">
        <v>44672</v>
      </c>
      <c r="I1346" s="216">
        <f t="shared" si="24"/>
        <v>2</v>
      </c>
      <c r="J1346" s="216" t="s">
        <v>59</v>
      </c>
      <c r="K1346" s="216" t="s">
        <v>57</v>
      </c>
      <c r="L1346" s="216"/>
      <c r="M1346" s="216"/>
      <c r="N1346" s="216"/>
      <c r="O1346" s="216"/>
      <c r="P1346" s="215"/>
      <c r="Q1346" s="217"/>
    </row>
    <row r="1347" spans="1:17" s="42" customFormat="1" ht="15.75" customHeight="1">
      <c r="A1347" s="214" t="s">
        <v>2764</v>
      </c>
      <c r="B1347" s="215" t="s">
        <v>2822</v>
      </c>
      <c r="C1347" s="216" t="s">
        <v>56</v>
      </c>
      <c r="D1347" s="216">
        <v>44672</v>
      </c>
      <c r="E1347" s="215" t="s">
        <v>2823</v>
      </c>
      <c r="F1347" s="216" t="s">
        <v>57</v>
      </c>
      <c r="G1347" s="215" t="s">
        <v>165</v>
      </c>
      <c r="H1347" s="218">
        <v>44679</v>
      </c>
      <c r="I1347" s="216">
        <f t="shared" si="24"/>
        <v>7</v>
      </c>
      <c r="J1347" s="216" t="s">
        <v>59</v>
      </c>
      <c r="K1347" s="216" t="s">
        <v>57</v>
      </c>
      <c r="L1347" s="216"/>
      <c r="M1347" s="216"/>
      <c r="N1347" s="216"/>
      <c r="O1347" s="216"/>
      <c r="P1347" s="215"/>
      <c r="Q1347" s="217"/>
    </row>
    <row r="1348" spans="1:17" s="42" customFormat="1" ht="15.75" customHeight="1">
      <c r="A1348" s="214" t="s">
        <v>2764</v>
      </c>
      <c r="B1348" s="215" t="s">
        <v>2824</v>
      </c>
      <c r="C1348" s="216" t="s">
        <v>56</v>
      </c>
      <c r="D1348" s="216">
        <v>44673</v>
      </c>
      <c r="E1348" s="215" t="s">
        <v>2825</v>
      </c>
      <c r="F1348" s="216" t="s">
        <v>57</v>
      </c>
      <c r="G1348" s="215" t="s">
        <v>165</v>
      </c>
      <c r="H1348" s="218">
        <v>44673</v>
      </c>
      <c r="I1348" s="216">
        <f t="shared" si="24"/>
        <v>0</v>
      </c>
      <c r="J1348" s="216" t="s">
        <v>59</v>
      </c>
      <c r="K1348" s="216" t="s">
        <v>57</v>
      </c>
      <c r="L1348" s="216"/>
      <c r="M1348" s="216"/>
      <c r="N1348" s="216"/>
      <c r="O1348" s="216"/>
      <c r="P1348" s="215"/>
      <c r="Q1348" s="217"/>
    </row>
    <row r="1349" spans="1:17" s="42" customFormat="1" ht="15.75" customHeight="1">
      <c r="A1349" s="214" t="s">
        <v>2764</v>
      </c>
      <c r="B1349" s="215" t="s">
        <v>2826</v>
      </c>
      <c r="C1349" s="216" t="s">
        <v>56</v>
      </c>
      <c r="D1349" s="216">
        <v>44675</v>
      </c>
      <c r="E1349" s="215" t="s">
        <v>2827</v>
      </c>
      <c r="F1349" s="216" t="s">
        <v>57</v>
      </c>
      <c r="G1349" s="215" t="s">
        <v>2746</v>
      </c>
      <c r="H1349" s="216" t="s">
        <v>2767</v>
      </c>
      <c r="I1349" s="216" t="str">
        <f t="shared" si="24"/>
        <v>-</v>
      </c>
      <c r="J1349" s="216" t="s">
        <v>59</v>
      </c>
      <c r="K1349" s="216" t="s">
        <v>57</v>
      </c>
      <c r="L1349" s="216"/>
      <c r="M1349" s="216"/>
      <c r="N1349" s="216"/>
      <c r="O1349" s="216"/>
      <c r="P1349" s="215" t="s">
        <v>1448</v>
      </c>
      <c r="Q1349" s="217"/>
    </row>
    <row r="1350" spans="1:17" s="42" customFormat="1" ht="15.75" customHeight="1">
      <c r="A1350" s="214" t="s">
        <v>2764</v>
      </c>
      <c r="B1350" s="215" t="s">
        <v>2828</v>
      </c>
      <c r="C1350" s="216" t="s">
        <v>56</v>
      </c>
      <c r="D1350" s="216">
        <v>44676</v>
      </c>
      <c r="E1350" s="215" t="s">
        <v>2829</v>
      </c>
      <c r="F1350" s="216" t="s">
        <v>57</v>
      </c>
      <c r="G1350" s="215" t="s">
        <v>165</v>
      </c>
      <c r="H1350" s="218">
        <v>44676</v>
      </c>
      <c r="I1350" s="216">
        <f t="shared" si="24"/>
        <v>0</v>
      </c>
      <c r="J1350" s="216" t="s">
        <v>59</v>
      </c>
      <c r="K1350" s="216" t="s">
        <v>57</v>
      </c>
      <c r="L1350" s="216"/>
      <c r="M1350" s="216"/>
      <c r="N1350" s="216"/>
      <c r="O1350" s="216"/>
      <c r="P1350" s="215"/>
      <c r="Q1350" s="217"/>
    </row>
    <row r="1351" spans="1:17" s="42" customFormat="1" ht="15.75" customHeight="1">
      <c r="A1351" s="214" t="s">
        <v>2764</v>
      </c>
      <c r="B1351" s="215" t="s">
        <v>2830</v>
      </c>
      <c r="C1351" s="216" t="s">
        <v>56</v>
      </c>
      <c r="D1351" s="216">
        <v>44676</v>
      </c>
      <c r="E1351" s="215" t="s">
        <v>2831</v>
      </c>
      <c r="F1351" s="216" t="s">
        <v>57</v>
      </c>
      <c r="G1351" s="215" t="s">
        <v>1168</v>
      </c>
      <c r="H1351" s="218">
        <v>44679</v>
      </c>
      <c r="I1351" s="216">
        <f t="shared" si="24"/>
        <v>3</v>
      </c>
      <c r="J1351" s="216" t="s">
        <v>59</v>
      </c>
      <c r="K1351" s="216" t="s">
        <v>57</v>
      </c>
      <c r="L1351" s="216"/>
      <c r="M1351" s="216"/>
      <c r="N1351" s="216"/>
      <c r="O1351" s="216"/>
      <c r="P1351" s="215"/>
      <c r="Q1351" s="217"/>
    </row>
    <row r="1352" spans="1:17" s="42" customFormat="1" ht="15.75" customHeight="1">
      <c r="A1352" s="214" t="s">
        <v>2764</v>
      </c>
      <c r="B1352" s="215" t="s">
        <v>2832</v>
      </c>
      <c r="C1352" s="216" t="s">
        <v>56</v>
      </c>
      <c r="D1352" s="216">
        <v>44676</v>
      </c>
      <c r="E1352" s="215" t="s">
        <v>2833</v>
      </c>
      <c r="F1352" s="216" t="s">
        <v>57</v>
      </c>
      <c r="G1352" s="215" t="s">
        <v>1168</v>
      </c>
      <c r="H1352" s="218">
        <v>44692</v>
      </c>
      <c r="I1352" s="216">
        <f t="shared" si="24"/>
        <v>16</v>
      </c>
      <c r="J1352" s="216" t="s">
        <v>59</v>
      </c>
      <c r="K1352" s="216" t="s">
        <v>57</v>
      </c>
      <c r="L1352" s="216"/>
      <c r="M1352" s="216"/>
      <c r="N1352" s="216"/>
      <c r="O1352" s="216"/>
      <c r="P1352" s="215"/>
      <c r="Q1352" s="217"/>
    </row>
    <row r="1353" spans="1:17" s="42" customFormat="1" ht="15.75" customHeight="1">
      <c r="A1353" s="214" t="s">
        <v>2764</v>
      </c>
      <c r="B1353" s="215" t="s">
        <v>2834</v>
      </c>
      <c r="C1353" s="216" t="s">
        <v>56</v>
      </c>
      <c r="D1353" s="216">
        <v>44676</v>
      </c>
      <c r="E1353" s="215" t="s">
        <v>2835</v>
      </c>
      <c r="F1353" s="216" t="s">
        <v>57</v>
      </c>
      <c r="G1353" s="215" t="s">
        <v>1168</v>
      </c>
      <c r="H1353" s="218">
        <v>44692</v>
      </c>
      <c r="I1353" s="216">
        <f t="shared" si="24"/>
        <v>16</v>
      </c>
      <c r="J1353" s="216" t="s">
        <v>59</v>
      </c>
      <c r="K1353" s="216" t="s">
        <v>57</v>
      </c>
      <c r="L1353" s="216"/>
      <c r="M1353" s="216"/>
      <c r="N1353" s="216"/>
      <c r="O1353" s="216"/>
      <c r="P1353" s="215"/>
      <c r="Q1353" s="217"/>
    </row>
    <row r="1354" spans="1:17" s="42" customFormat="1" ht="15.75" customHeight="1">
      <c r="A1354" s="214" t="s">
        <v>2764</v>
      </c>
      <c r="B1354" s="215" t="s">
        <v>2836</v>
      </c>
      <c r="C1354" s="216" t="s">
        <v>56</v>
      </c>
      <c r="D1354" s="216">
        <v>44676</v>
      </c>
      <c r="E1354" s="215" t="s">
        <v>1660</v>
      </c>
      <c r="F1354" s="216" t="s">
        <v>57</v>
      </c>
      <c r="G1354" s="215" t="s">
        <v>165</v>
      </c>
      <c r="H1354" s="218">
        <v>44678</v>
      </c>
      <c r="I1354" s="216">
        <f t="shared" si="24"/>
        <v>2</v>
      </c>
      <c r="J1354" s="216" t="s">
        <v>59</v>
      </c>
      <c r="K1354" s="216" t="s">
        <v>57</v>
      </c>
      <c r="L1354" s="216"/>
      <c r="M1354" s="216"/>
      <c r="N1354" s="216"/>
      <c r="O1354" s="216"/>
      <c r="P1354" s="215"/>
      <c r="Q1354" s="217"/>
    </row>
    <row r="1355" spans="1:17" s="42" customFormat="1" ht="15.75" customHeight="1">
      <c r="A1355" s="214" t="s">
        <v>2764</v>
      </c>
      <c r="B1355" s="215" t="s">
        <v>2837</v>
      </c>
      <c r="C1355" s="216" t="s">
        <v>56</v>
      </c>
      <c r="D1355" s="216">
        <v>44677</v>
      </c>
      <c r="E1355" s="215" t="s">
        <v>2838</v>
      </c>
      <c r="F1355" s="216" t="s">
        <v>57</v>
      </c>
      <c r="G1355" s="215" t="s">
        <v>165</v>
      </c>
      <c r="H1355" s="218">
        <v>44678</v>
      </c>
      <c r="I1355" s="216">
        <f t="shared" si="24"/>
        <v>1</v>
      </c>
      <c r="J1355" s="216" t="s">
        <v>59</v>
      </c>
      <c r="K1355" s="216" t="s">
        <v>57</v>
      </c>
      <c r="L1355" s="216"/>
      <c r="M1355" s="216"/>
      <c r="N1355" s="216"/>
      <c r="O1355" s="216"/>
      <c r="P1355" s="215"/>
      <c r="Q1355" s="217"/>
    </row>
    <row r="1356" spans="1:17" s="42" customFormat="1" ht="15.75" customHeight="1">
      <c r="A1356" s="214" t="s">
        <v>2764</v>
      </c>
      <c r="B1356" s="215" t="s">
        <v>2839</v>
      </c>
      <c r="C1356" s="216" t="s">
        <v>56</v>
      </c>
      <c r="D1356" s="216">
        <v>44678</v>
      </c>
      <c r="E1356" s="215" t="s">
        <v>2840</v>
      </c>
      <c r="F1356" s="216" t="s">
        <v>57</v>
      </c>
      <c r="G1356" s="215" t="s">
        <v>1108</v>
      </c>
      <c r="H1356" s="218">
        <v>44678</v>
      </c>
      <c r="I1356" s="216">
        <f t="shared" si="24"/>
        <v>0</v>
      </c>
      <c r="J1356" s="216" t="s">
        <v>59</v>
      </c>
      <c r="K1356" s="216" t="s">
        <v>57</v>
      </c>
      <c r="L1356" s="216"/>
      <c r="M1356" s="216"/>
      <c r="N1356" s="216"/>
      <c r="O1356" s="216"/>
      <c r="P1356" s="215"/>
      <c r="Q1356" s="217"/>
    </row>
    <row r="1357" spans="1:17" s="42" customFormat="1" ht="15.75" customHeight="1">
      <c r="A1357" s="214" t="s">
        <v>2764</v>
      </c>
      <c r="B1357" s="215" t="s">
        <v>2841</v>
      </c>
      <c r="C1357" s="216" t="s">
        <v>56</v>
      </c>
      <c r="D1357" s="216">
        <v>44678</v>
      </c>
      <c r="E1357" s="215" t="s">
        <v>2842</v>
      </c>
      <c r="F1357" s="216" t="s">
        <v>57</v>
      </c>
      <c r="G1357" s="215" t="s">
        <v>165</v>
      </c>
      <c r="H1357" s="218">
        <v>44701</v>
      </c>
      <c r="I1357" s="216">
        <f t="shared" si="24"/>
        <v>23</v>
      </c>
      <c r="J1357" s="216" t="s">
        <v>59</v>
      </c>
      <c r="K1357" s="216" t="s">
        <v>57</v>
      </c>
      <c r="L1357" s="216"/>
      <c r="M1357" s="216"/>
      <c r="N1357" s="216"/>
      <c r="O1357" s="216"/>
      <c r="P1357" s="215" t="s">
        <v>2843</v>
      </c>
      <c r="Q1357" s="217"/>
    </row>
    <row r="1358" spans="1:17" s="42" customFormat="1" ht="15.75" customHeight="1">
      <c r="A1358" s="214" t="s">
        <v>2764</v>
      </c>
      <c r="B1358" s="215" t="s">
        <v>2844</v>
      </c>
      <c r="C1358" s="216" t="s">
        <v>56</v>
      </c>
      <c r="D1358" s="216">
        <v>44678</v>
      </c>
      <c r="E1358" s="215" t="s">
        <v>2845</v>
      </c>
      <c r="F1358" s="216" t="s">
        <v>57</v>
      </c>
      <c r="G1358" s="215" t="s">
        <v>165</v>
      </c>
      <c r="H1358" s="218">
        <v>44679</v>
      </c>
      <c r="I1358" s="216">
        <f t="shared" si="24"/>
        <v>1</v>
      </c>
      <c r="J1358" s="216" t="s">
        <v>59</v>
      </c>
      <c r="K1358" s="216" t="s">
        <v>57</v>
      </c>
      <c r="L1358" s="216"/>
      <c r="M1358" s="216"/>
      <c r="N1358" s="216"/>
      <c r="O1358" s="216"/>
      <c r="P1358" s="215"/>
      <c r="Q1358" s="217"/>
    </row>
    <row r="1359" spans="1:17" s="42" customFormat="1" ht="15.75" customHeight="1">
      <c r="A1359" s="214" t="s">
        <v>2764</v>
      </c>
      <c r="B1359" s="215" t="s">
        <v>2846</v>
      </c>
      <c r="C1359" s="216" t="s">
        <v>56</v>
      </c>
      <c r="D1359" s="216">
        <v>44679</v>
      </c>
      <c r="E1359" s="215" t="s">
        <v>2847</v>
      </c>
      <c r="F1359" s="216" t="s">
        <v>57</v>
      </c>
      <c r="G1359" s="215" t="s">
        <v>165</v>
      </c>
      <c r="H1359" s="218">
        <v>44680</v>
      </c>
      <c r="I1359" s="216">
        <f t="shared" si="24"/>
        <v>1</v>
      </c>
      <c r="J1359" s="216" t="s">
        <v>59</v>
      </c>
      <c r="K1359" s="216" t="s">
        <v>57</v>
      </c>
      <c r="L1359" s="216"/>
      <c r="M1359" s="216"/>
      <c r="N1359" s="216"/>
      <c r="O1359" s="216"/>
      <c r="P1359" s="215"/>
      <c r="Q1359" s="217"/>
    </row>
    <row r="1360" spans="1:17" s="42" customFormat="1" ht="15.75" customHeight="1">
      <c r="A1360" s="214" t="s">
        <v>2764</v>
      </c>
      <c r="B1360" s="215" t="s">
        <v>2848</v>
      </c>
      <c r="C1360" s="216" t="s">
        <v>56</v>
      </c>
      <c r="D1360" s="216">
        <v>44680</v>
      </c>
      <c r="E1360" s="215" t="s">
        <v>2849</v>
      </c>
      <c r="F1360" s="216" t="s">
        <v>57</v>
      </c>
      <c r="G1360" s="215" t="s">
        <v>1108</v>
      </c>
      <c r="H1360" s="218">
        <v>44715</v>
      </c>
      <c r="I1360" s="216">
        <f t="shared" si="24"/>
        <v>35</v>
      </c>
      <c r="J1360" s="216" t="s">
        <v>59</v>
      </c>
      <c r="K1360" s="216" t="s">
        <v>57</v>
      </c>
      <c r="L1360" s="216"/>
      <c r="M1360" s="216"/>
      <c r="N1360" s="216"/>
      <c r="O1360" s="216"/>
      <c r="P1360" s="215" t="s">
        <v>1448</v>
      </c>
      <c r="Q1360" s="217"/>
    </row>
    <row r="1361" spans="1:17" s="42" customFormat="1" ht="15.75" customHeight="1">
      <c r="A1361" s="214" t="s">
        <v>2764</v>
      </c>
      <c r="B1361" s="215" t="s">
        <v>2850</v>
      </c>
      <c r="C1361" s="216" t="s">
        <v>56</v>
      </c>
      <c r="D1361" s="216">
        <v>44683</v>
      </c>
      <c r="E1361" s="215" t="s">
        <v>2851</v>
      </c>
      <c r="F1361" s="216" t="s">
        <v>57</v>
      </c>
      <c r="G1361" s="215" t="s">
        <v>165</v>
      </c>
      <c r="H1361" s="218">
        <v>44683</v>
      </c>
      <c r="I1361" s="216">
        <f t="shared" si="24"/>
        <v>0</v>
      </c>
      <c r="J1361" s="216" t="s">
        <v>59</v>
      </c>
      <c r="K1361" s="216" t="s">
        <v>57</v>
      </c>
      <c r="L1361" s="216"/>
      <c r="M1361" s="216"/>
      <c r="N1361" s="216"/>
      <c r="O1361" s="216"/>
      <c r="P1361" s="215"/>
      <c r="Q1361" s="217"/>
    </row>
    <row r="1362" spans="1:17" s="42" customFormat="1" ht="15.75" customHeight="1">
      <c r="A1362" s="214" t="s">
        <v>2764</v>
      </c>
      <c r="B1362" s="215" t="s">
        <v>2852</v>
      </c>
      <c r="C1362" s="216" t="s">
        <v>56</v>
      </c>
      <c r="D1362" s="216">
        <v>44683</v>
      </c>
      <c r="E1362" s="215" t="s">
        <v>2853</v>
      </c>
      <c r="F1362" s="216" t="s">
        <v>57</v>
      </c>
      <c r="G1362" s="215" t="s">
        <v>165</v>
      </c>
      <c r="H1362" s="218">
        <v>44685</v>
      </c>
      <c r="I1362" s="216">
        <f t="shared" si="24"/>
        <v>2</v>
      </c>
      <c r="J1362" s="216" t="s">
        <v>59</v>
      </c>
      <c r="K1362" s="216" t="s">
        <v>57</v>
      </c>
      <c r="L1362" s="216"/>
      <c r="M1362" s="216"/>
      <c r="N1362" s="216"/>
      <c r="O1362" s="216"/>
      <c r="P1362" s="215"/>
      <c r="Q1362" s="217"/>
    </row>
    <row r="1363" spans="1:17" s="42" customFormat="1" ht="15.75" customHeight="1">
      <c r="A1363" s="214" t="s">
        <v>2764</v>
      </c>
      <c r="B1363" s="215" t="s">
        <v>2854</v>
      </c>
      <c r="C1363" s="216" t="s">
        <v>56</v>
      </c>
      <c r="D1363" s="216">
        <v>44684</v>
      </c>
      <c r="E1363" s="215" t="s">
        <v>2855</v>
      </c>
      <c r="F1363" s="216" t="s">
        <v>1448</v>
      </c>
      <c r="G1363" s="215" t="s">
        <v>1103</v>
      </c>
      <c r="H1363" s="216" t="s">
        <v>2767</v>
      </c>
      <c r="I1363" s="216" t="str">
        <f t="shared" si="24"/>
        <v>-</v>
      </c>
      <c r="J1363" s="216" t="s">
        <v>59</v>
      </c>
      <c r="K1363" s="216" t="s">
        <v>57</v>
      </c>
      <c r="L1363" s="216"/>
      <c r="M1363" s="216"/>
      <c r="N1363" s="216"/>
      <c r="O1363" s="216"/>
      <c r="P1363" s="215"/>
      <c r="Q1363" s="217"/>
    </row>
    <row r="1364" spans="1:17" s="42" customFormat="1" ht="15.75" customHeight="1">
      <c r="A1364" s="214" t="s">
        <v>2764</v>
      </c>
      <c r="B1364" s="215" t="s">
        <v>2856</v>
      </c>
      <c r="C1364" s="216" t="s">
        <v>56</v>
      </c>
      <c r="D1364" s="216">
        <v>44685</v>
      </c>
      <c r="E1364" s="215" t="s">
        <v>2857</v>
      </c>
      <c r="F1364" s="216" t="s">
        <v>57</v>
      </c>
      <c r="G1364" s="215" t="s">
        <v>2316</v>
      </c>
      <c r="H1364" s="218">
        <v>44685</v>
      </c>
      <c r="I1364" s="216">
        <f t="shared" si="24"/>
        <v>0</v>
      </c>
      <c r="J1364" s="216" t="s">
        <v>59</v>
      </c>
      <c r="K1364" s="216" t="s">
        <v>57</v>
      </c>
      <c r="L1364" s="216"/>
      <c r="M1364" s="216"/>
      <c r="N1364" s="216"/>
      <c r="O1364" s="216"/>
      <c r="P1364" s="215"/>
      <c r="Q1364" s="217"/>
    </row>
    <row r="1365" spans="1:17" s="42" customFormat="1" ht="15.75" customHeight="1">
      <c r="A1365" s="214" t="s">
        <v>2764</v>
      </c>
      <c r="B1365" s="215" t="s">
        <v>2858</v>
      </c>
      <c r="C1365" s="216" t="s">
        <v>56</v>
      </c>
      <c r="D1365" s="216">
        <v>44685</v>
      </c>
      <c r="E1365" s="215" t="s">
        <v>2859</v>
      </c>
      <c r="F1365" s="216" t="s">
        <v>57</v>
      </c>
      <c r="G1365" s="215" t="s">
        <v>2316</v>
      </c>
      <c r="H1365" s="218">
        <v>44685</v>
      </c>
      <c r="I1365" s="216">
        <f t="shared" si="24"/>
        <v>0</v>
      </c>
      <c r="J1365" s="216" t="s">
        <v>59</v>
      </c>
      <c r="K1365" s="216" t="s">
        <v>57</v>
      </c>
      <c r="L1365" s="216"/>
      <c r="M1365" s="216"/>
      <c r="N1365" s="216"/>
      <c r="O1365" s="216"/>
      <c r="P1365" s="215"/>
      <c r="Q1365" s="217"/>
    </row>
    <row r="1366" spans="1:17" s="42" customFormat="1" ht="15.75" customHeight="1">
      <c r="A1366" s="214" t="s">
        <v>2764</v>
      </c>
      <c r="B1366" s="215" t="s">
        <v>2860</v>
      </c>
      <c r="C1366" s="216" t="s">
        <v>56</v>
      </c>
      <c r="D1366" s="216">
        <v>44688</v>
      </c>
      <c r="E1366" s="215" t="s">
        <v>2861</v>
      </c>
      <c r="F1366" s="216" t="s">
        <v>57</v>
      </c>
      <c r="G1366" s="215" t="s">
        <v>165</v>
      </c>
      <c r="H1366" s="218">
        <v>44701</v>
      </c>
      <c r="I1366" s="216">
        <f t="shared" si="24"/>
        <v>13</v>
      </c>
      <c r="J1366" s="216" t="s">
        <v>59</v>
      </c>
      <c r="K1366" s="216" t="s">
        <v>57</v>
      </c>
      <c r="L1366" s="216"/>
      <c r="M1366" s="216"/>
      <c r="N1366" s="216"/>
      <c r="O1366" s="216"/>
      <c r="P1366" s="215"/>
      <c r="Q1366" s="217"/>
    </row>
    <row r="1367" spans="1:17" s="42" customFormat="1" ht="15.75" customHeight="1">
      <c r="A1367" s="214" t="s">
        <v>2764</v>
      </c>
      <c r="B1367" s="215" t="s">
        <v>2862</v>
      </c>
      <c r="C1367" s="216" t="s">
        <v>56</v>
      </c>
      <c r="D1367" s="216">
        <v>44691</v>
      </c>
      <c r="E1367" s="215" t="s">
        <v>2863</v>
      </c>
      <c r="F1367" s="216" t="s">
        <v>1448</v>
      </c>
      <c r="G1367" s="215" t="s">
        <v>2746</v>
      </c>
      <c r="H1367" s="216" t="s">
        <v>2767</v>
      </c>
      <c r="I1367" s="216" t="str">
        <f t="shared" si="24"/>
        <v>-</v>
      </c>
      <c r="J1367" s="216" t="s">
        <v>59</v>
      </c>
      <c r="K1367" s="216" t="s">
        <v>57</v>
      </c>
      <c r="L1367" s="216"/>
      <c r="M1367" s="216"/>
      <c r="N1367" s="216"/>
      <c r="O1367" s="216"/>
      <c r="P1367" s="215"/>
      <c r="Q1367" s="217"/>
    </row>
    <row r="1368" spans="1:17" s="42" customFormat="1" ht="15.75" customHeight="1">
      <c r="A1368" s="214" t="s">
        <v>2764</v>
      </c>
      <c r="B1368" s="215" t="s">
        <v>2864</v>
      </c>
      <c r="C1368" s="216" t="s">
        <v>56</v>
      </c>
      <c r="D1368" s="216">
        <v>44693</v>
      </c>
      <c r="E1368" s="215" t="s">
        <v>143</v>
      </c>
      <c r="F1368" s="216" t="s">
        <v>57</v>
      </c>
      <c r="G1368" s="215" t="s">
        <v>165</v>
      </c>
      <c r="H1368" s="218">
        <v>44698</v>
      </c>
      <c r="I1368" s="216">
        <f t="shared" si="24"/>
        <v>5</v>
      </c>
      <c r="J1368" s="216" t="s">
        <v>59</v>
      </c>
      <c r="K1368" s="216" t="s">
        <v>57</v>
      </c>
      <c r="L1368" s="216"/>
      <c r="M1368" s="216"/>
      <c r="N1368" s="216"/>
      <c r="O1368" s="216"/>
      <c r="P1368" s="215"/>
      <c r="Q1368" s="217"/>
    </row>
    <row r="1369" spans="1:17" s="42" customFormat="1" ht="15.75" customHeight="1">
      <c r="A1369" s="214" t="s">
        <v>2764</v>
      </c>
      <c r="B1369" s="215" t="s">
        <v>2865</v>
      </c>
      <c r="C1369" s="216" t="s">
        <v>56</v>
      </c>
      <c r="D1369" s="216">
        <v>44693</v>
      </c>
      <c r="E1369" s="215" t="s">
        <v>2866</v>
      </c>
      <c r="F1369" s="216" t="s">
        <v>57</v>
      </c>
      <c r="G1369" s="215" t="s">
        <v>165</v>
      </c>
      <c r="H1369" s="218">
        <v>44698</v>
      </c>
      <c r="I1369" s="216">
        <f t="shared" si="24"/>
        <v>5</v>
      </c>
      <c r="J1369" s="216" t="s">
        <v>59</v>
      </c>
      <c r="K1369" s="216" t="s">
        <v>57</v>
      </c>
      <c r="L1369" s="216"/>
      <c r="M1369" s="216"/>
      <c r="N1369" s="216"/>
      <c r="O1369" s="216"/>
      <c r="P1369" s="215"/>
      <c r="Q1369" s="217"/>
    </row>
    <row r="1370" spans="1:17" s="42" customFormat="1" ht="15.75" customHeight="1">
      <c r="A1370" s="214" t="s">
        <v>2764</v>
      </c>
      <c r="B1370" s="215" t="s">
        <v>2867</v>
      </c>
      <c r="C1370" s="216" t="s">
        <v>56</v>
      </c>
      <c r="D1370" s="216">
        <v>44694</v>
      </c>
      <c r="E1370" s="215" t="s">
        <v>2814</v>
      </c>
      <c r="F1370" s="216" t="s">
        <v>57</v>
      </c>
      <c r="G1370" s="215" t="s">
        <v>165</v>
      </c>
      <c r="H1370" s="218">
        <v>44695</v>
      </c>
      <c r="I1370" s="216">
        <f t="shared" si="24"/>
        <v>1</v>
      </c>
      <c r="J1370" s="216" t="s">
        <v>59</v>
      </c>
      <c r="K1370" s="216" t="s">
        <v>57</v>
      </c>
      <c r="L1370" s="216"/>
      <c r="M1370" s="216"/>
      <c r="N1370" s="216"/>
      <c r="O1370" s="216"/>
      <c r="P1370" s="215"/>
      <c r="Q1370" s="217"/>
    </row>
    <row r="1371" spans="1:17" s="42" customFormat="1" ht="15.75" customHeight="1">
      <c r="A1371" s="214" t="s">
        <v>2764</v>
      </c>
      <c r="B1371" s="215" t="s">
        <v>2868</v>
      </c>
      <c r="C1371" s="216" t="s">
        <v>56</v>
      </c>
      <c r="D1371" s="216">
        <v>44694</v>
      </c>
      <c r="E1371" s="215" t="s">
        <v>143</v>
      </c>
      <c r="F1371" s="216" t="s">
        <v>57</v>
      </c>
      <c r="G1371" s="215" t="s">
        <v>165</v>
      </c>
      <c r="H1371" s="218">
        <v>44699</v>
      </c>
      <c r="I1371" s="216">
        <f t="shared" si="24"/>
        <v>5</v>
      </c>
      <c r="J1371" s="216" t="s">
        <v>59</v>
      </c>
      <c r="K1371" s="216" t="s">
        <v>57</v>
      </c>
      <c r="L1371" s="216"/>
      <c r="M1371" s="216"/>
      <c r="N1371" s="216"/>
      <c r="O1371" s="216"/>
      <c r="P1371" s="215"/>
      <c r="Q1371" s="217"/>
    </row>
    <row r="1372" spans="1:17" s="42" customFormat="1" ht="15.75" customHeight="1">
      <c r="A1372" s="214" t="s">
        <v>2764</v>
      </c>
      <c r="B1372" s="215" t="s">
        <v>2869</v>
      </c>
      <c r="C1372" s="216" t="s">
        <v>56</v>
      </c>
      <c r="D1372" s="216">
        <v>44696</v>
      </c>
      <c r="E1372" s="215" t="s">
        <v>2870</v>
      </c>
      <c r="F1372" s="216" t="s">
        <v>1448</v>
      </c>
      <c r="G1372" s="215" t="s">
        <v>1103</v>
      </c>
      <c r="H1372" s="216" t="s">
        <v>2767</v>
      </c>
      <c r="I1372" s="216" t="str">
        <f t="shared" si="24"/>
        <v>-</v>
      </c>
      <c r="J1372" s="216" t="s">
        <v>59</v>
      </c>
      <c r="K1372" s="216" t="s">
        <v>57</v>
      </c>
      <c r="L1372" s="216"/>
      <c r="M1372" s="216"/>
      <c r="N1372" s="216"/>
      <c r="O1372" s="216"/>
      <c r="P1372" s="215"/>
      <c r="Q1372" s="217"/>
    </row>
    <row r="1373" spans="1:17" s="42" customFormat="1" ht="15.75" customHeight="1">
      <c r="A1373" s="214" t="s">
        <v>2764</v>
      </c>
      <c r="B1373" s="215" t="s">
        <v>2871</v>
      </c>
      <c r="C1373" s="216" t="s">
        <v>56</v>
      </c>
      <c r="D1373" s="216">
        <v>44697</v>
      </c>
      <c r="E1373" s="215" t="s">
        <v>1899</v>
      </c>
      <c r="F1373" s="216" t="s">
        <v>57</v>
      </c>
      <c r="G1373" s="215" t="s">
        <v>165</v>
      </c>
      <c r="H1373" s="218">
        <v>44698</v>
      </c>
      <c r="I1373" s="216">
        <f t="shared" si="24"/>
        <v>1</v>
      </c>
      <c r="J1373" s="216" t="s">
        <v>59</v>
      </c>
      <c r="K1373" s="216" t="s">
        <v>57</v>
      </c>
      <c r="L1373" s="216"/>
      <c r="M1373" s="216"/>
      <c r="N1373" s="216"/>
      <c r="O1373" s="216"/>
      <c r="P1373" s="215"/>
      <c r="Q1373" s="217"/>
    </row>
    <row r="1374" spans="1:17" s="42" customFormat="1" ht="15.75" customHeight="1">
      <c r="A1374" s="214" t="s">
        <v>2764</v>
      </c>
      <c r="B1374" s="215" t="s">
        <v>2872</v>
      </c>
      <c r="C1374" s="216" t="s">
        <v>56</v>
      </c>
      <c r="D1374" s="216">
        <v>44698</v>
      </c>
      <c r="E1374" s="215" t="s">
        <v>2873</v>
      </c>
      <c r="F1374" s="216" t="s">
        <v>57</v>
      </c>
      <c r="G1374" s="215" t="s">
        <v>1168</v>
      </c>
      <c r="H1374" s="218">
        <v>44805</v>
      </c>
      <c r="I1374" s="216">
        <f t="shared" si="24"/>
        <v>107</v>
      </c>
      <c r="J1374" s="216" t="s">
        <v>59</v>
      </c>
      <c r="K1374" s="216" t="s">
        <v>57</v>
      </c>
      <c r="L1374" s="216"/>
      <c r="M1374" s="216"/>
      <c r="N1374" s="216"/>
      <c r="O1374" s="216"/>
      <c r="P1374" s="215"/>
      <c r="Q1374" s="217"/>
    </row>
    <row r="1375" spans="1:17" s="42" customFormat="1" ht="15.75" customHeight="1">
      <c r="A1375" s="214" t="s">
        <v>2764</v>
      </c>
      <c r="B1375" s="215" t="s">
        <v>2874</v>
      </c>
      <c r="C1375" s="216" t="s">
        <v>56</v>
      </c>
      <c r="D1375" s="216">
        <v>44698</v>
      </c>
      <c r="E1375" s="215" t="s">
        <v>2875</v>
      </c>
      <c r="F1375" s="216" t="s">
        <v>57</v>
      </c>
      <c r="G1375" s="215" t="s">
        <v>165</v>
      </c>
      <c r="H1375" s="218">
        <v>44700</v>
      </c>
      <c r="I1375" s="216">
        <f t="shared" si="24"/>
        <v>2</v>
      </c>
      <c r="J1375" s="216" t="s">
        <v>59</v>
      </c>
      <c r="K1375" s="216" t="s">
        <v>57</v>
      </c>
      <c r="L1375" s="216"/>
      <c r="M1375" s="216"/>
      <c r="N1375" s="216"/>
      <c r="O1375" s="216"/>
      <c r="P1375" s="215"/>
      <c r="Q1375" s="217"/>
    </row>
    <row r="1376" spans="1:17" s="42" customFormat="1" ht="15.75" customHeight="1">
      <c r="A1376" s="214" t="s">
        <v>2764</v>
      </c>
      <c r="B1376" s="215" t="s">
        <v>2876</v>
      </c>
      <c r="C1376" s="216" t="s">
        <v>56</v>
      </c>
      <c r="D1376" s="216">
        <v>44699</v>
      </c>
      <c r="E1376" s="215" t="s">
        <v>2877</v>
      </c>
      <c r="F1376" s="216" t="s">
        <v>57</v>
      </c>
      <c r="G1376" s="215" t="s">
        <v>165</v>
      </c>
      <c r="H1376" s="218">
        <v>44700</v>
      </c>
      <c r="I1376" s="216">
        <f t="shared" si="24"/>
        <v>1</v>
      </c>
      <c r="J1376" s="216" t="s">
        <v>59</v>
      </c>
      <c r="K1376" s="216" t="s">
        <v>57</v>
      </c>
      <c r="L1376" s="216"/>
      <c r="M1376" s="216"/>
      <c r="N1376" s="216"/>
      <c r="O1376" s="216"/>
      <c r="P1376" s="215"/>
      <c r="Q1376" s="217"/>
    </row>
    <row r="1377" spans="1:17" s="42" customFormat="1" ht="15.75" customHeight="1">
      <c r="A1377" s="214" t="s">
        <v>2764</v>
      </c>
      <c r="B1377" s="215" t="s">
        <v>2878</v>
      </c>
      <c r="C1377" s="216" t="s">
        <v>56</v>
      </c>
      <c r="D1377" s="216">
        <v>44699</v>
      </c>
      <c r="E1377" s="215" t="s">
        <v>2879</v>
      </c>
      <c r="F1377" s="216" t="s">
        <v>1448</v>
      </c>
      <c r="G1377" s="215" t="s">
        <v>1103</v>
      </c>
      <c r="H1377" s="216" t="s">
        <v>2767</v>
      </c>
      <c r="I1377" s="216" t="str">
        <f t="shared" si="24"/>
        <v>-</v>
      </c>
      <c r="J1377" s="216" t="s">
        <v>59</v>
      </c>
      <c r="K1377" s="216" t="s">
        <v>57</v>
      </c>
      <c r="L1377" s="216"/>
      <c r="M1377" s="216"/>
      <c r="N1377" s="216"/>
      <c r="O1377" s="216"/>
      <c r="P1377" s="215"/>
      <c r="Q1377" s="217"/>
    </row>
    <row r="1378" spans="1:17" s="42" customFormat="1" ht="15.75" customHeight="1">
      <c r="A1378" s="214" t="s">
        <v>2764</v>
      </c>
      <c r="B1378" s="215" t="s">
        <v>2880</v>
      </c>
      <c r="C1378" s="216" t="s">
        <v>56</v>
      </c>
      <c r="D1378" s="216">
        <v>44700</v>
      </c>
      <c r="E1378" s="215" t="s">
        <v>2881</v>
      </c>
      <c r="F1378" s="216" t="s">
        <v>57</v>
      </c>
      <c r="G1378" s="215" t="s">
        <v>165</v>
      </c>
      <c r="H1378" s="218">
        <v>44721</v>
      </c>
      <c r="I1378" s="216">
        <f t="shared" si="24"/>
        <v>21</v>
      </c>
      <c r="J1378" s="216" t="s">
        <v>59</v>
      </c>
      <c r="K1378" s="216" t="s">
        <v>57</v>
      </c>
      <c r="L1378" s="216"/>
      <c r="M1378" s="216"/>
      <c r="N1378" s="216"/>
      <c r="O1378" s="216"/>
      <c r="P1378" s="215"/>
      <c r="Q1378" s="217"/>
    </row>
    <row r="1379" spans="1:17" s="42" customFormat="1" ht="15.75" customHeight="1">
      <c r="A1379" s="214" t="s">
        <v>2764</v>
      </c>
      <c r="B1379" s="215" t="s">
        <v>2882</v>
      </c>
      <c r="C1379" s="216" t="s">
        <v>56</v>
      </c>
      <c r="D1379" s="216">
        <v>44701</v>
      </c>
      <c r="E1379" s="215" t="s">
        <v>2883</v>
      </c>
      <c r="F1379" s="216" t="s">
        <v>57</v>
      </c>
      <c r="G1379" s="215" t="s">
        <v>165</v>
      </c>
      <c r="H1379" s="218">
        <v>44734</v>
      </c>
      <c r="I1379" s="216">
        <f t="shared" si="24"/>
        <v>33</v>
      </c>
      <c r="J1379" s="216" t="s">
        <v>59</v>
      </c>
      <c r="K1379" s="216" t="s">
        <v>57</v>
      </c>
      <c r="L1379" s="216"/>
      <c r="M1379" s="216"/>
      <c r="N1379" s="216"/>
      <c r="O1379" s="216"/>
      <c r="P1379" s="215"/>
      <c r="Q1379" s="217"/>
    </row>
    <row r="1380" spans="1:17" s="42" customFormat="1" ht="15.75" customHeight="1">
      <c r="A1380" s="214" t="s">
        <v>2764</v>
      </c>
      <c r="B1380" s="215" t="s">
        <v>2884</v>
      </c>
      <c r="C1380" s="216" t="s">
        <v>56</v>
      </c>
      <c r="D1380" s="216">
        <v>44704</v>
      </c>
      <c r="E1380" s="215" t="s">
        <v>2885</v>
      </c>
      <c r="F1380" s="216" t="s">
        <v>57</v>
      </c>
      <c r="G1380" s="215" t="s">
        <v>165</v>
      </c>
      <c r="H1380" s="218">
        <v>44734</v>
      </c>
      <c r="I1380" s="216">
        <f t="shared" si="24"/>
        <v>30</v>
      </c>
      <c r="J1380" s="216" t="s">
        <v>59</v>
      </c>
      <c r="K1380" s="216" t="s">
        <v>57</v>
      </c>
      <c r="L1380" s="216"/>
      <c r="M1380" s="216"/>
      <c r="N1380" s="216"/>
      <c r="O1380" s="216"/>
      <c r="P1380" s="215"/>
      <c r="Q1380" s="217"/>
    </row>
    <row r="1381" spans="1:17" s="42" customFormat="1" ht="15.75" customHeight="1">
      <c r="A1381" s="214" t="s">
        <v>2764</v>
      </c>
      <c r="B1381" s="215" t="s">
        <v>2886</v>
      </c>
      <c r="C1381" s="216" t="s">
        <v>56</v>
      </c>
      <c r="D1381" s="216">
        <v>44704</v>
      </c>
      <c r="E1381" s="215" t="s">
        <v>2887</v>
      </c>
      <c r="F1381" s="216" t="s">
        <v>1448</v>
      </c>
      <c r="G1381" s="215" t="s">
        <v>1103</v>
      </c>
      <c r="H1381" s="216" t="s">
        <v>2767</v>
      </c>
      <c r="I1381" s="216" t="str">
        <f t="shared" si="24"/>
        <v>-</v>
      </c>
      <c r="J1381" s="216" t="s">
        <v>59</v>
      </c>
      <c r="K1381" s="216" t="s">
        <v>57</v>
      </c>
      <c r="L1381" s="216"/>
      <c r="M1381" s="216"/>
      <c r="N1381" s="216"/>
      <c r="O1381" s="216"/>
      <c r="P1381" s="215"/>
      <c r="Q1381" s="217"/>
    </row>
    <row r="1382" spans="1:17" s="42" customFormat="1" ht="15.75" customHeight="1">
      <c r="A1382" s="214" t="s">
        <v>2764</v>
      </c>
      <c r="B1382" s="215" t="s">
        <v>2888</v>
      </c>
      <c r="C1382" s="216" t="s">
        <v>56</v>
      </c>
      <c r="D1382" s="216">
        <v>44704</v>
      </c>
      <c r="E1382" s="215" t="s">
        <v>2889</v>
      </c>
      <c r="F1382" s="216" t="s">
        <v>57</v>
      </c>
      <c r="G1382" s="215" t="s">
        <v>2890</v>
      </c>
      <c r="H1382" s="218">
        <v>44805</v>
      </c>
      <c r="I1382" s="216">
        <f t="shared" si="24"/>
        <v>101</v>
      </c>
      <c r="J1382" s="216" t="s">
        <v>59</v>
      </c>
      <c r="K1382" s="216" t="s">
        <v>57</v>
      </c>
      <c r="L1382" s="216"/>
      <c r="M1382" s="216"/>
      <c r="N1382" s="216"/>
      <c r="O1382" s="216"/>
      <c r="P1382" s="215"/>
      <c r="Q1382" s="217"/>
    </row>
    <row r="1383" spans="1:17" s="42" customFormat="1" ht="15.75" customHeight="1">
      <c r="A1383" s="214" t="s">
        <v>2764</v>
      </c>
      <c r="B1383" s="215" t="s">
        <v>2891</v>
      </c>
      <c r="C1383" s="216" t="s">
        <v>56</v>
      </c>
      <c r="D1383" s="216">
        <v>44704</v>
      </c>
      <c r="E1383" s="215" t="s">
        <v>2892</v>
      </c>
      <c r="F1383" s="216" t="s">
        <v>57</v>
      </c>
      <c r="G1383" s="215" t="s">
        <v>165</v>
      </c>
      <c r="H1383" s="218">
        <v>44718</v>
      </c>
      <c r="I1383" s="216">
        <f t="shared" si="24"/>
        <v>14</v>
      </c>
      <c r="J1383" s="216" t="s">
        <v>59</v>
      </c>
      <c r="K1383" s="216" t="s">
        <v>57</v>
      </c>
      <c r="L1383" s="216"/>
      <c r="M1383" s="216"/>
      <c r="N1383" s="216"/>
      <c r="O1383" s="216"/>
      <c r="P1383" s="215"/>
      <c r="Q1383" s="217"/>
    </row>
    <row r="1384" spans="1:17" s="42" customFormat="1" ht="15.75" customHeight="1">
      <c r="A1384" s="214" t="s">
        <v>2764</v>
      </c>
      <c r="B1384" s="215" t="s">
        <v>2893</v>
      </c>
      <c r="C1384" s="216" t="s">
        <v>56</v>
      </c>
      <c r="D1384" s="216">
        <v>44704</v>
      </c>
      <c r="E1384" s="215" t="s">
        <v>2894</v>
      </c>
      <c r="F1384" s="216" t="s">
        <v>57</v>
      </c>
      <c r="G1384" s="215" t="s">
        <v>1108</v>
      </c>
      <c r="H1384" s="218">
        <v>44721</v>
      </c>
      <c r="I1384" s="216">
        <f t="shared" si="24"/>
        <v>17</v>
      </c>
      <c r="J1384" s="216" t="s">
        <v>59</v>
      </c>
      <c r="K1384" s="216" t="s">
        <v>57</v>
      </c>
      <c r="L1384" s="216"/>
      <c r="M1384" s="216"/>
      <c r="N1384" s="216"/>
      <c r="O1384" s="216"/>
      <c r="P1384" s="215"/>
      <c r="Q1384" s="217"/>
    </row>
    <row r="1385" spans="1:17" s="42" customFormat="1" ht="15.75" customHeight="1">
      <c r="A1385" s="214" t="s">
        <v>2764</v>
      </c>
      <c r="B1385" s="215" t="s">
        <v>2895</v>
      </c>
      <c r="C1385" s="216" t="s">
        <v>56</v>
      </c>
      <c r="D1385" s="216">
        <v>44705</v>
      </c>
      <c r="E1385" s="215" t="s">
        <v>2896</v>
      </c>
      <c r="F1385" s="216" t="s">
        <v>57</v>
      </c>
      <c r="G1385" s="215" t="s">
        <v>165</v>
      </c>
      <c r="H1385" s="218">
        <v>44705</v>
      </c>
      <c r="I1385" s="216">
        <f t="shared" si="24"/>
        <v>0</v>
      </c>
      <c r="J1385" s="216" t="s">
        <v>59</v>
      </c>
      <c r="K1385" s="216" t="s">
        <v>57</v>
      </c>
      <c r="L1385" s="216"/>
      <c r="M1385" s="216"/>
      <c r="N1385" s="216"/>
      <c r="O1385" s="216"/>
      <c r="P1385" s="215"/>
      <c r="Q1385" s="217"/>
    </row>
    <row r="1386" spans="1:17" s="42" customFormat="1" ht="15.75" customHeight="1">
      <c r="A1386" s="214" t="s">
        <v>2764</v>
      </c>
      <c r="B1386" s="215" t="s">
        <v>2897</v>
      </c>
      <c r="C1386" s="216" t="s">
        <v>56</v>
      </c>
      <c r="D1386" s="216">
        <v>44705</v>
      </c>
      <c r="E1386" s="215" t="s">
        <v>2898</v>
      </c>
      <c r="F1386" s="216" t="s">
        <v>57</v>
      </c>
      <c r="G1386" s="215" t="s">
        <v>165</v>
      </c>
      <c r="H1386" s="218">
        <v>44721</v>
      </c>
      <c r="I1386" s="216">
        <f t="shared" si="24"/>
        <v>16</v>
      </c>
      <c r="J1386" s="216" t="s">
        <v>59</v>
      </c>
      <c r="K1386" s="216" t="s">
        <v>57</v>
      </c>
      <c r="L1386" s="216"/>
      <c r="M1386" s="216"/>
      <c r="N1386" s="216"/>
      <c r="O1386" s="216"/>
      <c r="P1386" s="215"/>
      <c r="Q1386" s="217"/>
    </row>
    <row r="1387" spans="1:17" s="42" customFormat="1" ht="15.75" customHeight="1">
      <c r="A1387" s="214" t="s">
        <v>2764</v>
      </c>
      <c r="B1387" s="215" t="s">
        <v>2899</v>
      </c>
      <c r="C1387" s="216" t="s">
        <v>56</v>
      </c>
      <c r="D1387" s="216">
        <v>44705</v>
      </c>
      <c r="E1387" s="215" t="s">
        <v>1899</v>
      </c>
      <c r="F1387" s="216" t="s">
        <v>57</v>
      </c>
      <c r="G1387" s="215" t="s">
        <v>165</v>
      </c>
      <c r="H1387" s="218">
        <v>44705</v>
      </c>
      <c r="I1387" s="216">
        <f t="shared" si="24"/>
        <v>0</v>
      </c>
      <c r="J1387" s="216" t="s">
        <v>59</v>
      </c>
      <c r="K1387" s="216" t="s">
        <v>57</v>
      </c>
      <c r="L1387" s="216"/>
      <c r="M1387" s="216"/>
      <c r="N1387" s="216"/>
      <c r="O1387" s="216"/>
      <c r="P1387" s="215"/>
      <c r="Q1387" s="217"/>
    </row>
    <row r="1388" spans="1:17" s="42" customFormat="1" ht="15.75" customHeight="1">
      <c r="A1388" s="214" t="s">
        <v>2764</v>
      </c>
      <c r="B1388" s="215" t="s">
        <v>2900</v>
      </c>
      <c r="C1388" s="216" t="s">
        <v>56</v>
      </c>
      <c r="D1388" s="216">
        <v>44705</v>
      </c>
      <c r="E1388" s="215" t="s">
        <v>2901</v>
      </c>
      <c r="F1388" s="216" t="s">
        <v>57</v>
      </c>
      <c r="G1388" s="215" t="s">
        <v>165</v>
      </c>
      <c r="H1388" s="218">
        <v>44712</v>
      </c>
      <c r="I1388" s="216">
        <f t="shared" si="24"/>
        <v>7</v>
      </c>
      <c r="J1388" s="216" t="s">
        <v>59</v>
      </c>
      <c r="K1388" s="216" t="s">
        <v>57</v>
      </c>
      <c r="L1388" s="216"/>
      <c r="M1388" s="216"/>
      <c r="N1388" s="216"/>
      <c r="O1388" s="216"/>
      <c r="P1388" s="215"/>
      <c r="Q1388" s="217"/>
    </row>
    <row r="1389" spans="1:17" s="42" customFormat="1" ht="15.75" customHeight="1">
      <c r="A1389" s="214" t="s">
        <v>2764</v>
      </c>
      <c r="B1389" s="215" t="s">
        <v>2902</v>
      </c>
      <c r="C1389" s="216" t="s">
        <v>56</v>
      </c>
      <c r="D1389" s="216">
        <v>44706</v>
      </c>
      <c r="E1389" s="215" t="s">
        <v>143</v>
      </c>
      <c r="F1389" s="216" t="s">
        <v>57</v>
      </c>
      <c r="G1389" s="215" t="s">
        <v>165</v>
      </c>
      <c r="H1389" s="218">
        <v>44707</v>
      </c>
      <c r="I1389" s="216">
        <f t="shared" si="24"/>
        <v>1</v>
      </c>
      <c r="J1389" s="216" t="s">
        <v>59</v>
      </c>
      <c r="K1389" s="216" t="s">
        <v>57</v>
      </c>
      <c r="L1389" s="216"/>
      <c r="M1389" s="216"/>
      <c r="N1389" s="216"/>
      <c r="O1389" s="216"/>
      <c r="P1389" s="215"/>
      <c r="Q1389" s="217"/>
    </row>
    <row r="1390" spans="1:17" s="42" customFormat="1" ht="15.75" customHeight="1">
      <c r="A1390" s="214" t="s">
        <v>2764</v>
      </c>
      <c r="B1390" s="215" t="s">
        <v>2903</v>
      </c>
      <c r="C1390" s="216" t="s">
        <v>56</v>
      </c>
      <c r="D1390" s="216">
        <v>44707</v>
      </c>
      <c r="E1390" s="215" t="s">
        <v>2904</v>
      </c>
      <c r="F1390" s="216" t="s">
        <v>57</v>
      </c>
      <c r="G1390" s="215" t="s">
        <v>165</v>
      </c>
      <c r="H1390" s="218">
        <v>44718</v>
      </c>
      <c r="I1390" s="216">
        <f t="shared" si="24"/>
        <v>11</v>
      </c>
      <c r="J1390" s="216" t="s">
        <v>59</v>
      </c>
      <c r="K1390" s="216" t="s">
        <v>57</v>
      </c>
      <c r="L1390" s="216"/>
      <c r="M1390" s="216"/>
      <c r="N1390" s="216"/>
      <c r="O1390" s="216"/>
      <c r="P1390" s="215"/>
      <c r="Q1390" s="217"/>
    </row>
    <row r="1391" spans="1:17" s="42" customFormat="1" ht="15.75" customHeight="1">
      <c r="A1391" s="214" t="s">
        <v>2764</v>
      </c>
      <c r="B1391" s="215" t="s">
        <v>2905</v>
      </c>
      <c r="C1391" s="216" t="s">
        <v>56</v>
      </c>
      <c r="D1391" s="216">
        <v>44707</v>
      </c>
      <c r="E1391" s="215" t="s">
        <v>2906</v>
      </c>
      <c r="F1391" s="216" t="s">
        <v>57</v>
      </c>
      <c r="G1391" s="215" t="s">
        <v>2316</v>
      </c>
      <c r="H1391" s="218">
        <v>44707</v>
      </c>
      <c r="I1391" s="216">
        <f t="shared" si="24"/>
        <v>0</v>
      </c>
      <c r="J1391" s="216" t="s">
        <v>59</v>
      </c>
      <c r="K1391" s="216" t="s">
        <v>57</v>
      </c>
      <c r="L1391" s="216"/>
      <c r="M1391" s="216"/>
      <c r="N1391" s="216"/>
      <c r="O1391" s="216"/>
      <c r="P1391" s="215"/>
      <c r="Q1391" s="217"/>
    </row>
    <row r="1392" spans="1:17" s="42" customFormat="1" ht="15.75" customHeight="1">
      <c r="A1392" s="214" t="s">
        <v>2764</v>
      </c>
      <c r="B1392" s="215" t="s">
        <v>2907</v>
      </c>
      <c r="C1392" s="216" t="s">
        <v>56</v>
      </c>
      <c r="D1392" s="216">
        <v>44708</v>
      </c>
      <c r="E1392" s="215" t="s">
        <v>2908</v>
      </c>
      <c r="F1392" s="216" t="s">
        <v>1448</v>
      </c>
      <c r="G1392" s="215" t="s">
        <v>1103</v>
      </c>
      <c r="H1392" s="216" t="s">
        <v>2767</v>
      </c>
      <c r="I1392" s="216" t="str">
        <f t="shared" si="24"/>
        <v>-</v>
      </c>
      <c r="J1392" s="216" t="s">
        <v>59</v>
      </c>
      <c r="K1392" s="216" t="s">
        <v>57</v>
      </c>
      <c r="L1392" s="216"/>
      <c r="M1392" s="216"/>
      <c r="N1392" s="216"/>
      <c r="O1392" s="216"/>
      <c r="P1392" s="215"/>
      <c r="Q1392" s="217"/>
    </row>
    <row r="1393" spans="1:17" s="42" customFormat="1" ht="15.75" customHeight="1">
      <c r="A1393" s="214" t="s">
        <v>2764</v>
      </c>
      <c r="B1393" s="215" t="s">
        <v>2909</v>
      </c>
      <c r="C1393" s="216" t="s">
        <v>56</v>
      </c>
      <c r="D1393" s="216">
        <v>44708</v>
      </c>
      <c r="E1393" s="215" t="s">
        <v>2910</v>
      </c>
      <c r="F1393" s="216" t="s">
        <v>57</v>
      </c>
      <c r="G1393" s="215" t="s">
        <v>165</v>
      </c>
      <c r="H1393" s="218">
        <v>44719</v>
      </c>
      <c r="I1393" s="216">
        <f t="shared" si="24"/>
        <v>11</v>
      </c>
      <c r="J1393" s="216" t="s">
        <v>59</v>
      </c>
      <c r="K1393" s="216" t="s">
        <v>57</v>
      </c>
      <c r="L1393" s="216"/>
      <c r="M1393" s="216"/>
      <c r="N1393" s="216"/>
      <c r="O1393" s="216"/>
      <c r="P1393" s="215"/>
      <c r="Q1393" s="217"/>
    </row>
    <row r="1394" spans="1:17" s="42" customFormat="1" ht="15.75" customHeight="1">
      <c r="A1394" s="214" t="s">
        <v>2764</v>
      </c>
      <c r="B1394" s="215" t="s">
        <v>2911</v>
      </c>
      <c r="C1394" s="216" t="s">
        <v>56</v>
      </c>
      <c r="D1394" s="216">
        <v>44710</v>
      </c>
      <c r="E1394" s="215" t="s">
        <v>2912</v>
      </c>
      <c r="F1394" s="216" t="s">
        <v>1448</v>
      </c>
      <c r="G1394" s="215" t="s">
        <v>1103</v>
      </c>
      <c r="H1394" s="216" t="s">
        <v>2767</v>
      </c>
      <c r="I1394" s="216" t="str">
        <f t="shared" si="24"/>
        <v>-</v>
      </c>
      <c r="J1394" s="216" t="s">
        <v>59</v>
      </c>
      <c r="K1394" s="216" t="s">
        <v>57</v>
      </c>
      <c r="L1394" s="216"/>
      <c r="M1394" s="216"/>
      <c r="N1394" s="216"/>
      <c r="O1394" s="216"/>
      <c r="P1394" s="215"/>
      <c r="Q1394" s="217"/>
    </row>
    <row r="1395" spans="1:17" s="42" customFormat="1" ht="15.75" customHeight="1">
      <c r="A1395" s="214" t="s">
        <v>2764</v>
      </c>
      <c r="B1395" s="215" t="s">
        <v>2913</v>
      </c>
      <c r="C1395" s="216" t="s">
        <v>56</v>
      </c>
      <c r="D1395" s="216">
        <v>44711</v>
      </c>
      <c r="E1395" s="215" t="s">
        <v>2914</v>
      </c>
      <c r="F1395" s="216" t="s">
        <v>1448</v>
      </c>
      <c r="G1395" s="215" t="s">
        <v>1103</v>
      </c>
      <c r="H1395" s="216" t="s">
        <v>2767</v>
      </c>
      <c r="I1395" s="216" t="str">
        <f t="shared" si="24"/>
        <v>-</v>
      </c>
      <c r="J1395" s="216" t="s">
        <v>59</v>
      </c>
      <c r="K1395" s="216" t="s">
        <v>57</v>
      </c>
      <c r="L1395" s="216"/>
      <c r="M1395" s="216"/>
      <c r="N1395" s="216"/>
      <c r="O1395" s="216"/>
      <c r="P1395" s="215"/>
      <c r="Q1395" s="217"/>
    </row>
    <row r="1396" spans="1:17" s="42" customFormat="1" ht="15.75" customHeight="1">
      <c r="A1396" s="214" t="s">
        <v>2764</v>
      </c>
      <c r="B1396" s="215" t="s">
        <v>2915</v>
      </c>
      <c r="C1396" s="216" t="s">
        <v>56</v>
      </c>
      <c r="D1396" s="216">
        <v>44711</v>
      </c>
      <c r="E1396" s="215" t="s">
        <v>2916</v>
      </c>
      <c r="F1396" s="216" t="s">
        <v>1448</v>
      </c>
      <c r="G1396" s="215" t="s">
        <v>1103</v>
      </c>
      <c r="H1396" s="216" t="s">
        <v>2767</v>
      </c>
      <c r="I1396" s="216" t="str">
        <f t="shared" si="24"/>
        <v>-</v>
      </c>
      <c r="J1396" s="216" t="s">
        <v>59</v>
      </c>
      <c r="K1396" s="216" t="s">
        <v>57</v>
      </c>
      <c r="L1396" s="216"/>
      <c r="M1396" s="216"/>
      <c r="N1396" s="216"/>
      <c r="O1396" s="216"/>
      <c r="P1396" s="215"/>
      <c r="Q1396" s="217"/>
    </row>
    <row r="1397" spans="1:17" s="42" customFormat="1" ht="15.75" customHeight="1">
      <c r="A1397" s="214" t="s">
        <v>2764</v>
      </c>
      <c r="B1397" s="215" t="s">
        <v>2917</v>
      </c>
      <c r="C1397" s="216" t="s">
        <v>56</v>
      </c>
      <c r="D1397" s="216">
        <v>44711</v>
      </c>
      <c r="E1397" s="215" t="s">
        <v>621</v>
      </c>
      <c r="F1397" s="216" t="s">
        <v>57</v>
      </c>
      <c r="G1397" s="215" t="s">
        <v>165</v>
      </c>
      <c r="H1397" s="218">
        <v>44718</v>
      </c>
      <c r="I1397" s="216">
        <f t="shared" si="24"/>
        <v>7</v>
      </c>
      <c r="J1397" s="216" t="s">
        <v>59</v>
      </c>
      <c r="K1397" s="216" t="s">
        <v>57</v>
      </c>
      <c r="L1397" s="216"/>
      <c r="M1397" s="216"/>
      <c r="N1397" s="216"/>
      <c r="O1397" s="216"/>
      <c r="P1397" s="215"/>
      <c r="Q1397" s="217"/>
    </row>
    <row r="1398" spans="1:17" s="42" customFormat="1" ht="15.75" customHeight="1">
      <c r="A1398" s="214" t="s">
        <v>2764</v>
      </c>
      <c r="B1398" s="215" t="s">
        <v>2918</v>
      </c>
      <c r="C1398" s="216" t="s">
        <v>56</v>
      </c>
      <c r="D1398" s="216">
        <v>44711</v>
      </c>
      <c r="E1398" s="215" t="s">
        <v>2919</v>
      </c>
      <c r="F1398" s="216" t="s">
        <v>1448</v>
      </c>
      <c r="G1398" s="215" t="s">
        <v>1103</v>
      </c>
      <c r="H1398" s="216" t="s">
        <v>2767</v>
      </c>
      <c r="I1398" s="216" t="str">
        <f t="shared" si="24"/>
        <v>-</v>
      </c>
      <c r="J1398" s="216" t="s">
        <v>59</v>
      </c>
      <c r="K1398" s="216" t="s">
        <v>57</v>
      </c>
      <c r="L1398" s="216"/>
      <c r="M1398" s="216"/>
      <c r="N1398" s="216"/>
      <c r="O1398" s="216"/>
      <c r="P1398" s="215"/>
      <c r="Q1398" s="217"/>
    </row>
    <row r="1399" spans="1:17" s="42" customFormat="1" ht="15.75" customHeight="1">
      <c r="A1399" s="214" t="s">
        <v>2764</v>
      </c>
      <c r="B1399" s="215" t="s">
        <v>2920</v>
      </c>
      <c r="C1399" s="216" t="s">
        <v>56</v>
      </c>
      <c r="D1399" s="216">
        <v>44711</v>
      </c>
      <c r="E1399" s="215" t="s">
        <v>2921</v>
      </c>
      <c r="F1399" s="216" t="s">
        <v>57</v>
      </c>
      <c r="G1399" s="215" t="s">
        <v>165</v>
      </c>
      <c r="H1399" s="218">
        <v>44718</v>
      </c>
      <c r="I1399" s="216">
        <f t="shared" si="24"/>
        <v>7</v>
      </c>
      <c r="J1399" s="216" t="s">
        <v>59</v>
      </c>
      <c r="K1399" s="216" t="s">
        <v>57</v>
      </c>
      <c r="L1399" s="216"/>
      <c r="M1399" s="216"/>
      <c r="N1399" s="216"/>
      <c r="O1399" s="216"/>
      <c r="P1399" s="215"/>
      <c r="Q1399" s="217"/>
    </row>
    <row r="1400" spans="1:17" s="42" customFormat="1" ht="15.75" customHeight="1">
      <c r="A1400" s="214" t="s">
        <v>2764</v>
      </c>
      <c r="B1400" s="215" t="s">
        <v>2922</v>
      </c>
      <c r="C1400" s="216" t="s">
        <v>56</v>
      </c>
      <c r="D1400" s="216">
        <v>44713</v>
      </c>
      <c r="E1400" s="215" t="s">
        <v>2923</v>
      </c>
      <c r="F1400" s="216" t="s">
        <v>57</v>
      </c>
      <c r="G1400" s="215" t="s">
        <v>165</v>
      </c>
      <c r="H1400" s="218">
        <v>44718</v>
      </c>
      <c r="I1400" s="216">
        <f t="shared" si="24"/>
        <v>5</v>
      </c>
      <c r="J1400" s="216" t="s">
        <v>59</v>
      </c>
      <c r="K1400" s="216" t="s">
        <v>57</v>
      </c>
      <c r="L1400" s="216"/>
      <c r="M1400" s="216"/>
      <c r="N1400" s="216"/>
      <c r="O1400" s="216"/>
      <c r="P1400" s="215" t="s">
        <v>1448</v>
      </c>
      <c r="Q1400" s="217"/>
    </row>
    <row r="1401" spans="1:17" s="42" customFormat="1" ht="15.75" customHeight="1">
      <c r="A1401" s="214" t="s">
        <v>2764</v>
      </c>
      <c r="B1401" s="215" t="s">
        <v>2924</v>
      </c>
      <c r="C1401" s="216" t="s">
        <v>56</v>
      </c>
      <c r="D1401" s="216">
        <v>44713</v>
      </c>
      <c r="E1401" s="215" t="s">
        <v>2925</v>
      </c>
      <c r="F1401" s="216" t="s">
        <v>1448</v>
      </c>
      <c r="G1401" s="215" t="s">
        <v>1108</v>
      </c>
      <c r="H1401" s="218">
        <v>44721</v>
      </c>
      <c r="I1401" s="216">
        <f t="shared" si="24"/>
        <v>8</v>
      </c>
      <c r="J1401" s="216" t="s">
        <v>59</v>
      </c>
      <c r="K1401" s="216" t="s">
        <v>57</v>
      </c>
      <c r="L1401" s="216"/>
      <c r="M1401" s="216"/>
      <c r="N1401" s="216"/>
      <c r="O1401" s="216"/>
      <c r="P1401" s="215" t="s">
        <v>1448</v>
      </c>
      <c r="Q1401" s="217"/>
    </row>
    <row r="1402" spans="1:17" s="42" customFormat="1" ht="15.75" customHeight="1">
      <c r="A1402" s="214" t="s">
        <v>2764</v>
      </c>
      <c r="B1402" s="215" t="s">
        <v>2926</v>
      </c>
      <c r="C1402" s="216" t="s">
        <v>56</v>
      </c>
      <c r="D1402" s="216">
        <v>44714</v>
      </c>
      <c r="E1402" s="215" t="s">
        <v>2927</v>
      </c>
      <c r="F1402" s="216" t="s">
        <v>57</v>
      </c>
      <c r="G1402" s="215" t="s">
        <v>165</v>
      </c>
      <c r="H1402" s="218">
        <v>44718</v>
      </c>
      <c r="I1402" s="216">
        <f t="shared" si="24"/>
        <v>4</v>
      </c>
      <c r="J1402" s="216" t="s">
        <v>59</v>
      </c>
      <c r="K1402" s="216" t="s">
        <v>57</v>
      </c>
      <c r="L1402" s="216"/>
      <c r="M1402" s="216"/>
      <c r="N1402" s="216"/>
      <c r="O1402" s="216"/>
      <c r="P1402" s="215" t="s">
        <v>1448</v>
      </c>
      <c r="Q1402" s="217"/>
    </row>
    <row r="1403" spans="1:17" s="42" customFormat="1" ht="15.75" customHeight="1">
      <c r="A1403" s="214" t="s">
        <v>2764</v>
      </c>
      <c r="B1403" s="215" t="s">
        <v>2928</v>
      </c>
      <c r="C1403" s="216" t="s">
        <v>56</v>
      </c>
      <c r="D1403" s="216">
        <v>44714</v>
      </c>
      <c r="E1403" s="215" t="s">
        <v>2929</v>
      </c>
      <c r="F1403" s="216" t="s">
        <v>1448</v>
      </c>
      <c r="G1403" s="215" t="s">
        <v>1103</v>
      </c>
      <c r="H1403" s="216" t="s">
        <v>2767</v>
      </c>
      <c r="I1403" s="216" t="str">
        <f t="shared" si="24"/>
        <v>-</v>
      </c>
      <c r="J1403" s="216" t="s">
        <v>59</v>
      </c>
      <c r="K1403" s="216" t="s">
        <v>57</v>
      </c>
      <c r="L1403" s="216"/>
      <c r="M1403" s="216"/>
      <c r="N1403" s="216"/>
      <c r="O1403" s="216"/>
      <c r="P1403" s="215" t="s">
        <v>1448</v>
      </c>
      <c r="Q1403" s="217"/>
    </row>
    <row r="1404" spans="1:17" s="42" customFormat="1" ht="15.75" customHeight="1">
      <c r="A1404" s="214" t="s">
        <v>2764</v>
      </c>
      <c r="B1404" s="215" t="s">
        <v>2930</v>
      </c>
      <c r="C1404" s="216" t="s">
        <v>56</v>
      </c>
      <c r="D1404" s="216">
        <v>44714</v>
      </c>
      <c r="E1404" s="215" t="s">
        <v>2931</v>
      </c>
      <c r="F1404" s="216" t="s">
        <v>57</v>
      </c>
      <c r="G1404" s="215" t="s">
        <v>165</v>
      </c>
      <c r="H1404" s="218">
        <v>44718</v>
      </c>
      <c r="I1404" s="216">
        <f t="shared" si="24"/>
        <v>4</v>
      </c>
      <c r="J1404" s="216" t="s">
        <v>59</v>
      </c>
      <c r="K1404" s="216" t="s">
        <v>57</v>
      </c>
      <c r="L1404" s="216"/>
      <c r="M1404" s="216"/>
      <c r="N1404" s="216"/>
      <c r="O1404" s="216"/>
      <c r="P1404" s="215" t="s">
        <v>1448</v>
      </c>
      <c r="Q1404" s="217"/>
    </row>
    <row r="1405" spans="1:17" s="42" customFormat="1" ht="15.75" customHeight="1">
      <c r="A1405" s="214" t="s">
        <v>2764</v>
      </c>
      <c r="B1405" s="215" t="s">
        <v>2932</v>
      </c>
      <c r="C1405" s="216" t="s">
        <v>56</v>
      </c>
      <c r="D1405" s="216">
        <v>44716</v>
      </c>
      <c r="E1405" s="215" t="s">
        <v>2933</v>
      </c>
      <c r="F1405" s="216" t="s">
        <v>1448</v>
      </c>
      <c r="G1405" s="215" t="s">
        <v>1103</v>
      </c>
      <c r="H1405" s="216" t="s">
        <v>2767</v>
      </c>
      <c r="I1405" s="216" t="str">
        <f t="shared" si="24"/>
        <v>-</v>
      </c>
      <c r="J1405" s="216" t="s">
        <v>59</v>
      </c>
      <c r="K1405" s="216" t="s">
        <v>57</v>
      </c>
      <c r="L1405" s="216"/>
      <c r="M1405" s="216"/>
      <c r="N1405" s="216"/>
      <c r="O1405" s="216"/>
      <c r="P1405" s="215" t="s">
        <v>1448</v>
      </c>
      <c r="Q1405" s="217"/>
    </row>
    <row r="1406" spans="1:17" s="42" customFormat="1" ht="15.75" customHeight="1">
      <c r="A1406" s="214" t="s">
        <v>2764</v>
      </c>
      <c r="B1406" s="215" t="s">
        <v>2934</v>
      </c>
      <c r="C1406" s="216" t="s">
        <v>56</v>
      </c>
      <c r="D1406" s="216">
        <v>44717</v>
      </c>
      <c r="E1406" s="215" t="s">
        <v>1899</v>
      </c>
      <c r="F1406" s="216" t="s">
        <v>57</v>
      </c>
      <c r="G1406" s="215" t="s">
        <v>165</v>
      </c>
      <c r="H1406" s="218">
        <v>44718</v>
      </c>
      <c r="I1406" s="216">
        <f t="shared" si="24"/>
        <v>1</v>
      </c>
      <c r="J1406" s="216" t="s">
        <v>59</v>
      </c>
      <c r="K1406" s="216" t="s">
        <v>57</v>
      </c>
      <c r="L1406" s="216"/>
      <c r="M1406" s="216"/>
      <c r="N1406" s="216"/>
      <c r="O1406" s="216"/>
      <c r="P1406" s="215" t="s">
        <v>1448</v>
      </c>
      <c r="Q1406" s="217"/>
    </row>
    <row r="1407" spans="1:17" s="42" customFormat="1" ht="15.75" customHeight="1">
      <c r="A1407" s="214" t="s">
        <v>2764</v>
      </c>
      <c r="B1407" s="215" t="s">
        <v>2935</v>
      </c>
      <c r="C1407" s="216" t="s">
        <v>56</v>
      </c>
      <c r="D1407" s="216">
        <v>44718</v>
      </c>
      <c r="E1407" s="215" t="s">
        <v>2936</v>
      </c>
      <c r="F1407" s="216" t="s">
        <v>1448</v>
      </c>
      <c r="G1407" s="215" t="s">
        <v>1108</v>
      </c>
      <c r="H1407" s="218">
        <v>44719</v>
      </c>
      <c r="I1407" s="216">
        <f t="shared" si="24"/>
        <v>1</v>
      </c>
      <c r="J1407" s="216" t="s">
        <v>59</v>
      </c>
      <c r="K1407" s="216" t="s">
        <v>57</v>
      </c>
      <c r="L1407" s="216"/>
      <c r="M1407" s="216"/>
      <c r="N1407" s="216"/>
      <c r="O1407" s="216"/>
      <c r="P1407" s="215" t="s">
        <v>1448</v>
      </c>
      <c r="Q1407" s="217"/>
    </row>
    <row r="1408" spans="1:17" s="42" customFormat="1" ht="15.75" customHeight="1">
      <c r="A1408" s="214" t="s">
        <v>2764</v>
      </c>
      <c r="B1408" s="215" t="s">
        <v>2937</v>
      </c>
      <c r="C1408" s="216" t="s">
        <v>56</v>
      </c>
      <c r="D1408" s="216">
        <v>44718</v>
      </c>
      <c r="E1408" s="215" t="s">
        <v>143</v>
      </c>
      <c r="F1408" s="216" t="s">
        <v>57</v>
      </c>
      <c r="G1408" s="215" t="s">
        <v>165</v>
      </c>
      <c r="H1408" s="218">
        <v>44721</v>
      </c>
      <c r="I1408" s="216">
        <f t="shared" si="24"/>
        <v>3</v>
      </c>
      <c r="J1408" s="216" t="s">
        <v>59</v>
      </c>
      <c r="K1408" s="216" t="s">
        <v>57</v>
      </c>
      <c r="L1408" s="216"/>
      <c r="M1408" s="216"/>
      <c r="N1408" s="216"/>
      <c r="O1408" s="216"/>
      <c r="P1408" s="215" t="s">
        <v>1448</v>
      </c>
      <c r="Q1408" s="217"/>
    </row>
    <row r="1409" spans="1:17" s="42" customFormat="1" ht="15.75" customHeight="1">
      <c r="A1409" s="214" t="s">
        <v>2764</v>
      </c>
      <c r="B1409" s="215" t="s">
        <v>2938</v>
      </c>
      <c r="C1409" s="216" t="s">
        <v>56</v>
      </c>
      <c r="D1409" s="216">
        <v>44720</v>
      </c>
      <c r="E1409" s="215" t="s">
        <v>2939</v>
      </c>
      <c r="F1409" s="216" t="s">
        <v>57</v>
      </c>
      <c r="G1409" s="215" t="s">
        <v>165</v>
      </c>
      <c r="H1409" s="218">
        <v>44721</v>
      </c>
      <c r="I1409" s="216">
        <f t="shared" si="24"/>
        <v>1</v>
      </c>
      <c r="J1409" s="216" t="s">
        <v>59</v>
      </c>
      <c r="K1409" s="216" t="s">
        <v>57</v>
      </c>
      <c r="L1409" s="216"/>
      <c r="M1409" s="216"/>
      <c r="N1409" s="216"/>
      <c r="O1409" s="216"/>
      <c r="P1409" s="215" t="s">
        <v>1448</v>
      </c>
      <c r="Q1409" s="217"/>
    </row>
    <row r="1410" spans="1:17" s="42" customFormat="1" ht="15.75" customHeight="1">
      <c r="A1410" s="214" t="s">
        <v>2764</v>
      </c>
      <c r="B1410" s="215" t="s">
        <v>2940</v>
      </c>
      <c r="C1410" s="216" t="s">
        <v>56</v>
      </c>
      <c r="D1410" s="216">
        <v>44720</v>
      </c>
      <c r="E1410" s="215" t="s">
        <v>143</v>
      </c>
      <c r="F1410" s="216" t="s">
        <v>1448</v>
      </c>
      <c r="G1410" s="215" t="s">
        <v>1168</v>
      </c>
      <c r="H1410" s="218">
        <v>44721</v>
      </c>
      <c r="I1410" s="216">
        <f t="shared" si="24"/>
        <v>1</v>
      </c>
      <c r="J1410" s="216" t="s">
        <v>59</v>
      </c>
      <c r="K1410" s="216" t="s">
        <v>57</v>
      </c>
      <c r="L1410" s="216"/>
      <c r="M1410" s="216"/>
      <c r="N1410" s="216"/>
      <c r="O1410" s="216"/>
      <c r="P1410" s="215" t="s">
        <v>1448</v>
      </c>
      <c r="Q1410" s="217"/>
    </row>
    <row r="1411" spans="1:17" s="42" customFormat="1" ht="15.75" customHeight="1">
      <c r="A1411" s="214" t="s">
        <v>2764</v>
      </c>
      <c r="B1411" s="215" t="s">
        <v>2941</v>
      </c>
      <c r="C1411" s="216" t="s">
        <v>56</v>
      </c>
      <c r="D1411" s="216">
        <v>44721</v>
      </c>
      <c r="E1411" s="215" t="s">
        <v>2942</v>
      </c>
      <c r="F1411" s="216" t="s">
        <v>1448</v>
      </c>
      <c r="G1411" s="215" t="s">
        <v>1108</v>
      </c>
      <c r="H1411" s="218">
        <v>44729</v>
      </c>
      <c r="I1411" s="216">
        <f t="shared" si="24"/>
        <v>8</v>
      </c>
      <c r="J1411" s="216" t="s">
        <v>59</v>
      </c>
      <c r="K1411" s="216" t="s">
        <v>57</v>
      </c>
      <c r="L1411" s="216"/>
      <c r="M1411" s="216"/>
      <c r="N1411" s="216"/>
      <c r="O1411" s="216"/>
      <c r="P1411" s="215" t="s">
        <v>1448</v>
      </c>
      <c r="Q1411" s="217"/>
    </row>
    <row r="1412" spans="1:17" s="42" customFormat="1" ht="15.75" customHeight="1">
      <c r="A1412" s="214" t="s">
        <v>2764</v>
      </c>
      <c r="B1412" s="215" t="s">
        <v>2943</v>
      </c>
      <c r="C1412" s="216" t="s">
        <v>56</v>
      </c>
      <c r="D1412" s="216">
        <v>44722</v>
      </c>
      <c r="E1412" s="215" t="s">
        <v>2944</v>
      </c>
      <c r="F1412" s="216" t="s">
        <v>1448</v>
      </c>
      <c r="G1412" s="215" t="s">
        <v>1103</v>
      </c>
      <c r="H1412" s="216" t="s">
        <v>2767</v>
      </c>
      <c r="I1412" s="216" t="str">
        <f t="shared" si="24"/>
        <v>-</v>
      </c>
      <c r="J1412" s="216" t="s">
        <v>59</v>
      </c>
      <c r="K1412" s="216" t="s">
        <v>57</v>
      </c>
      <c r="L1412" s="216"/>
      <c r="M1412" s="216"/>
      <c r="N1412" s="216"/>
      <c r="O1412" s="216"/>
      <c r="P1412" s="215" t="s">
        <v>1448</v>
      </c>
      <c r="Q1412" s="217"/>
    </row>
    <row r="1413" spans="1:17" s="42" customFormat="1" ht="15.75" customHeight="1">
      <c r="A1413" s="214" t="s">
        <v>2764</v>
      </c>
      <c r="B1413" s="215" t="s">
        <v>2945</v>
      </c>
      <c r="C1413" s="216" t="s">
        <v>56</v>
      </c>
      <c r="D1413" s="216">
        <v>44722</v>
      </c>
      <c r="E1413" s="215" t="s">
        <v>143</v>
      </c>
      <c r="F1413" s="216" t="s">
        <v>1448</v>
      </c>
      <c r="G1413" s="215" t="s">
        <v>165</v>
      </c>
      <c r="H1413" s="218">
        <v>44724</v>
      </c>
      <c r="I1413" s="216">
        <f t="shared" si="24"/>
        <v>2</v>
      </c>
      <c r="J1413" s="216" t="s">
        <v>59</v>
      </c>
      <c r="K1413" s="216" t="s">
        <v>57</v>
      </c>
      <c r="L1413" s="216"/>
      <c r="M1413" s="216"/>
      <c r="N1413" s="216"/>
      <c r="O1413" s="216"/>
      <c r="P1413" s="215" t="s">
        <v>1448</v>
      </c>
      <c r="Q1413" s="217"/>
    </row>
    <row r="1414" spans="1:17" s="42" customFormat="1" ht="15.75" customHeight="1">
      <c r="A1414" s="214" t="s">
        <v>2764</v>
      </c>
      <c r="B1414" s="215" t="s">
        <v>2946</v>
      </c>
      <c r="C1414" s="216" t="s">
        <v>56</v>
      </c>
      <c r="D1414" s="216">
        <v>44722</v>
      </c>
      <c r="E1414" s="215" t="s">
        <v>2947</v>
      </c>
      <c r="F1414" s="216" t="s">
        <v>1448</v>
      </c>
      <c r="G1414" s="215" t="s">
        <v>1108</v>
      </c>
      <c r="H1414" s="218">
        <v>44724</v>
      </c>
      <c r="I1414" s="216">
        <f t="shared" si="24"/>
        <v>2</v>
      </c>
      <c r="J1414" s="216" t="s">
        <v>59</v>
      </c>
      <c r="K1414" s="216" t="s">
        <v>57</v>
      </c>
      <c r="L1414" s="216"/>
      <c r="M1414" s="216"/>
      <c r="N1414" s="216"/>
      <c r="O1414" s="216"/>
      <c r="P1414" s="215" t="s">
        <v>1448</v>
      </c>
      <c r="Q1414" s="217"/>
    </row>
    <row r="1415" spans="1:17" s="42" customFormat="1" ht="15.75" customHeight="1">
      <c r="A1415" s="214" t="s">
        <v>2764</v>
      </c>
      <c r="B1415" s="215" t="s">
        <v>2948</v>
      </c>
      <c r="C1415" s="216" t="s">
        <v>56</v>
      </c>
      <c r="D1415" s="216">
        <v>44724</v>
      </c>
      <c r="E1415" s="215" t="s">
        <v>2949</v>
      </c>
      <c r="F1415" s="216" t="s">
        <v>1448</v>
      </c>
      <c r="G1415" s="215" t="s">
        <v>1103</v>
      </c>
      <c r="H1415" s="216" t="s">
        <v>2767</v>
      </c>
      <c r="I1415" s="216" t="str">
        <f t="shared" si="24"/>
        <v>-</v>
      </c>
      <c r="J1415" s="216" t="s">
        <v>59</v>
      </c>
      <c r="K1415" s="216" t="s">
        <v>57</v>
      </c>
      <c r="L1415" s="216"/>
      <c r="M1415" s="216"/>
      <c r="N1415" s="216"/>
      <c r="O1415" s="216"/>
      <c r="P1415" s="215" t="s">
        <v>1448</v>
      </c>
      <c r="Q1415" s="217"/>
    </row>
    <row r="1416" spans="1:17" s="42" customFormat="1" ht="15.75" customHeight="1">
      <c r="A1416" s="214" t="s">
        <v>2764</v>
      </c>
      <c r="B1416" s="215" t="s">
        <v>2950</v>
      </c>
      <c r="C1416" s="216" t="s">
        <v>56</v>
      </c>
      <c r="D1416" s="216">
        <v>44725</v>
      </c>
      <c r="E1416" s="215" t="s">
        <v>2951</v>
      </c>
      <c r="F1416" s="216" t="s">
        <v>57</v>
      </c>
      <c r="G1416" s="215" t="s">
        <v>165</v>
      </c>
      <c r="H1416" s="218">
        <v>44726</v>
      </c>
      <c r="I1416" s="216">
        <f t="shared" si="24"/>
        <v>1</v>
      </c>
      <c r="J1416" s="216" t="s">
        <v>59</v>
      </c>
      <c r="K1416" s="216" t="s">
        <v>57</v>
      </c>
      <c r="L1416" s="216"/>
      <c r="M1416" s="216"/>
      <c r="N1416" s="216"/>
      <c r="O1416" s="216"/>
      <c r="P1416" s="215" t="s">
        <v>1448</v>
      </c>
      <c r="Q1416" s="217"/>
    </row>
    <row r="1417" spans="1:17" s="42" customFormat="1" ht="15.75" customHeight="1">
      <c r="A1417" s="214" t="s">
        <v>2764</v>
      </c>
      <c r="B1417" s="215" t="s">
        <v>2952</v>
      </c>
      <c r="C1417" s="216" t="s">
        <v>56</v>
      </c>
      <c r="D1417" s="216">
        <v>44725</v>
      </c>
      <c r="E1417" s="215" t="s">
        <v>2953</v>
      </c>
      <c r="F1417" s="216" t="s">
        <v>1448</v>
      </c>
      <c r="G1417" s="215" t="s">
        <v>1103</v>
      </c>
      <c r="H1417" s="216" t="s">
        <v>2767</v>
      </c>
      <c r="I1417" s="216" t="str">
        <f t="shared" si="24"/>
        <v>-</v>
      </c>
      <c r="J1417" s="216" t="s">
        <v>59</v>
      </c>
      <c r="K1417" s="216" t="s">
        <v>57</v>
      </c>
      <c r="L1417" s="216"/>
      <c r="M1417" s="216"/>
      <c r="N1417" s="216"/>
      <c r="O1417" s="216"/>
      <c r="P1417" s="215" t="s">
        <v>1448</v>
      </c>
      <c r="Q1417" s="217"/>
    </row>
    <row r="1418" spans="1:17" s="42" customFormat="1" ht="15.75" customHeight="1">
      <c r="A1418" s="214" t="s">
        <v>2764</v>
      </c>
      <c r="B1418" s="215" t="s">
        <v>2954</v>
      </c>
      <c r="C1418" s="216" t="s">
        <v>56</v>
      </c>
      <c r="D1418" s="216">
        <v>44725</v>
      </c>
      <c r="E1418" s="215" t="s">
        <v>2955</v>
      </c>
      <c r="F1418" s="216" t="s">
        <v>1448</v>
      </c>
      <c r="G1418" s="215" t="s">
        <v>165</v>
      </c>
      <c r="H1418" s="218">
        <v>44740</v>
      </c>
      <c r="I1418" s="216">
        <f t="shared" si="24"/>
        <v>15</v>
      </c>
      <c r="J1418" s="216" t="s">
        <v>59</v>
      </c>
      <c r="K1418" s="216" t="s">
        <v>57</v>
      </c>
      <c r="L1418" s="216"/>
      <c r="M1418" s="216"/>
      <c r="N1418" s="216"/>
      <c r="O1418" s="216"/>
      <c r="P1418" s="215" t="s">
        <v>1448</v>
      </c>
      <c r="Q1418" s="217"/>
    </row>
    <row r="1419" spans="1:17" s="42" customFormat="1" ht="15.75" customHeight="1">
      <c r="A1419" s="214" t="s">
        <v>2764</v>
      </c>
      <c r="B1419" s="215" t="s">
        <v>2956</v>
      </c>
      <c r="C1419" s="216" t="s">
        <v>56</v>
      </c>
      <c r="D1419" s="216">
        <v>44725</v>
      </c>
      <c r="E1419" s="215" t="s">
        <v>2957</v>
      </c>
      <c r="F1419" s="216" t="s">
        <v>1448</v>
      </c>
      <c r="G1419" s="215" t="s">
        <v>1103</v>
      </c>
      <c r="H1419" s="216" t="s">
        <v>2767</v>
      </c>
      <c r="I1419" s="216" t="str">
        <f t="shared" si="24"/>
        <v>-</v>
      </c>
      <c r="J1419" s="216" t="s">
        <v>59</v>
      </c>
      <c r="K1419" s="216" t="s">
        <v>57</v>
      </c>
      <c r="L1419" s="216"/>
      <c r="M1419" s="216"/>
      <c r="N1419" s="216"/>
      <c r="O1419" s="216"/>
      <c r="P1419" s="215" t="s">
        <v>1448</v>
      </c>
      <c r="Q1419" s="217"/>
    </row>
    <row r="1420" spans="1:17" s="42" customFormat="1" ht="15.75" customHeight="1">
      <c r="A1420" s="214" t="s">
        <v>2764</v>
      </c>
      <c r="B1420" s="215" t="s">
        <v>2958</v>
      </c>
      <c r="C1420" s="216" t="s">
        <v>56</v>
      </c>
      <c r="D1420" s="216">
        <v>44726</v>
      </c>
      <c r="E1420" s="215" t="s">
        <v>2959</v>
      </c>
      <c r="F1420" s="216" t="s">
        <v>1448</v>
      </c>
      <c r="G1420" s="215" t="s">
        <v>165</v>
      </c>
      <c r="H1420" s="218">
        <v>44746</v>
      </c>
      <c r="I1420" s="216">
        <f t="shared" si="24"/>
        <v>20</v>
      </c>
      <c r="J1420" s="216" t="s">
        <v>59</v>
      </c>
      <c r="K1420" s="216" t="s">
        <v>57</v>
      </c>
      <c r="L1420" s="216"/>
      <c r="M1420" s="216"/>
      <c r="N1420" s="216"/>
      <c r="O1420" s="216"/>
      <c r="P1420" s="215" t="s">
        <v>1448</v>
      </c>
      <c r="Q1420" s="217"/>
    </row>
    <row r="1421" spans="1:17" s="42" customFormat="1" ht="15.75" customHeight="1">
      <c r="A1421" s="214" t="s">
        <v>2764</v>
      </c>
      <c r="B1421" s="215" t="s">
        <v>2960</v>
      </c>
      <c r="C1421" s="216" t="s">
        <v>56</v>
      </c>
      <c r="D1421" s="216">
        <v>44727</v>
      </c>
      <c r="E1421" s="215" t="s">
        <v>2953</v>
      </c>
      <c r="F1421" s="216" t="s">
        <v>1448</v>
      </c>
      <c r="G1421" s="215" t="s">
        <v>1103</v>
      </c>
      <c r="H1421" s="216" t="s">
        <v>2767</v>
      </c>
      <c r="I1421" s="216" t="str">
        <f t="shared" si="24"/>
        <v>-</v>
      </c>
      <c r="J1421" s="216" t="s">
        <v>59</v>
      </c>
      <c r="K1421" s="216" t="s">
        <v>57</v>
      </c>
      <c r="L1421" s="216"/>
      <c r="M1421" s="216"/>
      <c r="N1421" s="216"/>
      <c r="O1421" s="216"/>
      <c r="P1421" s="215" t="s">
        <v>1448</v>
      </c>
      <c r="Q1421" s="217"/>
    </row>
    <row r="1422" spans="1:17" s="42" customFormat="1" ht="15.75" customHeight="1">
      <c r="A1422" s="214" t="s">
        <v>2764</v>
      </c>
      <c r="B1422" s="215" t="s">
        <v>2961</v>
      </c>
      <c r="C1422" s="216" t="s">
        <v>56</v>
      </c>
      <c r="D1422" s="216">
        <v>44727</v>
      </c>
      <c r="E1422" s="215" t="s">
        <v>2962</v>
      </c>
      <c r="F1422" s="216" t="s">
        <v>1448</v>
      </c>
      <c r="G1422" s="215" t="s">
        <v>1103</v>
      </c>
      <c r="H1422" s="216" t="s">
        <v>2767</v>
      </c>
      <c r="I1422" s="216" t="str">
        <f t="shared" si="24"/>
        <v>-</v>
      </c>
      <c r="J1422" s="216" t="s">
        <v>59</v>
      </c>
      <c r="K1422" s="216" t="s">
        <v>57</v>
      </c>
      <c r="L1422" s="216"/>
      <c r="M1422" s="216"/>
      <c r="N1422" s="216"/>
      <c r="O1422" s="216"/>
      <c r="P1422" s="215" t="s">
        <v>1448</v>
      </c>
      <c r="Q1422" s="217"/>
    </row>
    <row r="1423" spans="1:17" s="42" customFormat="1" ht="15.75" customHeight="1">
      <c r="A1423" s="214" t="s">
        <v>2764</v>
      </c>
      <c r="B1423" s="215" t="s">
        <v>2963</v>
      </c>
      <c r="C1423" s="216" t="s">
        <v>56</v>
      </c>
      <c r="D1423" s="216">
        <v>44727</v>
      </c>
      <c r="E1423" s="215" t="s">
        <v>2964</v>
      </c>
      <c r="F1423" s="216" t="s">
        <v>57</v>
      </c>
      <c r="G1423" s="215" t="s">
        <v>165</v>
      </c>
      <c r="H1423" s="218">
        <v>44729</v>
      </c>
      <c r="I1423" s="216">
        <f t="shared" si="24"/>
        <v>2</v>
      </c>
      <c r="J1423" s="216" t="s">
        <v>59</v>
      </c>
      <c r="K1423" s="216" t="s">
        <v>57</v>
      </c>
      <c r="L1423" s="216"/>
      <c r="M1423" s="216"/>
      <c r="N1423" s="216"/>
      <c r="O1423" s="216"/>
      <c r="P1423" s="215" t="s">
        <v>1448</v>
      </c>
      <c r="Q1423" s="217"/>
    </row>
    <row r="1424" spans="1:17" s="42" customFormat="1" ht="15.75" customHeight="1">
      <c r="A1424" s="214" t="s">
        <v>2764</v>
      </c>
      <c r="B1424" s="215" t="s">
        <v>2965</v>
      </c>
      <c r="C1424" s="216" t="s">
        <v>56</v>
      </c>
      <c r="D1424" s="216">
        <v>44728</v>
      </c>
      <c r="E1424" s="215" t="s">
        <v>480</v>
      </c>
      <c r="F1424" s="216" t="s">
        <v>57</v>
      </c>
      <c r="G1424" s="215" t="s">
        <v>165</v>
      </c>
      <c r="H1424" s="218">
        <v>44729</v>
      </c>
      <c r="I1424" s="216">
        <f t="shared" si="24"/>
        <v>1</v>
      </c>
      <c r="J1424" s="216" t="s">
        <v>59</v>
      </c>
      <c r="K1424" s="216" t="s">
        <v>57</v>
      </c>
      <c r="L1424" s="216"/>
      <c r="M1424" s="216"/>
      <c r="N1424" s="216"/>
      <c r="O1424" s="216"/>
      <c r="P1424" s="215" t="s">
        <v>1448</v>
      </c>
      <c r="Q1424" s="217"/>
    </row>
    <row r="1425" spans="1:17" s="42" customFormat="1" ht="15.75" customHeight="1">
      <c r="A1425" s="214" t="s">
        <v>2764</v>
      </c>
      <c r="B1425" s="215" t="s">
        <v>2966</v>
      </c>
      <c r="C1425" s="216" t="s">
        <v>56</v>
      </c>
      <c r="D1425" s="216">
        <v>44729</v>
      </c>
      <c r="E1425" s="215" t="s">
        <v>2967</v>
      </c>
      <c r="F1425" s="216" t="s">
        <v>57</v>
      </c>
      <c r="G1425" s="215" t="s">
        <v>165</v>
      </c>
      <c r="H1425" s="218">
        <v>44733</v>
      </c>
      <c r="I1425" s="216">
        <f t="shared" si="24"/>
        <v>4</v>
      </c>
      <c r="J1425" s="216" t="s">
        <v>59</v>
      </c>
      <c r="K1425" s="216" t="s">
        <v>57</v>
      </c>
      <c r="L1425" s="216"/>
      <c r="M1425" s="216"/>
      <c r="N1425" s="216"/>
      <c r="O1425" s="216"/>
      <c r="P1425" s="215" t="s">
        <v>1448</v>
      </c>
      <c r="Q1425" s="217"/>
    </row>
    <row r="1426" spans="1:17" s="42" customFormat="1" ht="15.75" customHeight="1">
      <c r="A1426" s="214" t="s">
        <v>2764</v>
      </c>
      <c r="B1426" s="215" t="s">
        <v>2968</v>
      </c>
      <c r="C1426" s="216" t="s">
        <v>56</v>
      </c>
      <c r="D1426" s="216">
        <v>44732</v>
      </c>
      <c r="E1426" s="215" t="s">
        <v>2969</v>
      </c>
      <c r="F1426" s="216" t="s">
        <v>57</v>
      </c>
      <c r="G1426" s="215" t="s">
        <v>165</v>
      </c>
      <c r="H1426" s="218">
        <v>44733</v>
      </c>
      <c r="I1426" s="216">
        <f t="shared" si="24"/>
        <v>1</v>
      </c>
      <c r="J1426" s="216" t="s">
        <v>59</v>
      </c>
      <c r="K1426" s="216" t="s">
        <v>57</v>
      </c>
      <c r="L1426" s="216"/>
      <c r="M1426" s="216"/>
      <c r="N1426" s="216"/>
      <c r="O1426" s="216"/>
      <c r="P1426" s="215" t="s">
        <v>1448</v>
      </c>
      <c r="Q1426" s="217"/>
    </row>
    <row r="1427" spans="1:17" s="42" customFormat="1" ht="15.75" customHeight="1">
      <c r="A1427" s="214" t="s">
        <v>2764</v>
      </c>
      <c r="B1427" s="215" t="s">
        <v>2970</v>
      </c>
      <c r="C1427" s="216" t="s">
        <v>56</v>
      </c>
      <c r="D1427" s="216">
        <v>44733</v>
      </c>
      <c r="E1427" s="215" t="s">
        <v>2971</v>
      </c>
      <c r="F1427" s="216" t="s">
        <v>57</v>
      </c>
      <c r="G1427" s="215" t="s">
        <v>165</v>
      </c>
      <c r="H1427" s="218">
        <v>44735</v>
      </c>
      <c r="I1427" s="216">
        <f t="shared" si="24"/>
        <v>2</v>
      </c>
      <c r="J1427" s="216" t="s">
        <v>59</v>
      </c>
      <c r="K1427" s="216" t="s">
        <v>57</v>
      </c>
      <c r="L1427" s="216"/>
      <c r="M1427" s="216"/>
      <c r="N1427" s="216"/>
      <c r="O1427" s="216"/>
      <c r="P1427" s="215" t="s">
        <v>1448</v>
      </c>
      <c r="Q1427" s="217"/>
    </row>
    <row r="1428" spans="1:17" s="42" customFormat="1" ht="15.75" customHeight="1">
      <c r="A1428" s="214" t="s">
        <v>2764</v>
      </c>
      <c r="B1428" s="215" t="s">
        <v>2972</v>
      </c>
      <c r="C1428" s="216" t="s">
        <v>56</v>
      </c>
      <c r="D1428" s="216">
        <v>44734</v>
      </c>
      <c r="E1428" s="215" t="s">
        <v>2973</v>
      </c>
      <c r="F1428" s="216" t="s">
        <v>57</v>
      </c>
      <c r="G1428" s="215" t="s">
        <v>165</v>
      </c>
      <c r="H1428" s="218">
        <v>44735</v>
      </c>
      <c r="I1428" s="216">
        <f t="shared" si="24"/>
        <v>1</v>
      </c>
      <c r="J1428" s="216" t="s">
        <v>59</v>
      </c>
      <c r="K1428" s="216" t="s">
        <v>57</v>
      </c>
      <c r="L1428" s="216"/>
      <c r="M1428" s="216"/>
      <c r="N1428" s="216"/>
      <c r="O1428" s="216"/>
      <c r="P1428" s="215" t="s">
        <v>1448</v>
      </c>
      <c r="Q1428" s="217"/>
    </row>
    <row r="1429" spans="1:17" s="42" customFormat="1" ht="15.75" customHeight="1">
      <c r="A1429" s="214" t="s">
        <v>2764</v>
      </c>
      <c r="B1429" s="215" t="s">
        <v>2974</v>
      </c>
      <c r="C1429" s="216" t="s">
        <v>56</v>
      </c>
      <c r="D1429" s="216">
        <v>44735</v>
      </c>
      <c r="E1429" s="215" t="s">
        <v>2975</v>
      </c>
      <c r="F1429" s="216" t="s">
        <v>57</v>
      </c>
      <c r="G1429" s="215" t="s">
        <v>165</v>
      </c>
      <c r="H1429" s="218">
        <v>44735</v>
      </c>
      <c r="I1429" s="216">
        <f t="shared" si="24"/>
        <v>0</v>
      </c>
      <c r="J1429" s="216" t="s">
        <v>59</v>
      </c>
      <c r="K1429" s="216" t="s">
        <v>57</v>
      </c>
      <c r="L1429" s="216"/>
      <c r="M1429" s="216"/>
      <c r="N1429" s="216"/>
      <c r="O1429" s="216"/>
      <c r="P1429" s="215" t="s">
        <v>1448</v>
      </c>
      <c r="Q1429" s="217"/>
    </row>
    <row r="1430" spans="1:17" s="42" customFormat="1" ht="15.75" customHeight="1">
      <c r="A1430" s="214" t="s">
        <v>2764</v>
      </c>
      <c r="B1430" s="215" t="s">
        <v>2976</v>
      </c>
      <c r="C1430" s="216" t="s">
        <v>56</v>
      </c>
      <c r="D1430" s="216">
        <v>44737</v>
      </c>
      <c r="E1430" s="215" t="s">
        <v>143</v>
      </c>
      <c r="F1430" s="216" t="s">
        <v>57</v>
      </c>
      <c r="G1430" s="215" t="s">
        <v>165</v>
      </c>
      <c r="H1430" s="218">
        <v>44741</v>
      </c>
      <c r="I1430" s="216">
        <f t="shared" si="24"/>
        <v>4</v>
      </c>
      <c r="J1430" s="216" t="s">
        <v>59</v>
      </c>
      <c r="K1430" s="216" t="s">
        <v>57</v>
      </c>
      <c r="L1430" s="216"/>
      <c r="M1430" s="216"/>
      <c r="N1430" s="216"/>
      <c r="O1430" s="216"/>
      <c r="P1430" s="215" t="s">
        <v>1448</v>
      </c>
      <c r="Q1430" s="217"/>
    </row>
    <row r="1431" spans="1:17" s="42" customFormat="1" ht="15.75" customHeight="1">
      <c r="A1431" s="214" t="s">
        <v>2764</v>
      </c>
      <c r="B1431" s="215" t="s">
        <v>2977</v>
      </c>
      <c r="C1431" s="216" t="s">
        <v>56</v>
      </c>
      <c r="D1431" s="216">
        <v>44738</v>
      </c>
      <c r="E1431" s="215" t="s">
        <v>2978</v>
      </c>
      <c r="F1431" s="216" t="s">
        <v>57</v>
      </c>
      <c r="G1431" s="215" t="s">
        <v>1168</v>
      </c>
      <c r="H1431" s="218">
        <v>44746</v>
      </c>
      <c r="I1431" s="216">
        <f t="shared" si="24"/>
        <v>8</v>
      </c>
      <c r="J1431" s="216" t="s">
        <v>59</v>
      </c>
      <c r="K1431" s="216" t="s">
        <v>57</v>
      </c>
      <c r="L1431" s="216"/>
      <c r="M1431" s="216"/>
      <c r="N1431" s="216"/>
      <c r="O1431" s="216"/>
      <c r="P1431" s="215" t="s">
        <v>1448</v>
      </c>
      <c r="Q1431" s="217"/>
    </row>
    <row r="1432" spans="1:17" s="42" customFormat="1" ht="15.75" customHeight="1">
      <c r="A1432" s="214" t="s">
        <v>2764</v>
      </c>
      <c r="B1432" s="215" t="s">
        <v>2979</v>
      </c>
      <c r="C1432" s="216" t="s">
        <v>56</v>
      </c>
      <c r="D1432" s="216">
        <v>44739</v>
      </c>
      <c r="E1432" s="215" t="s">
        <v>2980</v>
      </c>
      <c r="F1432" s="216" t="s">
        <v>57</v>
      </c>
      <c r="G1432" s="215" t="s">
        <v>165</v>
      </c>
      <c r="H1432" s="218">
        <v>44741</v>
      </c>
      <c r="I1432" s="216">
        <f t="shared" si="24"/>
        <v>2</v>
      </c>
      <c r="J1432" s="216" t="s">
        <v>59</v>
      </c>
      <c r="K1432" s="216" t="s">
        <v>57</v>
      </c>
      <c r="L1432" s="216"/>
      <c r="M1432" s="216"/>
      <c r="N1432" s="216"/>
      <c r="O1432" s="216"/>
      <c r="P1432" s="215" t="s">
        <v>1448</v>
      </c>
      <c r="Q1432" s="217"/>
    </row>
    <row r="1433" spans="1:17" s="42" customFormat="1" ht="15.75" customHeight="1">
      <c r="A1433" s="214" t="s">
        <v>2764</v>
      </c>
      <c r="B1433" s="215" t="s">
        <v>2981</v>
      </c>
      <c r="C1433" s="216" t="s">
        <v>56</v>
      </c>
      <c r="D1433" s="216">
        <v>44741</v>
      </c>
      <c r="E1433" s="215" t="s">
        <v>2982</v>
      </c>
      <c r="F1433" s="216" t="s">
        <v>57</v>
      </c>
      <c r="G1433" s="215" t="s">
        <v>165</v>
      </c>
      <c r="H1433" s="218">
        <v>44741</v>
      </c>
      <c r="I1433" s="216">
        <f t="shared" si="24"/>
        <v>0</v>
      </c>
      <c r="J1433" s="216" t="s">
        <v>59</v>
      </c>
      <c r="K1433" s="216" t="s">
        <v>57</v>
      </c>
      <c r="L1433" s="216"/>
      <c r="M1433" s="216"/>
      <c r="N1433" s="216"/>
      <c r="O1433" s="216"/>
      <c r="P1433" s="215" t="s">
        <v>1448</v>
      </c>
      <c r="Q1433" s="217"/>
    </row>
    <row r="1434" spans="1:17" s="42" customFormat="1" ht="15.75" customHeight="1">
      <c r="A1434" s="214" t="s">
        <v>2764</v>
      </c>
      <c r="B1434" s="215" t="s">
        <v>2983</v>
      </c>
      <c r="C1434" s="216" t="s">
        <v>56</v>
      </c>
      <c r="D1434" s="216">
        <v>44742</v>
      </c>
      <c r="E1434" s="215" t="s">
        <v>2984</v>
      </c>
      <c r="F1434" s="216" t="s">
        <v>57</v>
      </c>
      <c r="G1434" s="215" t="s">
        <v>165</v>
      </c>
      <c r="H1434" s="218">
        <v>44743</v>
      </c>
      <c r="I1434" s="216">
        <f t="shared" si="24"/>
        <v>1</v>
      </c>
      <c r="J1434" s="216" t="s">
        <v>59</v>
      </c>
      <c r="K1434" s="216" t="s">
        <v>57</v>
      </c>
      <c r="L1434" s="216"/>
      <c r="M1434" s="216"/>
      <c r="N1434" s="216"/>
      <c r="O1434" s="216"/>
      <c r="P1434" s="215" t="s">
        <v>1448</v>
      </c>
      <c r="Q1434" s="217"/>
    </row>
    <row r="1435" spans="1:17" s="42" customFormat="1" ht="15.75" customHeight="1">
      <c r="A1435" s="214" t="s">
        <v>2764</v>
      </c>
      <c r="B1435" s="215" t="s">
        <v>2985</v>
      </c>
      <c r="C1435" s="216" t="s">
        <v>56</v>
      </c>
      <c r="D1435" s="216">
        <v>44742</v>
      </c>
      <c r="E1435" s="215" t="s">
        <v>2986</v>
      </c>
      <c r="F1435" s="216" t="s">
        <v>57</v>
      </c>
      <c r="G1435" s="215" t="s">
        <v>165</v>
      </c>
      <c r="H1435" s="218">
        <v>44747</v>
      </c>
      <c r="I1435" s="216">
        <f t="shared" si="24"/>
        <v>5</v>
      </c>
      <c r="J1435" s="216" t="s">
        <v>59</v>
      </c>
      <c r="K1435" s="216" t="s">
        <v>57</v>
      </c>
      <c r="L1435" s="216"/>
      <c r="M1435" s="216"/>
      <c r="N1435" s="216"/>
      <c r="O1435" s="216"/>
      <c r="P1435" s="215" t="s">
        <v>1448</v>
      </c>
      <c r="Q1435" s="217"/>
    </row>
    <row r="1436" spans="1:17" s="42" customFormat="1" ht="15.75" customHeight="1">
      <c r="A1436" s="214" t="s">
        <v>2764</v>
      </c>
      <c r="B1436" s="215" t="s">
        <v>2987</v>
      </c>
      <c r="C1436" s="216" t="s">
        <v>56</v>
      </c>
      <c r="D1436" s="216">
        <v>44742</v>
      </c>
      <c r="E1436" s="215" t="s">
        <v>2988</v>
      </c>
      <c r="F1436" s="216" t="s">
        <v>57</v>
      </c>
      <c r="G1436" s="215" t="s">
        <v>165</v>
      </c>
      <c r="H1436" s="218">
        <v>44743</v>
      </c>
      <c r="I1436" s="216">
        <f t="shared" si="24"/>
        <v>1</v>
      </c>
      <c r="J1436" s="216" t="s">
        <v>59</v>
      </c>
      <c r="K1436" s="216" t="s">
        <v>57</v>
      </c>
      <c r="L1436" s="216"/>
      <c r="M1436" s="216"/>
      <c r="N1436" s="216"/>
      <c r="O1436" s="216"/>
      <c r="P1436" s="215" t="s">
        <v>1448</v>
      </c>
      <c r="Q1436" s="217">
        <f>SUM(I1317:I1436)</f>
        <v>779</v>
      </c>
    </row>
    <row r="1437" spans="1:17" s="42" customFormat="1" ht="15.75" customHeight="1">
      <c r="A1437" s="219" t="s">
        <v>2989</v>
      </c>
      <c r="B1437" s="220" t="s">
        <v>2990</v>
      </c>
      <c r="C1437" s="220" t="s">
        <v>56</v>
      </c>
      <c r="D1437" s="221">
        <v>44762</v>
      </c>
      <c r="E1437" s="222" t="s">
        <v>2991</v>
      </c>
      <c r="F1437" s="220" t="s">
        <v>57</v>
      </c>
      <c r="G1437" s="220" t="s">
        <v>1103</v>
      </c>
      <c r="H1437" s="220" t="s">
        <v>2767</v>
      </c>
      <c r="I1437" s="220" t="str">
        <f t="shared" ref="I1437:I1541" si="25">IF(D1437="","-",IF(H1437="","-",IF(H1437="-","-",IF(H1437="ON GOING","-",(H1437-D1437)))))</f>
        <v>-</v>
      </c>
      <c r="J1437" s="220" t="s">
        <v>59</v>
      </c>
      <c r="K1437" s="220" t="s">
        <v>57</v>
      </c>
      <c r="L1437" s="220"/>
      <c r="M1437" s="220"/>
      <c r="N1437" s="220"/>
      <c r="O1437" s="220"/>
      <c r="P1437" s="220" t="s">
        <v>1448</v>
      </c>
      <c r="Q1437"/>
    </row>
    <row r="1438" spans="1:17" s="42" customFormat="1" ht="15.75" customHeight="1">
      <c r="A1438" s="219" t="s">
        <v>2989</v>
      </c>
      <c r="B1438" s="220" t="s">
        <v>2992</v>
      </c>
      <c r="C1438" s="220" t="s">
        <v>56</v>
      </c>
      <c r="D1438" s="221">
        <v>44780</v>
      </c>
      <c r="E1438" s="223" t="s">
        <v>2993</v>
      </c>
      <c r="F1438" s="220" t="s">
        <v>57</v>
      </c>
      <c r="G1438" s="220" t="s">
        <v>1103</v>
      </c>
      <c r="H1438" s="220" t="s">
        <v>2767</v>
      </c>
      <c r="I1438" s="220" t="str">
        <f t="shared" si="25"/>
        <v>-</v>
      </c>
      <c r="J1438" s="220" t="s">
        <v>59</v>
      </c>
      <c r="K1438" s="220" t="s">
        <v>57</v>
      </c>
      <c r="L1438" s="220"/>
      <c r="M1438" s="220"/>
      <c r="N1438" s="220"/>
      <c r="O1438" s="220"/>
      <c r="P1438" s="220" t="s">
        <v>1448</v>
      </c>
      <c r="Q1438"/>
    </row>
    <row r="1439" spans="1:17" s="42" customFormat="1" ht="15.75" customHeight="1">
      <c r="A1439" s="219" t="s">
        <v>2989</v>
      </c>
      <c r="B1439" s="220" t="s">
        <v>2994</v>
      </c>
      <c r="C1439" s="220" t="s">
        <v>56</v>
      </c>
      <c r="D1439" s="221">
        <v>44792</v>
      </c>
      <c r="E1439" s="223" t="s">
        <v>2995</v>
      </c>
      <c r="F1439" s="220" t="s">
        <v>57</v>
      </c>
      <c r="G1439" s="220" t="s">
        <v>1103</v>
      </c>
      <c r="H1439" s="220" t="s">
        <v>2767</v>
      </c>
      <c r="I1439" s="220" t="str">
        <f t="shared" si="25"/>
        <v>-</v>
      </c>
      <c r="J1439" s="220" t="s">
        <v>59</v>
      </c>
      <c r="K1439" s="220" t="s">
        <v>57</v>
      </c>
      <c r="L1439" s="220"/>
      <c r="M1439" s="220"/>
      <c r="N1439" s="220"/>
      <c r="O1439" s="220"/>
      <c r="P1439" s="220" t="s">
        <v>1448</v>
      </c>
      <c r="Q1439"/>
    </row>
    <row r="1440" spans="1:17" s="42" customFormat="1" ht="15.75" customHeight="1">
      <c r="A1440" s="219" t="s">
        <v>2989</v>
      </c>
      <c r="B1440" s="220" t="s">
        <v>2996</v>
      </c>
      <c r="C1440" s="220" t="s">
        <v>56</v>
      </c>
      <c r="D1440" s="221">
        <v>44795</v>
      </c>
      <c r="E1440" s="223" t="s">
        <v>2997</v>
      </c>
      <c r="F1440" s="220" t="s">
        <v>57</v>
      </c>
      <c r="G1440" s="220" t="s">
        <v>1103</v>
      </c>
      <c r="H1440" s="220" t="s">
        <v>2767</v>
      </c>
      <c r="I1440" s="220" t="str">
        <f t="shared" si="25"/>
        <v>-</v>
      </c>
      <c r="J1440" s="220" t="s">
        <v>59</v>
      </c>
      <c r="K1440" s="220" t="s">
        <v>57</v>
      </c>
      <c r="L1440" s="220"/>
      <c r="M1440" s="220"/>
      <c r="N1440" s="220"/>
      <c r="O1440" s="220"/>
      <c r="P1440" s="220" t="s">
        <v>1448</v>
      </c>
      <c r="Q1440"/>
    </row>
    <row r="1441" spans="1:17" s="42" customFormat="1" ht="15.75" customHeight="1">
      <c r="A1441" s="219" t="s">
        <v>2989</v>
      </c>
      <c r="B1441" s="220" t="s">
        <v>2998</v>
      </c>
      <c r="C1441" s="220" t="s">
        <v>56</v>
      </c>
      <c r="D1441" s="221">
        <v>44797</v>
      </c>
      <c r="E1441" s="223" t="s">
        <v>2999</v>
      </c>
      <c r="F1441" s="220" t="s">
        <v>57</v>
      </c>
      <c r="G1441" s="220" t="s">
        <v>1103</v>
      </c>
      <c r="H1441" s="220" t="s">
        <v>2767</v>
      </c>
      <c r="I1441" s="220" t="str">
        <f t="shared" si="25"/>
        <v>-</v>
      </c>
      <c r="J1441" s="220" t="s">
        <v>59</v>
      </c>
      <c r="K1441" s="220" t="s">
        <v>57</v>
      </c>
      <c r="L1441" s="220"/>
      <c r="M1441" s="220"/>
      <c r="N1441" s="220"/>
      <c r="O1441" s="220"/>
      <c r="P1441" s="220" t="s">
        <v>1448</v>
      </c>
      <c r="Q1441"/>
    </row>
    <row r="1442" spans="1:17" s="42" customFormat="1" ht="15.75" customHeight="1">
      <c r="A1442" s="219" t="s">
        <v>2989</v>
      </c>
      <c r="B1442" s="220" t="s">
        <v>3000</v>
      </c>
      <c r="C1442" s="220" t="s">
        <v>56</v>
      </c>
      <c r="D1442" s="221">
        <v>44805</v>
      </c>
      <c r="E1442" s="223" t="s">
        <v>3001</v>
      </c>
      <c r="F1442" s="220" t="s">
        <v>57</v>
      </c>
      <c r="G1442" s="220" t="s">
        <v>1103</v>
      </c>
      <c r="H1442" s="220" t="s">
        <v>2767</v>
      </c>
      <c r="I1442" s="220" t="str">
        <f t="shared" si="25"/>
        <v>-</v>
      </c>
      <c r="J1442" s="220" t="s">
        <v>59</v>
      </c>
      <c r="K1442" s="220" t="s">
        <v>57</v>
      </c>
      <c r="L1442" s="220"/>
      <c r="M1442" s="220"/>
      <c r="N1442" s="220"/>
      <c r="O1442" s="220"/>
      <c r="P1442" s="220" t="s">
        <v>1448</v>
      </c>
      <c r="Q1442"/>
    </row>
    <row r="1443" spans="1:17" s="42" customFormat="1" ht="15.75" customHeight="1">
      <c r="A1443" s="219" t="s">
        <v>2989</v>
      </c>
      <c r="B1443" s="220" t="s">
        <v>3002</v>
      </c>
      <c r="C1443" s="220" t="s">
        <v>56</v>
      </c>
      <c r="D1443" s="221">
        <v>44808</v>
      </c>
      <c r="E1443" s="220" t="s">
        <v>3003</v>
      </c>
      <c r="F1443" s="220" t="s">
        <v>57</v>
      </c>
      <c r="G1443" s="220" t="s">
        <v>1103</v>
      </c>
      <c r="H1443" s="220" t="s">
        <v>2767</v>
      </c>
      <c r="I1443" s="220" t="str">
        <f t="shared" si="25"/>
        <v>-</v>
      </c>
      <c r="J1443" s="220" t="s">
        <v>59</v>
      </c>
      <c r="K1443" s="220" t="s">
        <v>57</v>
      </c>
      <c r="L1443" s="220"/>
      <c r="M1443" s="220"/>
      <c r="N1443" s="220"/>
      <c r="O1443" s="220"/>
      <c r="P1443" s="220" t="s">
        <v>1448</v>
      </c>
      <c r="Q1443"/>
    </row>
    <row r="1444" spans="1:17" s="42" customFormat="1" ht="15.75" customHeight="1">
      <c r="A1444" s="219" t="s">
        <v>2989</v>
      </c>
      <c r="B1444" s="220" t="s">
        <v>3004</v>
      </c>
      <c r="C1444" s="220" t="s">
        <v>56</v>
      </c>
      <c r="D1444" s="221">
        <v>44809</v>
      </c>
      <c r="E1444" s="220" t="s">
        <v>3005</v>
      </c>
      <c r="F1444" s="220" t="s">
        <v>57</v>
      </c>
      <c r="G1444" s="220" t="s">
        <v>1103</v>
      </c>
      <c r="H1444" s="220" t="s">
        <v>2767</v>
      </c>
      <c r="I1444" s="220" t="str">
        <f t="shared" si="25"/>
        <v>-</v>
      </c>
      <c r="J1444" s="220" t="s">
        <v>59</v>
      </c>
      <c r="K1444" s="220" t="s">
        <v>57</v>
      </c>
      <c r="L1444" s="220"/>
      <c r="M1444" s="220"/>
      <c r="N1444" s="220"/>
      <c r="O1444" s="220"/>
      <c r="P1444" s="220" t="s">
        <v>1448</v>
      </c>
      <c r="Q1444"/>
    </row>
    <row r="1445" spans="1:17" s="42" customFormat="1" ht="15.75" customHeight="1">
      <c r="A1445" s="219" t="s">
        <v>2989</v>
      </c>
      <c r="B1445" s="220" t="s">
        <v>3006</v>
      </c>
      <c r="C1445" s="220" t="s">
        <v>56</v>
      </c>
      <c r="D1445" s="221">
        <v>44816</v>
      </c>
      <c r="E1445" s="220" t="s">
        <v>3007</v>
      </c>
      <c r="F1445" s="220" t="s">
        <v>57</v>
      </c>
      <c r="G1445" s="220" t="s">
        <v>1103</v>
      </c>
      <c r="H1445" s="220" t="s">
        <v>124</v>
      </c>
      <c r="I1445" s="220"/>
      <c r="J1445" s="220" t="s">
        <v>59</v>
      </c>
      <c r="K1445" s="220" t="s">
        <v>57</v>
      </c>
      <c r="L1445" s="220"/>
      <c r="M1445" s="220"/>
      <c r="N1445" s="220"/>
      <c r="O1445" s="220"/>
      <c r="P1445" s="220"/>
      <c r="Q1445"/>
    </row>
    <row r="1446" spans="1:17" s="42" customFormat="1" ht="15.75" customHeight="1">
      <c r="A1446" s="219" t="s">
        <v>2989</v>
      </c>
      <c r="B1446" s="220" t="s">
        <v>3008</v>
      </c>
      <c r="C1446" s="220" t="s">
        <v>56</v>
      </c>
      <c r="D1446" s="221">
        <v>44746</v>
      </c>
      <c r="E1446" s="222" t="s">
        <v>3009</v>
      </c>
      <c r="F1446" s="220" t="s">
        <v>57</v>
      </c>
      <c r="G1446" s="220" t="s">
        <v>1108</v>
      </c>
      <c r="H1446" s="221">
        <v>44747</v>
      </c>
      <c r="I1446" s="220">
        <f t="shared" si="25"/>
        <v>1</v>
      </c>
      <c r="J1446" s="220" t="s">
        <v>59</v>
      </c>
      <c r="K1446" s="220" t="s">
        <v>57</v>
      </c>
      <c r="L1446" s="220"/>
      <c r="M1446" s="220"/>
      <c r="N1446" s="220"/>
      <c r="O1446" s="220"/>
      <c r="P1446" s="220" t="s">
        <v>1448</v>
      </c>
      <c r="Q1446"/>
    </row>
    <row r="1447" spans="1:17" s="42" customFormat="1" ht="15.75" customHeight="1">
      <c r="A1447" s="219" t="s">
        <v>2989</v>
      </c>
      <c r="B1447" s="220" t="s">
        <v>3010</v>
      </c>
      <c r="C1447" s="220" t="s">
        <v>56</v>
      </c>
      <c r="D1447" s="221">
        <v>44756</v>
      </c>
      <c r="E1447" s="222" t="s">
        <v>3011</v>
      </c>
      <c r="F1447" s="220" t="s">
        <v>57</v>
      </c>
      <c r="G1447" s="220" t="s">
        <v>1108</v>
      </c>
      <c r="H1447" s="221">
        <v>44760</v>
      </c>
      <c r="I1447" s="220">
        <f t="shared" si="25"/>
        <v>4</v>
      </c>
      <c r="J1447" s="220" t="s">
        <v>59</v>
      </c>
      <c r="K1447" s="220" t="s">
        <v>57</v>
      </c>
      <c r="L1447" s="220"/>
      <c r="M1447" s="220"/>
      <c r="N1447" s="220"/>
      <c r="O1447" s="220"/>
      <c r="P1447" s="220" t="s">
        <v>1448</v>
      </c>
      <c r="Q1447"/>
    </row>
    <row r="1448" spans="1:17" s="42" customFormat="1" ht="15.75" customHeight="1">
      <c r="A1448" s="219" t="s">
        <v>2989</v>
      </c>
      <c r="B1448" s="220" t="s">
        <v>3012</v>
      </c>
      <c r="C1448" s="220" t="s">
        <v>56</v>
      </c>
      <c r="D1448" s="221">
        <v>44770</v>
      </c>
      <c r="E1448" s="223" t="s">
        <v>3013</v>
      </c>
      <c r="F1448" s="220" t="s">
        <v>57</v>
      </c>
      <c r="G1448" s="220" t="s">
        <v>1108</v>
      </c>
      <c r="H1448" s="221">
        <v>44771</v>
      </c>
      <c r="I1448" s="220">
        <f t="shared" si="25"/>
        <v>1</v>
      </c>
      <c r="J1448" s="220" t="s">
        <v>59</v>
      </c>
      <c r="K1448" s="220" t="s">
        <v>57</v>
      </c>
      <c r="L1448" s="220"/>
      <c r="M1448" s="220"/>
      <c r="N1448" s="220"/>
      <c r="O1448" s="220"/>
      <c r="P1448" s="220" t="s">
        <v>1448</v>
      </c>
      <c r="Q1448"/>
    </row>
    <row r="1449" spans="1:17" s="42" customFormat="1" ht="15.75" customHeight="1">
      <c r="A1449" s="219" t="s">
        <v>2989</v>
      </c>
      <c r="B1449" s="220" t="s">
        <v>3014</v>
      </c>
      <c r="C1449" s="220" t="s">
        <v>56</v>
      </c>
      <c r="D1449" s="221">
        <v>44784</v>
      </c>
      <c r="E1449" s="223" t="s">
        <v>1382</v>
      </c>
      <c r="F1449" s="220" t="s">
        <v>57</v>
      </c>
      <c r="G1449" s="220" t="s">
        <v>1108</v>
      </c>
      <c r="H1449" s="221">
        <v>44789</v>
      </c>
      <c r="I1449" s="220">
        <f t="shared" si="25"/>
        <v>5</v>
      </c>
      <c r="J1449" s="220" t="s">
        <v>59</v>
      </c>
      <c r="K1449" s="220" t="s">
        <v>57</v>
      </c>
      <c r="L1449" s="220"/>
      <c r="M1449" s="220"/>
      <c r="N1449" s="220"/>
      <c r="O1449" s="220"/>
      <c r="P1449" s="220" t="s">
        <v>1448</v>
      </c>
      <c r="Q1449"/>
    </row>
    <row r="1450" spans="1:17" s="42" customFormat="1" ht="15.75" customHeight="1">
      <c r="A1450" s="219" t="s">
        <v>2989</v>
      </c>
      <c r="B1450" s="220" t="s">
        <v>3015</v>
      </c>
      <c r="C1450" s="220" t="s">
        <v>56</v>
      </c>
      <c r="D1450" s="221">
        <v>44799</v>
      </c>
      <c r="E1450" s="224" t="s">
        <v>3016</v>
      </c>
      <c r="F1450" s="220" t="s">
        <v>57</v>
      </c>
      <c r="G1450" s="220" t="s">
        <v>1108</v>
      </c>
      <c r="H1450" s="221">
        <v>44805</v>
      </c>
      <c r="I1450" s="220">
        <f t="shared" si="25"/>
        <v>6</v>
      </c>
      <c r="J1450" s="220" t="s">
        <v>59</v>
      </c>
      <c r="K1450" s="220" t="s">
        <v>57</v>
      </c>
      <c r="L1450" s="220"/>
      <c r="M1450" s="220"/>
      <c r="N1450" s="220"/>
      <c r="O1450" s="220"/>
      <c r="P1450" s="220" t="s">
        <v>1448</v>
      </c>
      <c r="Q1450"/>
    </row>
    <row r="1451" spans="1:17" s="42" customFormat="1" ht="15.75" customHeight="1">
      <c r="A1451" s="219" t="s">
        <v>2989</v>
      </c>
      <c r="B1451" s="220" t="s">
        <v>3017</v>
      </c>
      <c r="C1451" s="220" t="s">
        <v>56</v>
      </c>
      <c r="D1451" s="221">
        <v>44807</v>
      </c>
      <c r="E1451" s="220" t="s">
        <v>3018</v>
      </c>
      <c r="F1451" s="220" t="s">
        <v>57</v>
      </c>
      <c r="G1451" s="220" t="s">
        <v>1108</v>
      </c>
      <c r="H1451" s="221">
        <v>44819</v>
      </c>
      <c r="I1451" s="220">
        <f t="shared" si="25"/>
        <v>12</v>
      </c>
      <c r="J1451" s="220" t="s">
        <v>59</v>
      </c>
      <c r="K1451" s="220" t="s">
        <v>57</v>
      </c>
      <c r="L1451" s="220"/>
      <c r="M1451" s="220"/>
      <c r="N1451" s="220"/>
      <c r="O1451" s="220"/>
      <c r="P1451" s="220" t="s">
        <v>3019</v>
      </c>
      <c r="Q1451"/>
    </row>
    <row r="1452" spans="1:17" s="42" customFormat="1" ht="15.75" customHeight="1">
      <c r="A1452" s="219" t="s">
        <v>2989</v>
      </c>
      <c r="B1452" s="225" t="s">
        <v>3020</v>
      </c>
      <c r="C1452" s="220" t="s">
        <v>56</v>
      </c>
      <c r="D1452" s="221">
        <v>44817</v>
      </c>
      <c r="E1452" s="225" t="s">
        <v>3021</v>
      </c>
      <c r="F1452" s="220" t="s">
        <v>57</v>
      </c>
      <c r="G1452" s="220" t="s">
        <v>1108</v>
      </c>
      <c r="H1452" s="221">
        <v>44819</v>
      </c>
      <c r="I1452" s="220">
        <f t="shared" si="25"/>
        <v>2</v>
      </c>
      <c r="J1452" s="220" t="s">
        <v>59</v>
      </c>
      <c r="K1452" s="220" t="s">
        <v>57</v>
      </c>
      <c r="L1452" s="220"/>
      <c r="M1452" s="220"/>
      <c r="N1452" s="220"/>
      <c r="O1452" s="220"/>
      <c r="P1452" s="226" t="s">
        <v>3022</v>
      </c>
      <c r="Q1452"/>
    </row>
    <row r="1453" spans="1:17" s="42" customFormat="1" ht="15.75" customHeight="1">
      <c r="A1453" s="219" t="s">
        <v>2989</v>
      </c>
      <c r="B1453" s="220" t="s">
        <v>3023</v>
      </c>
      <c r="C1453" s="220" t="s">
        <v>56</v>
      </c>
      <c r="D1453" s="221">
        <v>44748</v>
      </c>
      <c r="E1453" s="222" t="s">
        <v>3024</v>
      </c>
      <c r="F1453" s="220" t="s">
        <v>57</v>
      </c>
      <c r="G1453" s="220" t="s">
        <v>1168</v>
      </c>
      <c r="H1453" s="221">
        <v>44805</v>
      </c>
      <c r="I1453" s="220">
        <f t="shared" si="25"/>
        <v>57</v>
      </c>
      <c r="J1453" s="220" t="s">
        <v>59</v>
      </c>
      <c r="K1453" s="220" t="s">
        <v>57</v>
      </c>
      <c r="L1453" s="220"/>
      <c r="M1453" s="220"/>
      <c r="N1453" s="220"/>
      <c r="O1453" s="220"/>
      <c r="P1453" s="220" t="s">
        <v>1448</v>
      </c>
      <c r="Q1453"/>
    </row>
    <row r="1454" spans="1:17" s="42" customFormat="1" ht="15.75" customHeight="1">
      <c r="A1454" s="219" t="s">
        <v>2989</v>
      </c>
      <c r="B1454" s="220" t="s">
        <v>3025</v>
      </c>
      <c r="C1454" s="220" t="s">
        <v>56</v>
      </c>
      <c r="D1454" s="221">
        <v>44757</v>
      </c>
      <c r="E1454" s="222" t="s">
        <v>3026</v>
      </c>
      <c r="F1454" s="220" t="s">
        <v>57</v>
      </c>
      <c r="G1454" s="220" t="s">
        <v>1168</v>
      </c>
      <c r="H1454" s="221">
        <v>44777</v>
      </c>
      <c r="I1454" s="220">
        <f t="shared" si="25"/>
        <v>20</v>
      </c>
      <c r="J1454" s="220" t="s">
        <v>59</v>
      </c>
      <c r="K1454" s="220" t="s">
        <v>57</v>
      </c>
      <c r="L1454" s="220"/>
      <c r="M1454" s="220"/>
      <c r="N1454" s="220"/>
      <c r="O1454" s="220"/>
      <c r="P1454" s="220" t="s">
        <v>1448</v>
      </c>
      <c r="Q1454"/>
    </row>
    <row r="1455" spans="1:17" s="42" customFormat="1" ht="15.75" customHeight="1">
      <c r="A1455" s="219" t="s">
        <v>2989</v>
      </c>
      <c r="B1455" s="220" t="s">
        <v>3027</v>
      </c>
      <c r="C1455" s="220" t="s">
        <v>56</v>
      </c>
      <c r="D1455" s="221">
        <v>44769</v>
      </c>
      <c r="E1455" s="223" t="s">
        <v>3028</v>
      </c>
      <c r="F1455" s="220" t="s">
        <v>57</v>
      </c>
      <c r="G1455" s="220" t="s">
        <v>1168</v>
      </c>
      <c r="H1455" s="221">
        <v>44771</v>
      </c>
      <c r="I1455" s="220">
        <f t="shared" si="25"/>
        <v>2</v>
      </c>
      <c r="J1455" s="220" t="s">
        <v>59</v>
      </c>
      <c r="K1455" s="220" t="s">
        <v>57</v>
      </c>
      <c r="L1455" s="220"/>
      <c r="M1455" s="220"/>
      <c r="N1455" s="220"/>
      <c r="O1455" s="220"/>
      <c r="P1455" s="220" t="s">
        <v>1448</v>
      </c>
      <c r="Q1455"/>
    </row>
    <row r="1456" spans="1:17" s="42" customFormat="1" ht="15.75" customHeight="1">
      <c r="A1456" s="219" t="s">
        <v>2989</v>
      </c>
      <c r="B1456" s="220" t="s">
        <v>3029</v>
      </c>
      <c r="C1456" s="220" t="s">
        <v>56</v>
      </c>
      <c r="D1456" s="221">
        <v>44787</v>
      </c>
      <c r="E1456" s="223" t="s">
        <v>3030</v>
      </c>
      <c r="F1456" s="220" t="s">
        <v>57</v>
      </c>
      <c r="G1456" s="220" t="s">
        <v>1168</v>
      </c>
      <c r="H1456" s="221">
        <v>44791</v>
      </c>
      <c r="I1456" s="220">
        <f t="shared" si="25"/>
        <v>4</v>
      </c>
      <c r="J1456" s="220" t="s">
        <v>59</v>
      </c>
      <c r="K1456" s="220" t="s">
        <v>57</v>
      </c>
      <c r="L1456" s="220"/>
      <c r="M1456" s="220"/>
      <c r="N1456" s="220"/>
      <c r="O1456" s="220"/>
      <c r="P1456" s="220" t="s">
        <v>1448</v>
      </c>
      <c r="Q1456"/>
    </row>
    <row r="1457" spans="1:17" s="42" customFormat="1" ht="15.75" customHeight="1">
      <c r="A1457" s="219" t="s">
        <v>2989</v>
      </c>
      <c r="B1457" s="220" t="s">
        <v>3031</v>
      </c>
      <c r="C1457" s="220" t="s">
        <v>56</v>
      </c>
      <c r="D1457" s="221">
        <v>44797</v>
      </c>
      <c r="E1457" s="223" t="s">
        <v>143</v>
      </c>
      <c r="F1457" s="220" t="s">
        <v>57</v>
      </c>
      <c r="G1457" s="220" t="s">
        <v>1168</v>
      </c>
      <c r="H1457" s="221">
        <v>44798</v>
      </c>
      <c r="I1457" s="220">
        <f t="shared" si="25"/>
        <v>1</v>
      </c>
      <c r="J1457" s="220" t="s">
        <v>59</v>
      </c>
      <c r="K1457" s="220" t="s">
        <v>57</v>
      </c>
      <c r="L1457" s="220"/>
      <c r="M1457" s="220"/>
      <c r="N1457" s="220"/>
      <c r="O1457" s="220"/>
      <c r="P1457" s="220" t="s">
        <v>1448</v>
      </c>
      <c r="Q1457"/>
    </row>
    <row r="1458" spans="1:17" s="42" customFormat="1" ht="15.75" customHeight="1">
      <c r="A1458" s="219" t="s">
        <v>2989</v>
      </c>
      <c r="B1458" s="220" t="s">
        <v>3032</v>
      </c>
      <c r="C1458" s="220" t="s">
        <v>56</v>
      </c>
      <c r="D1458" s="221">
        <v>44763</v>
      </c>
      <c r="E1458" s="222" t="s">
        <v>3033</v>
      </c>
      <c r="F1458" s="220" t="s">
        <v>57</v>
      </c>
      <c r="G1458" s="220" t="s">
        <v>2316</v>
      </c>
      <c r="H1458" s="221">
        <v>44764</v>
      </c>
      <c r="I1458" s="220">
        <f t="shared" si="25"/>
        <v>1</v>
      </c>
      <c r="J1458" s="220" t="s">
        <v>59</v>
      </c>
      <c r="K1458" s="220" t="s">
        <v>57</v>
      </c>
      <c r="L1458" s="220"/>
      <c r="M1458" s="220"/>
      <c r="N1458" s="220"/>
      <c r="O1458" s="220"/>
      <c r="P1458" s="220" t="s">
        <v>1448</v>
      </c>
      <c r="Q1458"/>
    </row>
    <row r="1459" spans="1:17" s="42" customFormat="1" ht="15.75" customHeight="1">
      <c r="A1459" s="219" t="s">
        <v>2989</v>
      </c>
      <c r="B1459" s="220" t="s">
        <v>3034</v>
      </c>
      <c r="C1459" s="220" t="s">
        <v>56</v>
      </c>
      <c r="D1459" s="221">
        <v>44763</v>
      </c>
      <c r="E1459" s="222" t="s">
        <v>3035</v>
      </c>
      <c r="F1459" s="220" t="s">
        <v>57</v>
      </c>
      <c r="G1459" s="220" t="s">
        <v>2316</v>
      </c>
      <c r="H1459" s="221">
        <v>44764</v>
      </c>
      <c r="I1459" s="220">
        <f t="shared" si="25"/>
        <v>1</v>
      </c>
      <c r="J1459" s="220" t="s">
        <v>59</v>
      </c>
      <c r="K1459" s="220" t="s">
        <v>57</v>
      </c>
      <c r="L1459" s="220"/>
      <c r="M1459" s="220"/>
      <c r="N1459" s="220"/>
      <c r="O1459" s="220"/>
      <c r="P1459" s="220" t="s">
        <v>1448</v>
      </c>
      <c r="Q1459"/>
    </row>
    <row r="1460" spans="1:17" s="42" customFormat="1" ht="15.75" customHeight="1">
      <c r="A1460" s="219" t="s">
        <v>2989</v>
      </c>
      <c r="B1460" s="220" t="s">
        <v>3036</v>
      </c>
      <c r="C1460" s="220" t="s">
        <v>56</v>
      </c>
      <c r="D1460" s="221">
        <v>44763</v>
      </c>
      <c r="E1460" s="222" t="s">
        <v>3037</v>
      </c>
      <c r="F1460" s="220" t="s">
        <v>57</v>
      </c>
      <c r="G1460" s="220" t="s">
        <v>2316</v>
      </c>
      <c r="H1460" s="221">
        <v>44764</v>
      </c>
      <c r="I1460" s="220">
        <f t="shared" si="25"/>
        <v>1</v>
      </c>
      <c r="J1460" s="220" t="s">
        <v>59</v>
      </c>
      <c r="K1460" s="220" t="s">
        <v>57</v>
      </c>
      <c r="L1460" s="220"/>
      <c r="M1460" s="220"/>
      <c r="N1460" s="220"/>
      <c r="O1460" s="220"/>
      <c r="P1460" s="220" t="s">
        <v>1448</v>
      </c>
      <c r="Q1460"/>
    </row>
    <row r="1461" spans="1:17" s="42" customFormat="1" ht="15.75" customHeight="1">
      <c r="A1461" s="219" t="s">
        <v>2989</v>
      </c>
      <c r="B1461" s="220" t="s">
        <v>3038</v>
      </c>
      <c r="C1461" s="220" t="s">
        <v>56</v>
      </c>
      <c r="D1461" s="221">
        <v>44784</v>
      </c>
      <c r="E1461" s="223" t="s">
        <v>3039</v>
      </c>
      <c r="F1461" s="220" t="s">
        <v>57</v>
      </c>
      <c r="G1461" s="220" t="s">
        <v>2316</v>
      </c>
      <c r="H1461" s="221">
        <v>44784</v>
      </c>
      <c r="I1461" s="220">
        <f t="shared" si="25"/>
        <v>0</v>
      </c>
      <c r="J1461" s="220" t="s">
        <v>59</v>
      </c>
      <c r="K1461" s="220" t="s">
        <v>57</v>
      </c>
      <c r="L1461" s="220"/>
      <c r="M1461" s="220"/>
      <c r="N1461" s="220"/>
      <c r="O1461" s="220"/>
      <c r="P1461" s="220" t="s">
        <v>1448</v>
      </c>
      <c r="Q1461"/>
    </row>
    <row r="1462" spans="1:17" s="42" customFormat="1" ht="15.75" customHeight="1">
      <c r="A1462" s="219" t="s">
        <v>2989</v>
      </c>
      <c r="B1462" s="220" t="s">
        <v>3040</v>
      </c>
      <c r="C1462" s="220" t="s">
        <v>56</v>
      </c>
      <c r="D1462" s="221">
        <v>44788</v>
      </c>
      <c r="E1462" s="223" t="s">
        <v>3041</v>
      </c>
      <c r="F1462" s="220" t="s">
        <v>57</v>
      </c>
      <c r="G1462" s="220" t="s">
        <v>2316</v>
      </c>
      <c r="H1462" s="221">
        <v>44789</v>
      </c>
      <c r="I1462" s="220">
        <f t="shared" si="25"/>
        <v>1</v>
      </c>
      <c r="J1462" s="220" t="s">
        <v>59</v>
      </c>
      <c r="K1462" s="220" t="s">
        <v>57</v>
      </c>
      <c r="L1462" s="220"/>
      <c r="M1462" s="220"/>
      <c r="N1462" s="220"/>
      <c r="O1462" s="220"/>
      <c r="P1462" s="220" t="s">
        <v>1448</v>
      </c>
      <c r="Q1462"/>
    </row>
    <row r="1463" spans="1:17" s="42" customFormat="1" ht="15.75" customHeight="1">
      <c r="A1463" s="219" t="s">
        <v>2989</v>
      </c>
      <c r="B1463" s="220" t="s">
        <v>3042</v>
      </c>
      <c r="C1463" s="220" t="s">
        <v>56</v>
      </c>
      <c r="D1463" s="221">
        <v>44792</v>
      </c>
      <c r="E1463" s="223" t="s">
        <v>3043</v>
      </c>
      <c r="F1463" s="220" t="s">
        <v>57</v>
      </c>
      <c r="G1463" s="220" t="s">
        <v>2316</v>
      </c>
      <c r="H1463" s="221">
        <v>44794</v>
      </c>
      <c r="I1463" s="220">
        <f t="shared" si="25"/>
        <v>2</v>
      </c>
      <c r="J1463" s="220" t="s">
        <v>59</v>
      </c>
      <c r="K1463" s="220" t="s">
        <v>57</v>
      </c>
      <c r="L1463" s="220"/>
      <c r="M1463" s="220"/>
      <c r="N1463" s="220"/>
      <c r="O1463" s="220"/>
      <c r="P1463" s="220" t="s">
        <v>1448</v>
      </c>
      <c r="Q1463"/>
    </row>
    <row r="1464" spans="1:17" s="42" customFormat="1" ht="15.75" customHeight="1">
      <c r="A1464" s="219" t="s">
        <v>2989</v>
      </c>
      <c r="B1464" s="220" t="s">
        <v>3044</v>
      </c>
      <c r="C1464" s="220" t="s">
        <v>56</v>
      </c>
      <c r="D1464" s="221">
        <v>44799</v>
      </c>
      <c r="E1464" s="223" t="s">
        <v>3045</v>
      </c>
      <c r="F1464" s="220" t="s">
        <v>57</v>
      </c>
      <c r="G1464" s="220" t="s">
        <v>2316</v>
      </c>
      <c r="H1464" s="221">
        <v>44798</v>
      </c>
      <c r="I1464" s="220">
        <f t="shared" si="25"/>
        <v>-1</v>
      </c>
      <c r="J1464" s="220" t="s">
        <v>59</v>
      </c>
      <c r="K1464" s="220" t="s">
        <v>57</v>
      </c>
      <c r="L1464" s="220"/>
      <c r="M1464" s="220"/>
      <c r="N1464" s="220"/>
      <c r="O1464" s="220"/>
      <c r="P1464" s="220" t="s">
        <v>1448</v>
      </c>
      <c r="Q1464"/>
    </row>
    <row r="1465" spans="1:17" s="42" customFormat="1" ht="15.75" customHeight="1">
      <c r="A1465" s="219" t="s">
        <v>2989</v>
      </c>
      <c r="B1465" s="220" t="s">
        <v>3046</v>
      </c>
      <c r="C1465" s="220" t="s">
        <v>56</v>
      </c>
      <c r="D1465" s="221">
        <v>44802</v>
      </c>
      <c r="E1465" s="223" t="s">
        <v>3047</v>
      </c>
      <c r="F1465" s="220" t="s">
        <v>57</v>
      </c>
      <c r="G1465" s="220" t="s">
        <v>2316</v>
      </c>
      <c r="H1465" s="221">
        <v>44803</v>
      </c>
      <c r="I1465" s="220">
        <f t="shared" si="25"/>
        <v>1</v>
      </c>
      <c r="J1465" s="220" t="s">
        <v>59</v>
      </c>
      <c r="K1465" s="220" t="s">
        <v>57</v>
      </c>
      <c r="L1465" s="220"/>
      <c r="M1465" s="220"/>
      <c r="N1465" s="220"/>
      <c r="O1465" s="220"/>
      <c r="P1465" s="220" t="s">
        <v>1448</v>
      </c>
      <c r="Q1465"/>
    </row>
    <row r="1466" spans="1:17" s="42" customFormat="1" ht="15.75" customHeight="1">
      <c r="A1466" s="219" t="s">
        <v>2989</v>
      </c>
      <c r="B1466" s="227" t="s">
        <v>3048</v>
      </c>
      <c r="C1466" s="220" t="s">
        <v>56</v>
      </c>
      <c r="D1466" s="221">
        <v>44810</v>
      </c>
      <c r="E1466" s="220" t="s">
        <v>1186</v>
      </c>
      <c r="F1466" s="220" t="s">
        <v>57</v>
      </c>
      <c r="G1466" s="220" t="s">
        <v>2316</v>
      </c>
      <c r="H1466" s="221">
        <v>44810</v>
      </c>
      <c r="I1466" s="220">
        <f t="shared" si="25"/>
        <v>0</v>
      </c>
      <c r="J1466" s="220" t="s">
        <v>59</v>
      </c>
      <c r="K1466" s="220" t="s">
        <v>57</v>
      </c>
      <c r="L1466" s="220"/>
      <c r="M1466" s="220"/>
      <c r="N1466" s="220"/>
      <c r="O1466" s="220"/>
      <c r="P1466" s="220" t="s">
        <v>1448</v>
      </c>
      <c r="Q1466"/>
    </row>
    <row r="1467" spans="1:17" s="42" customFormat="1" ht="15.75" customHeight="1">
      <c r="A1467" s="219" t="s">
        <v>2989</v>
      </c>
      <c r="B1467" s="220" t="s">
        <v>3049</v>
      </c>
      <c r="C1467" s="220" t="s">
        <v>56</v>
      </c>
      <c r="D1467" s="221">
        <v>44815</v>
      </c>
      <c r="E1467" s="220" t="s">
        <v>3050</v>
      </c>
      <c r="F1467" s="220" t="s">
        <v>57</v>
      </c>
      <c r="G1467" s="220" t="s">
        <v>2316</v>
      </c>
      <c r="H1467" s="221">
        <v>44816</v>
      </c>
      <c r="I1467" s="220">
        <f t="shared" si="25"/>
        <v>1</v>
      </c>
      <c r="J1467" s="220" t="s">
        <v>59</v>
      </c>
      <c r="K1467" s="220" t="s">
        <v>57</v>
      </c>
      <c r="L1467" s="220"/>
      <c r="M1467" s="220"/>
      <c r="N1467" s="220"/>
      <c r="O1467" s="220"/>
      <c r="P1467" s="220"/>
      <c r="Q1467"/>
    </row>
    <row r="1468" spans="1:17" s="42" customFormat="1" ht="15.75" customHeight="1">
      <c r="A1468" s="219" t="s">
        <v>2989</v>
      </c>
      <c r="B1468" s="220" t="s">
        <v>3051</v>
      </c>
      <c r="C1468" s="220" t="s">
        <v>56</v>
      </c>
      <c r="D1468" s="221">
        <v>44743</v>
      </c>
      <c r="E1468" s="222" t="s">
        <v>1146</v>
      </c>
      <c r="F1468" s="220" t="s">
        <v>57</v>
      </c>
      <c r="G1468" s="220" t="s">
        <v>165</v>
      </c>
      <c r="H1468" s="221">
        <v>44746</v>
      </c>
      <c r="I1468" s="220">
        <f t="shared" si="25"/>
        <v>3</v>
      </c>
      <c r="J1468" s="220" t="s">
        <v>59</v>
      </c>
      <c r="K1468" s="220" t="s">
        <v>57</v>
      </c>
      <c r="L1468" s="220"/>
      <c r="M1468" s="220"/>
      <c r="N1468" s="220"/>
      <c r="O1468" s="220"/>
      <c r="P1468" s="220" t="s">
        <v>1448</v>
      </c>
      <c r="Q1468"/>
    </row>
    <row r="1469" spans="1:17" s="42" customFormat="1" ht="15.75" customHeight="1">
      <c r="A1469" s="219" t="s">
        <v>2989</v>
      </c>
      <c r="B1469" s="228" t="s">
        <v>3052</v>
      </c>
      <c r="C1469" s="220" t="s">
        <v>56</v>
      </c>
      <c r="D1469" s="221">
        <v>44744</v>
      </c>
      <c r="E1469" s="222" t="s">
        <v>3053</v>
      </c>
      <c r="F1469" s="220" t="s">
        <v>57</v>
      </c>
      <c r="G1469" s="220" t="s">
        <v>165</v>
      </c>
      <c r="H1469" s="221">
        <v>44746</v>
      </c>
      <c r="I1469" s="220">
        <f t="shared" si="25"/>
        <v>2</v>
      </c>
      <c r="J1469" s="220" t="s">
        <v>59</v>
      </c>
      <c r="K1469" s="220" t="s">
        <v>57</v>
      </c>
      <c r="L1469" s="220"/>
      <c r="M1469" s="220"/>
      <c r="N1469" s="220"/>
      <c r="O1469" s="220"/>
      <c r="P1469" s="220" t="s">
        <v>1448</v>
      </c>
      <c r="Q1469"/>
    </row>
    <row r="1470" spans="1:17" s="42" customFormat="1" ht="15.75" customHeight="1">
      <c r="A1470" s="219" t="s">
        <v>2989</v>
      </c>
      <c r="B1470" s="220" t="s">
        <v>3054</v>
      </c>
      <c r="C1470" s="220" t="s">
        <v>56</v>
      </c>
      <c r="D1470" s="221">
        <v>44746</v>
      </c>
      <c r="E1470" s="222" t="s">
        <v>3055</v>
      </c>
      <c r="F1470" s="220" t="s">
        <v>57</v>
      </c>
      <c r="G1470" s="220" t="s">
        <v>165</v>
      </c>
      <c r="H1470" s="221">
        <v>44746</v>
      </c>
      <c r="I1470" s="220">
        <f t="shared" si="25"/>
        <v>0</v>
      </c>
      <c r="J1470" s="220" t="s">
        <v>59</v>
      </c>
      <c r="K1470" s="220" t="s">
        <v>57</v>
      </c>
      <c r="L1470" s="220"/>
      <c r="M1470" s="220"/>
      <c r="N1470" s="220"/>
      <c r="O1470" s="220"/>
      <c r="P1470" s="220" t="s">
        <v>1448</v>
      </c>
      <c r="Q1470"/>
    </row>
    <row r="1471" spans="1:17" s="42" customFormat="1" ht="15.75" customHeight="1">
      <c r="A1471" s="219" t="s">
        <v>2989</v>
      </c>
      <c r="B1471" s="220" t="s">
        <v>3056</v>
      </c>
      <c r="C1471" s="220" t="s">
        <v>56</v>
      </c>
      <c r="D1471" s="221">
        <v>44747</v>
      </c>
      <c r="E1471" s="222" t="s">
        <v>3057</v>
      </c>
      <c r="F1471" s="220" t="s">
        <v>57</v>
      </c>
      <c r="G1471" s="220" t="s">
        <v>165</v>
      </c>
      <c r="H1471" s="221">
        <v>44837</v>
      </c>
      <c r="I1471" s="220">
        <f t="shared" si="25"/>
        <v>90</v>
      </c>
      <c r="J1471" s="220" t="s">
        <v>59</v>
      </c>
      <c r="K1471" s="220" t="s">
        <v>57</v>
      </c>
      <c r="L1471" s="220"/>
      <c r="M1471" s="220"/>
      <c r="N1471" s="220"/>
      <c r="O1471" s="220"/>
      <c r="P1471" s="220" t="s">
        <v>1448</v>
      </c>
      <c r="Q1471"/>
    </row>
    <row r="1472" spans="1:17" s="42" customFormat="1" ht="15.75" customHeight="1">
      <c r="A1472" s="219" t="s">
        <v>2989</v>
      </c>
      <c r="B1472" s="220" t="s">
        <v>3058</v>
      </c>
      <c r="C1472" s="220" t="s">
        <v>56</v>
      </c>
      <c r="D1472" s="221">
        <v>44747</v>
      </c>
      <c r="E1472" s="222" t="s">
        <v>2931</v>
      </c>
      <c r="F1472" s="220" t="s">
        <v>57</v>
      </c>
      <c r="G1472" s="220" t="s">
        <v>165</v>
      </c>
      <c r="H1472" s="221">
        <v>44748</v>
      </c>
      <c r="I1472" s="220">
        <f t="shared" si="25"/>
        <v>1</v>
      </c>
      <c r="J1472" s="220" t="s">
        <v>59</v>
      </c>
      <c r="K1472" s="220" t="s">
        <v>57</v>
      </c>
      <c r="L1472" s="220"/>
      <c r="M1472" s="220"/>
      <c r="N1472" s="220"/>
      <c r="O1472" s="220"/>
      <c r="P1472" s="220" t="s">
        <v>1448</v>
      </c>
      <c r="Q1472"/>
    </row>
    <row r="1473" spans="1:17" s="42" customFormat="1" ht="15.75" customHeight="1">
      <c r="A1473" s="219" t="s">
        <v>2989</v>
      </c>
      <c r="B1473" s="220" t="s">
        <v>3059</v>
      </c>
      <c r="C1473" s="220" t="s">
        <v>56</v>
      </c>
      <c r="D1473" s="221">
        <v>44749</v>
      </c>
      <c r="E1473" s="222" t="s">
        <v>3060</v>
      </c>
      <c r="F1473" s="220" t="s">
        <v>57</v>
      </c>
      <c r="G1473" s="220" t="s">
        <v>165</v>
      </c>
      <c r="H1473" s="221">
        <v>44749</v>
      </c>
      <c r="I1473" s="220">
        <f t="shared" si="25"/>
        <v>0</v>
      </c>
      <c r="J1473" s="220" t="s">
        <v>59</v>
      </c>
      <c r="K1473" s="220" t="s">
        <v>57</v>
      </c>
      <c r="L1473" s="220"/>
      <c r="M1473" s="220"/>
      <c r="N1473" s="220"/>
      <c r="O1473" s="220"/>
      <c r="P1473" s="220" t="s">
        <v>1448</v>
      </c>
      <c r="Q1473"/>
    </row>
    <row r="1474" spans="1:17" s="42" customFormat="1" ht="15.75" customHeight="1">
      <c r="A1474" s="219" t="s">
        <v>2989</v>
      </c>
      <c r="B1474" s="220" t="s">
        <v>3061</v>
      </c>
      <c r="C1474" s="220" t="s">
        <v>56</v>
      </c>
      <c r="D1474" s="221">
        <v>44749</v>
      </c>
      <c r="E1474" s="222" t="s">
        <v>3060</v>
      </c>
      <c r="F1474" s="220" t="s">
        <v>57</v>
      </c>
      <c r="G1474" s="220" t="s">
        <v>165</v>
      </c>
      <c r="H1474" s="221">
        <v>44749</v>
      </c>
      <c r="I1474" s="220">
        <f t="shared" si="25"/>
        <v>0</v>
      </c>
      <c r="J1474" s="220" t="s">
        <v>59</v>
      </c>
      <c r="K1474" s="220" t="s">
        <v>57</v>
      </c>
      <c r="L1474" s="220"/>
      <c r="M1474" s="220"/>
      <c r="N1474" s="220"/>
      <c r="O1474" s="220"/>
      <c r="P1474" s="220" t="s">
        <v>1448</v>
      </c>
      <c r="Q1474"/>
    </row>
    <row r="1475" spans="1:17" s="42" customFormat="1" ht="15.75" customHeight="1">
      <c r="A1475" s="219" t="s">
        <v>2989</v>
      </c>
      <c r="B1475" s="220" t="s">
        <v>3062</v>
      </c>
      <c r="C1475" s="220" t="s">
        <v>56</v>
      </c>
      <c r="D1475" s="221">
        <v>44749</v>
      </c>
      <c r="E1475" s="222" t="s">
        <v>3063</v>
      </c>
      <c r="F1475" s="220" t="s">
        <v>57</v>
      </c>
      <c r="G1475" s="220" t="s">
        <v>165</v>
      </c>
      <c r="H1475" s="221">
        <v>44750</v>
      </c>
      <c r="I1475" s="220">
        <f t="shared" si="25"/>
        <v>1</v>
      </c>
      <c r="J1475" s="220" t="s">
        <v>59</v>
      </c>
      <c r="K1475" s="220" t="s">
        <v>57</v>
      </c>
      <c r="L1475" s="220"/>
      <c r="M1475" s="220"/>
      <c r="N1475" s="220"/>
      <c r="O1475" s="220"/>
      <c r="P1475" s="220" t="s">
        <v>1448</v>
      </c>
      <c r="Q1475"/>
    </row>
    <row r="1476" spans="1:17" s="42" customFormat="1" ht="15.75" customHeight="1">
      <c r="A1476" s="219" t="s">
        <v>2989</v>
      </c>
      <c r="B1476" s="220" t="s">
        <v>3064</v>
      </c>
      <c r="C1476" s="220" t="s">
        <v>56</v>
      </c>
      <c r="D1476" s="221">
        <v>44754</v>
      </c>
      <c r="E1476" s="222" t="s">
        <v>3065</v>
      </c>
      <c r="F1476" s="220" t="s">
        <v>57</v>
      </c>
      <c r="G1476" s="220" t="s">
        <v>165</v>
      </c>
      <c r="H1476" s="221">
        <v>44754</v>
      </c>
      <c r="I1476" s="220">
        <f t="shared" si="25"/>
        <v>0</v>
      </c>
      <c r="J1476" s="220" t="s">
        <v>59</v>
      </c>
      <c r="K1476" s="220" t="s">
        <v>57</v>
      </c>
      <c r="L1476" s="220"/>
      <c r="M1476" s="220"/>
      <c r="N1476" s="220"/>
      <c r="O1476" s="220"/>
      <c r="P1476" s="220" t="s">
        <v>1448</v>
      </c>
      <c r="Q1476"/>
    </row>
    <row r="1477" spans="1:17" s="42" customFormat="1" ht="15.75" customHeight="1">
      <c r="A1477" s="219" t="s">
        <v>2989</v>
      </c>
      <c r="B1477" s="220" t="s">
        <v>3066</v>
      </c>
      <c r="C1477" s="220" t="s">
        <v>56</v>
      </c>
      <c r="D1477" s="221">
        <v>44754</v>
      </c>
      <c r="E1477" s="222" t="s">
        <v>3067</v>
      </c>
      <c r="F1477" s="220" t="s">
        <v>57</v>
      </c>
      <c r="G1477" s="220" t="s">
        <v>165</v>
      </c>
      <c r="H1477" s="221">
        <v>44754</v>
      </c>
      <c r="I1477" s="220">
        <f t="shared" si="25"/>
        <v>0</v>
      </c>
      <c r="J1477" s="220" t="s">
        <v>59</v>
      </c>
      <c r="K1477" s="220" t="s">
        <v>57</v>
      </c>
      <c r="L1477" s="220"/>
      <c r="M1477" s="220"/>
      <c r="N1477" s="220"/>
      <c r="O1477" s="220"/>
      <c r="P1477" s="220" t="s">
        <v>1448</v>
      </c>
      <c r="Q1477"/>
    </row>
    <row r="1478" spans="1:17" s="42" customFormat="1" ht="15.75" customHeight="1">
      <c r="A1478" s="219" t="s">
        <v>2989</v>
      </c>
      <c r="B1478" s="220" t="s">
        <v>3068</v>
      </c>
      <c r="C1478" s="220" t="s">
        <v>56</v>
      </c>
      <c r="D1478" s="221">
        <v>44755</v>
      </c>
      <c r="E1478" s="222" t="s">
        <v>3069</v>
      </c>
      <c r="F1478" s="220" t="s">
        <v>57</v>
      </c>
      <c r="G1478" s="220" t="s">
        <v>165</v>
      </c>
      <c r="H1478" s="221">
        <v>44756</v>
      </c>
      <c r="I1478" s="220">
        <f t="shared" si="25"/>
        <v>1</v>
      </c>
      <c r="J1478" s="220" t="s">
        <v>59</v>
      </c>
      <c r="K1478" s="220" t="s">
        <v>57</v>
      </c>
      <c r="L1478" s="220"/>
      <c r="M1478" s="220"/>
      <c r="N1478" s="220"/>
      <c r="O1478" s="220"/>
      <c r="P1478" s="220" t="s">
        <v>1448</v>
      </c>
      <c r="Q1478"/>
    </row>
    <row r="1479" spans="1:17" s="42" customFormat="1" ht="15.75" customHeight="1">
      <c r="A1479" s="219" t="s">
        <v>2989</v>
      </c>
      <c r="B1479" s="220" t="s">
        <v>3070</v>
      </c>
      <c r="C1479" s="220" t="s">
        <v>56</v>
      </c>
      <c r="D1479" s="221">
        <v>44755</v>
      </c>
      <c r="E1479" s="222" t="s">
        <v>3071</v>
      </c>
      <c r="F1479" s="220" t="s">
        <v>57</v>
      </c>
      <c r="G1479" s="220" t="s">
        <v>165</v>
      </c>
      <c r="H1479" s="221">
        <v>44756</v>
      </c>
      <c r="I1479" s="220">
        <f t="shared" si="25"/>
        <v>1</v>
      </c>
      <c r="J1479" s="220" t="s">
        <v>59</v>
      </c>
      <c r="K1479" s="220" t="s">
        <v>57</v>
      </c>
      <c r="L1479" s="220"/>
      <c r="M1479" s="220"/>
      <c r="N1479" s="220"/>
      <c r="O1479" s="220"/>
      <c r="P1479" s="220" t="s">
        <v>1448</v>
      </c>
      <c r="Q1479"/>
    </row>
    <row r="1480" spans="1:17" s="42" customFormat="1" ht="15.75" customHeight="1">
      <c r="A1480" s="219" t="s">
        <v>2989</v>
      </c>
      <c r="B1480" s="220" t="s">
        <v>3072</v>
      </c>
      <c r="C1480" s="220" t="s">
        <v>56</v>
      </c>
      <c r="D1480" s="221">
        <v>44756</v>
      </c>
      <c r="E1480" s="222" t="s">
        <v>3073</v>
      </c>
      <c r="F1480" s="220" t="s">
        <v>57</v>
      </c>
      <c r="G1480" s="220" t="s">
        <v>165</v>
      </c>
      <c r="H1480" s="221">
        <v>44756</v>
      </c>
      <c r="I1480" s="220">
        <f t="shared" si="25"/>
        <v>0</v>
      </c>
      <c r="J1480" s="220" t="s">
        <v>59</v>
      </c>
      <c r="K1480" s="220" t="s">
        <v>57</v>
      </c>
      <c r="L1480" s="220"/>
      <c r="M1480" s="220"/>
      <c r="N1480" s="220"/>
      <c r="O1480" s="220"/>
      <c r="P1480" s="220" t="s">
        <v>1448</v>
      </c>
      <c r="Q1480"/>
    </row>
    <row r="1481" spans="1:17" s="42" customFormat="1" ht="15.75" customHeight="1">
      <c r="A1481" s="219" t="s">
        <v>2989</v>
      </c>
      <c r="B1481" s="220" t="s">
        <v>3074</v>
      </c>
      <c r="C1481" s="220" t="s">
        <v>56</v>
      </c>
      <c r="D1481" s="221">
        <v>44756</v>
      </c>
      <c r="E1481" s="222" t="s">
        <v>3075</v>
      </c>
      <c r="F1481" s="220" t="s">
        <v>57</v>
      </c>
      <c r="G1481" s="220" t="s">
        <v>165</v>
      </c>
      <c r="H1481" s="221">
        <v>44756</v>
      </c>
      <c r="I1481" s="220">
        <f t="shared" si="25"/>
        <v>0</v>
      </c>
      <c r="J1481" s="220" t="s">
        <v>59</v>
      </c>
      <c r="K1481" s="220" t="s">
        <v>57</v>
      </c>
      <c r="L1481" s="220"/>
      <c r="M1481" s="220"/>
      <c r="N1481" s="220"/>
      <c r="O1481" s="220"/>
      <c r="P1481" s="220" t="s">
        <v>1448</v>
      </c>
      <c r="Q1481"/>
    </row>
    <row r="1482" spans="1:17" s="42" customFormat="1" ht="15.75" customHeight="1">
      <c r="A1482" s="219" t="s">
        <v>2989</v>
      </c>
      <c r="B1482" s="220" t="s">
        <v>3076</v>
      </c>
      <c r="C1482" s="220" t="s">
        <v>56</v>
      </c>
      <c r="D1482" s="221">
        <v>44756</v>
      </c>
      <c r="E1482" s="222" t="s">
        <v>3077</v>
      </c>
      <c r="F1482" s="220" t="s">
        <v>57</v>
      </c>
      <c r="G1482" s="220" t="s">
        <v>165</v>
      </c>
      <c r="H1482" s="221">
        <v>44756</v>
      </c>
      <c r="I1482" s="220">
        <f t="shared" si="25"/>
        <v>0</v>
      </c>
      <c r="J1482" s="220" t="s">
        <v>59</v>
      </c>
      <c r="K1482" s="220" t="s">
        <v>57</v>
      </c>
      <c r="L1482" s="220"/>
      <c r="M1482" s="220"/>
      <c r="N1482" s="220"/>
      <c r="O1482" s="220"/>
      <c r="P1482" s="220" t="s">
        <v>1448</v>
      </c>
      <c r="Q1482"/>
    </row>
    <row r="1483" spans="1:17" s="42" customFormat="1" ht="15.75" customHeight="1">
      <c r="A1483" s="219" t="s">
        <v>2989</v>
      </c>
      <c r="B1483" s="220" t="s">
        <v>3078</v>
      </c>
      <c r="C1483" s="220" t="s">
        <v>56</v>
      </c>
      <c r="D1483" s="221">
        <v>44757</v>
      </c>
      <c r="E1483" s="222" t="s">
        <v>3079</v>
      </c>
      <c r="F1483" s="220" t="s">
        <v>57</v>
      </c>
      <c r="G1483" s="220" t="s">
        <v>165</v>
      </c>
      <c r="H1483" s="221">
        <v>44760</v>
      </c>
      <c r="I1483" s="220">
        <f t="shared" si="25"/>
        <v>3</v>
      </c>
      <c r="J1483" s="220" t="s">
        <v>59</v>
      </c>
      <c r="K1483" s="220" t="s">
        <v>57</v>
      </c>
      <c r="L1483" s="220"/>
      <c r="M1483" s="220"/>
      <c r="N1483" s="220"/>
      <c r="O1483" s="220"/>
      <c r="P1483" s="220" t="s">
        <v>1448</v>
      </c>
      <c r="Q1483"/>
    </row>
    <row r="1484" spans="1:17" s="42" customFormat="1" ht="15.75" customHeight="1">
      <c r="A1484" s="219" t="s">
        <v>2989</v>
      </c>
      <c r="B1484" s="220" t="s">
        <v>3080</v>
      </c>
      <c r="C1484" s="220" t="s">
        <v>56</v>
      </c>
      <c r="D1484" s="221">
        <v>44760</v>
      </c>
      <c r="E1484" s="222" t="s">
        <v>3081</v>
      </c>
      <c r="F1484" s="220" t="s">
        <v>57</v>
      </c>
      <c r="G1484" s="220" t="s">
        <v>165</v>
      </c>
      <c r="H1484" s="221">
        <v>44778</v>
      </c>
      <c r="I1484" s="220">
        <f t="shared" si="25"/>
        <v>18</v>
      </c>
      <c r="J1484" s="220" t="s">
        <v>59</v>
      </c>
      <c r="K1484" s="220" t="s">
        <v>57</v>
      </c>
      <c r="L1484" s="220"/>
      <c r="M1484" s="220"/>
      <c r="N1484" s="220"/>
      <c r="O1484" s="220"/>
      <c r="P1484" s="220" t="s">
        <v>1448</v>
      </c>
      <c r="Q1484"/>
    </row>
    <row r="1485" spans="1:17" s="42" customFormat="1" ht="15.75" customHeight="1">
      <c r="A1485" s="219" t="s">
        <v>2989</v>
      </c>
      <c r="B1485" s="220" t="s">
        <v>3082</v>
      </c>
      <c r="C1485" s="220" t="s">
        <v>56</v>
      </c>
      <c r="D1485" s="221">
        <v>44760</v>
      </c>
      <c r="E1485" s="222" t="s">
        <v>3083</v>
      </c>
      <c r="F1485" s="220" t="s">
        <v>57</v>
      </c>
      <c r="G1485" s="220" t="s">
        <v>165</v>
      </c>
      <c r="H1485" s="221">
        <v>44761</v>
      </c>
      <c r="I1485" s="220">
        <f t="shared" si="25"/>
        <v>1</v>
      </c>
      <c r="J1485" s="220" t="s">
        <v>59</v>
      </c>
      <c r="K1485" s="220" t="s">
        <v>57</v>
      </c>
      <c r="L1485" s="220"/>
      <c r="M1485" s="220"/>
      <c r="N1485" s="220"/>
      <c r="O1485" s="220"/>
      <c r="P1485" s="220" t="s">
        <v>1448</v>
      </c>
      <c r="Q1485"/>
    </row>
    <row r="1486" spans="1:17" s="42" customFormat="1" ht="15.75" customHeight="1">
      <c r="A1486" s="219" t="s">
        <v>2989</v>
      </c>
      <c r="B1486" s="220" t="s">
        <v>3084</v>
      </c>
      <c r="C1486" s="220" t="s">
        <v>56</v>
      </c>
      <c r="D1486" s="221">
        <v>44761</v>
      </c>
      <c r="E1486" s="222" t="s">
        <v>3079</v>
      </c>
      <c r="F1486" s="220" t="s">
        <v>57</v>
      </c>
      <c r="G1486" s="220" t="s">
        <v>165</v>
      </c>
      <c r="H1486" s="221">
        <v>44777</v>
      </c>
      <c r="I1486" s="220">
        <f t="shared" si="25"/>
        <v>16</v>
      </c>
      <c r="J1486" s="220" t="s">
        <v>59</v>
      </c>
      <c r="K1486" s="220" t="s">
        <v>57</v>
      </c>
      <c r="L1486" s="220"/>
      <c r="M1486" s="220"/>
      <c r="N1486" s="220"/>
      <c r="O1486" s="220"/>
      <c r="P1486" s="220" t="s">
        <v>1448</v>
      </c>
      <c r="Q1486"/>
    </row>
    <row r="1487" spans="1:17" s="42" customFormat="1" ht="15.75" customHeight="1">
      <c r="A1487" s="219" t="s">
        <v>2989</v>
      </c>
      <c r="B1487" s="220" t="s">
        <v>3085</v>
      </c>
      <c r="C1487" s="220" t="s">
        <v>56</v>
      </c>
      <c r="D1487" s="221">
        <v>44763</v>
      </c>
      <c r="E1487" s="222" t="s">
        <v>143</v>
      </c>
      <c r="F1487" s="220" t="s">
        <v>57</v>
      </c>
      <c r="G1487" s="220" t="s">
        <v>165</v>
      </c>
      <c r="H1487" s="221">
        <v>44777</v>
      </c>
      <c r="I1487" s="220">
        <f t="shared" si="25"/>
        <v>14</v>
      </c>
      <c r="J1487" s="220" t="s">
        <v>59</v>
      </c>
      <c r="K1487" s="220" t="s">
        <v>57</v>
      </c>
      <c r="L1487" s="220"/>
      <c r="M1487" s="220"/>
      <c r="N1487" s="220"/>
      <c r="O1487" s="220"/>
      <c r="P1487" s="220" t="s">
        <v>1448</v>
      </c>
      <c r="Q1487"/>
    </row>
    <row r="1488" spans="1:17" s="42" customFormat="1" ht="15.75" customHeight="1">
      <c r="A1488" s="219" t="s">
        <v>2989</v>
      </c>
      <c r="B1488" s="220" t="s">
        <v>3086</v>
      </c>
      <c r="C1488" s="220" t="s">
        <v>56</v>
      </c>
      <c r="D1488" s="221">
        <v>44763</v>
      </c>
      <c r="E1488" s="222" t="s">
        <v>3087</v>
      </c>
      <c r="F1488" s="220" t="s">
        <v>57</v>
      </c>
      <c r="G1488" s="220" t="s">
        <v>165</v>
      </c>
      <c r="H1488" s="220" t="s">
        <v>1448</v>
      </c>
      <c r="I1488" s="220" t="str">
        <f t="shared" si="25"/>
        <v>-</v>
      </c>
      <c r="J1488" s="220" t="s">
        <v>59</v>
      </c>
      <c r="K1488" s="220" t="s">
        <v>57</v>
      </c>
      <c r="L1488" s="220"/>
      <c r="M1488" s="220"/>
      <c r="N1488" s="220"/>
      <c r="O1488" s="220"/>
      <c r="P1488" s="220" t="s">
        <v>1448</v>
      </c>
      <c r="Q1488"/>
    </row>
    <row r="1489" spans="1:17" s="42" customFormat="1" ht="15.75" customHeight="1">
      <c r="A1489" s="219" t="s">
        <v>2989</v>
      </c>
      <c r="B1489" s="220" t="s">
        <v>3088</v>
      </c>
      <c r="C1489" s="220" t="s">
        <v>56</v>
      </c>
      <c r="D1489" s="221">
        <v>44766</v>
      </c>
      <c r="E1489" s="223" t="s">
        <v>3035</v>
      </c>
      <c r="F1489" s="220" t="s">
        <v>57</v>
      </c>
      <c r="G1489" s="220" t="s">
        <v>165</v>
      </c>
      <c r="H1489" s="221">
        <v>44768</v>
      </c>
      <c r="I1489" s="220">
        <f t="shared" si="25"/>
        <v>2</v>
      </c>
      <c r="J1489" s="220" t="s">
        <v>59</v>
      </c>
      <c r="K1489" s="220" t="s">
        <v>57</v>
      </c>
      <c r="L1489" s="220"/>
      <c r="M1489" s="220"/>
      <c r="N1489" s="220"/>
      <c r="O1489" s="220"/>
      <c r="P1489" s="220" t="s">
        <v>1448</v>
      </c>
      <c r="Q1489"/>
    </row>
    <row r="1490" spans="1:17" s="42" customFormat="1" ht="15.75" customHeight="1">
      <c r="A1490" s="219" t="s">
        <v>2989</v>
      </c>
      <c r="B1490" s="220" t="s">
        <v>3089</v>
      </c>
      <c r="C1490" s="220" t="s">
        <v>56</v>
      </c>
      <c r="D1490" s="221">
        <v>44766</v>
      </c>
      <c r="E1490" s="223" t="s">
        <v>3033</v>
      </c>
      <c r="F1490" s="220" t="s">
        <v>57</v>
      </c>
      <c r="G1490" s="220" t="s">
        <v>165</v>
      </c>
      <c r="H1490" s="221">
        <v>44768</v>
      </c>
      <c r="I1490" s="220">
        <f t="shared" si="25"/>
        <v>2</v>
      </c>
      <c r="J1490" s="220" t="s">
        <v>59</v>
      </c>
      <c r="K1490" s="220" t="s">
        <v>57</v>
      </c>
      <c r="L1490" s="220"/>
      <c r="M1490" s="220"/>
      <c r="N1490" s="220"/>
      <c r="O1490" s="220"/>
      <c r="P1490" s="220" t="s">
        <v>1448</v>
      </c>
      <c r="Q1490"/>
    </row>
    <row r="1491" spans="1:17" s="42" customFormat="1" ht="15.75" customHeight="1">
      <c r="A1491" s="219" t="s">
        <v>2989</v>
      </c>
      <c r="B1491" s="220" t="s">
        <v>3090</v>
      </c>
      <c r="C1491" s="220" t="s">
        <v>56</v>
      </c>
      <c r="D1491" s="221">
        <v>44766</v>
      </c>
      <c r="E1491" s="223" t="s">
        <v>3037</v>
      </c>
      <c r="F1491" s="220" t="s">
        <v>57</v>
      </c>
      <c r="G1491" s="220" t="s">
        <v>165</v>
      </c>
      <c r="H1491" s="221">
        <v>44768</v>
      </c>
      <c r="I1491" s="220">
        <f t="shared" si="25"/>
        <v>2</v>
      </c>
      <c r="J1491" s="220" t="s">
        <v>59</v>
      </c>
      <c r="K1491" s="220" t="s">
        <v>57</v>
      </c>
      <c r="L1491" s="220"/>
      <c r="M1491" s="220"/>
      <c r="N1491" s="220"/>
      <c r="O1491" s="220"/>
      <c r="P1491" s="220" t="s">
        <v>1448</v>
      </c>
      <c r="Q1491"/>
    </row>
    <row r="1492" spans="1:17" s="42" customFormat="1" ht="15.75" customHeight="1">
      <c r="A1492" s="219" t="s">
        <v>2989</v>
      </c>
      <c r="B1492" s="220" t="s">
        <v>3091</v>
      </c>
      <c r="C1492" s="220" t="s">
        <v>56</v>
      </c>
      <c r="D1492" s="221">
        <v>44768</v>
      </c>
      <c r="E1492" s="223" t="s">
        <v>3092</v>
      </c>
      <c r="F1492" s="220" t="s">
        <v>57</v>
      </c>
      <c r="G1492" s="220" t="s">
        <v>165</v>
      </c>
      <c r="H1492" s="221">
        <v>44769</v>
      </c>
      <c r="I1492" s="220">
        <f t="shared" si="25"/>
        <v>1</v>
      </c>
      <c r="J1492" s="220" t="s">
        <v>59</v>
      </c>
      <c r="K1492" s="220" t="s">
        <v>57</v>
      </c>
      <c r="L1492" s="220"/>
      <c r="M1492" s="220"/>
      <c r="N1492" s="220"/>
      <c r="O1492" s="220"/>
      <c r="P1492" s="220" t="s">
        <v>1448</v>
      </c>
      <c r="Q1492"/>
    </row>
    <row r="1493" spans="1:17" s="42" customFormat="1" ht="15.75" customHeight="1">
      <c r="A1493" s="219" t="s">
        <v>2989</v>
      </c>
      <c r="B1493" s="220" t="s">
        <v>3093</v>
      </c>
      <c r="C1493" s="220" t="s">
        <v>56</v>
      </c>
      <c r="D1493" s="221">
        <v>44774</v>
      </c>
      <c r="E1493" s="223" t="s">
        <v>3094</v>
      </c>
      <c r="F1493" s="220" t="s">
        <v>57</v>
      </c>
      <c r="G1493" s="220" t="s">
        <v>165</v>
      </c>
      <c r="H1493" s="221">
        <v>44783</v>
      </c>
      <c r="I1493" s="220">
        <f t="shared" si="25"/>
        <v>9</v>
      </c>
      <c r="J1493" s="220" t="s">
        <v>59</v>
      </c>
      <c r="K1493" s="220" t="s">
        <v>57</v>
      </c>
      <c r="L1493" s="220"/>
      <c r="M1493" s="220"/>
      <c r="N1493" s="220"/>
      <c r="O1493" s="220"/>
      <c r="P1493" s="220" t="s">
        <v>1448</v>
      </c>
      <c r="Q1493"/>
    </row>
    <row r="1494" spans="1:17" s="42" customFormat="1" ht="15.75" customHeight="1">
      <c r="A1494" s="219" t="s">
        <v>2989</v>
      </c>
      <c r="B1494" s="220" t="s">
        <v>3095</v>
      </c>
      <c r="C1494" s="220" t="s">
        <v>56</v>
      </c>
      <c r="D1494" s="221">
        <v>44776</v>
      </c>
      <c r="E1494" s="223" t="s">
        <v>143</v>
      </c>
      <c r="F1494" s="220" t="s">
        <v>57</v>
      </c>
      <c r="G1494" s="220" t="s">
        <v>165</v>
      </c>
      <c r="H1494" s="221">
        <v>44777</v>
      </c>
      <c r="I1494" s="220">
        <f t="shared" si="25"/>
        <v>1</v>
      </c>
      <c r="J1494" s="220" t="s">
        <v>59</v>
      </c>
      <c r="K1494" s="220" t="s">
        <v>57</v>
      </c>
      <c r="L1494" s="220"/>
      <c r="M1494" s="220"/>
      <c r="N1494" s="220"/>
      <c r="O1494" s="220"/>
      <c r="P1494" s="220" t="s">
        <v>1448</v>
      </c>
      <c r="Q1494"/>
    </row>
    <row r="1495" spans="1:17" s="42" customFormat="1" ht="15.75" customHeight="1">
      <c r="A1495" s="219" t="s">
        <v>2989</v>
      </c>
      <c r="B1495" s="220" t="s">
        <v>3096</v>
      </c>
      <c r="C1495" s="220" t="s">
        <v>56</v>
      </c>
      <c r="D1495" s="221">
        <v>44778</v>
      </c>
      <c r="E1495" s="223" t="s">
        <v>3097</v>
      </c>
      <c r="F1495" s="220" t="s">
        <v>57</v>
      </c>
      <c r="G1495" s="220" t="s">
        <v>165</v>
      </c>
      <c r="H1495" s="221">
        <v>44781</v>
      </c>
      <c r="I1495" s="220">
        <f t="shared" si="25"/>
        <v>3</v>
      </c>
      <c r="J1495" s="220" t="s">
        <v>59</v>
      </c>
      <c r="K1495" s="220" t="s">
        <v>57</v>
      </c>
      <c r="L1495" s="220"/>
      <c r="M1495" s="220"/>
      <c r="N1495" s="220"/>
      <c r="O1495" s="220"/>
      <c r="P1495" s="220" t="s">
        <v>1448</v>
      </c>
      <c r="Q1495"/>
    </row>
    <row r="1496" spans="1:17" s="42" customFormat="1" ht="15.75" customHeight="1">
      <c r="A1496" s="219" t="s">
        <v>2989</v>
      </c>
      <c r="B1496" s="220" t="s">
        <v>3098</v>
      </c>
      <c r="C1496" s="220" t="s">
        <v>56</v>
      </c>
      <c r="D1496" s="221">
        <v>44780</v>
      </c>
      <c r="E1496" s="223" t="s">
        <v>3099</v>
      </c>
      <c r="F1496" s="220" t="s">
        <v>57</v>
      </c>
      <c r="G1496" s="220" t="s">
        <v>165</v>
      </c>
      <c r="H1496" s="221">
        <v>44785</v>
      </c>
      <c r="I1496" s="220">
        <f t="shared" si="25"/>
        <v>5</v>
      </c>
      <c r="J1496" s="220" t="s">
        <v>59</v>
      </c>
      <c r="K1496" s="220" t="s">
        <v>57</v>
      </c>
      <c r="L1496" s="220"/>
      <c r="M1496" s="220"/>
      <c r="N1496" s="220"/>
      <c r="O1496" s="220"/>
      <c r="P1496" s="220" t="s">
        <v>1448</v>
      </c>
      <c r="Q1496"/>
    </row>
    <row r="1497" spans="1:17" s="42" customFormat="1" ht="15.75" customHeight="1">
      <c r="A1497" s="219" t="s">
        <v>2989</v>
      </c>
      <c r="B1497" s="220" t="s">
        <v>3100</v>
      </c>
      <c r="C1497" s="220" t="s">
        <v>56</v>
      </c>
      <c r="D1497" s="221">
        <v>44784</v>
      </c>
      <c r="E1497" s="223" t="s">
        <v>3101</v>
      </c>
      <c r="F1497" s="220" t="s">
        <v>57</v>
      </c>
      <c r="G1497" s="220" t="s">
        <v>165</v>
      </c>
      <c r="H1497" s="221">
        <v>44788</v>
      </c>
      <c r="I1497" s="220">
        <f t="shared" si="25"/>
        <v>4</v>
      </c>
      <c r="J1497" s="220" t="s">
        <v>59</v>
      </c>
      <c r="K1497" s="220" t="s">
        <v>57</v>
      </c>
      <c r="L1497" s="220"/>
      <c r="M1497" s="220"/>
      <c r="N1497" s="220"/>
      <c r="O1497" s="220"/>
      <c r="P1497" s="220" t="s">
        <v>1448</v>
      </c>
      <c r="Q1497"/>
    </row>
    <row r="1498" spans="1:17" s="42" customFormat="1" ht="15.75" customHeight="1">
      <c r="A1498" s="219" t="s">
        <v>2989</v>
      </c>
      <c r="B1498" s="220" t="s">
        <v>3102</v>
      </c>
      <c r="C1498" s="220" t="s">
        <v>56</v>
      </c>
      <c r="D1498" s="221">
        <v>44784</v>
      </c>
      <c r="E1498" s="223" t="s">
        <v>3103</v>
      </c>
      <c r="F1498" s="220" t="s">
        <v>57</v>
      </c>
      <c r="G1498" s="220" t="s">
        <v>165</v>
      </c>
      <c r="H1498" s="221">
        <v>44788</v>
      </c>
      <c r="I1498" s="220">
        <f t="shared" si="25"/>
        <v>4</v>
      </c>
      <c r="J1498" s="220" t="s">
        <v>59</v>
      </c>
      <c r="K1498" s="220" t="s">
        <v>57</v>
      </c>
      <c r="L1498" s="220"/>
      <c r="M1498" s="220"/>
      <c r="N1498" s="220"/>
      <c r="O1498" s="220"/>
      <c r="P1498" s="220" t="s">
        <v>1448</v>
      </c>
      <c r="Q1498"/>
    </row>
    <row r="1499" spans="1:17" s="42" customFormat="1" ht="15.75" customHeight="1">
      <c r="A1499" s="219" t="s">
        <v>2989</v>
      </c>
      <c r="B1499" s="220" t="s">
        <v>3104</v>
      </c>
      <c r="C1499" s="220" t="s">
        <v>56</v>
      </c>
      <c r="D1499" s="221">
        <v>44785</v>
      </c>
      <c r="E1499" s="223" t="s">
        <v>3105</v>
      </c>
      <c r="F1499" s="220" t="s">
        <v>57</v>
      </c>
      <c r="G1499" s="220" t="s">
        <v>165</v>
      </c>
      <c r="H1499" s="221">
        <v>44788</v>
      </c>
      <c r="I1499" s="220">
        <f t="shared" si="25"/>
        <v>3</v>
      </c>
      <c r="J1499" s="220" t="s">
        <v>59</v>
      </c>
      <c r="K1499" s="220" t="s">
        <v>57</v>
      </c>
      <c r="L1499" s="220"/>
      <c r="M1499" s="220"/>
      <c r="N1499" s="220"/>
      <c r="O1499" s="220"/>
      <c r="P1499" s="220" t="s">
        <v>1448</v>
      </c>
      <c r="Q1499"/>
    </row>
    <row r="1500" spans="1:17" s="42" customFormat="1" ht="15.75" customHeight="1">
      <c r="A1500" s="219" t="s">
        <v>2989</v>
      </c>
      <c r="B1500" s="220" t="s">
        <v>3106</v>
      </c>
      <c r="C1500" s="220" t="s">
        <v>56</v>
      </c>
      <c r="D1500" s="221">
        <v>44786</v>
      </c>
      <c r="E1500" s="223" t="s">
        <v>3107</v>
      </c>
      <c r="F1500" s="220" t="s">
        <v>57</v>
      </c>
      <c r="G1500" s="220" t="s">
        <v>165</v>
      </c>
      <c r="H1500" s="221">
        <v>44808</v>
      </c>
      <c r="I1500" s="220">
        <f t="shared" si="25"/>
        <v>22</v>
      </c>
      <c r="J1500" s="220" t="s">
        <v>59</v>
      </c>
      <c r="K1500" s="220" t="s">
        <v>57</v>
      </c>
      <c r="L1500" s="220"/>
      <c r="M1500" s="220"/>
      <c r="N1500" s="220"/>
      <c r="O1500" s="220"/>
      <c r="P1500" s="220" t="s">
        <v>1448</v>
      </c>
      <c r="Q1500"/>
    </row>
    <row r="1501" spans="1:17" s="42" customFormat="1" ht="15.75" customHeight="1">
      <c r="A1501" s="219" t="s">
        <v>2989</v>
      </c>
      <c r="B1501" s="220" t="s">
        <v>3108</v>
      </c>
      <c r="C1501" s="220" t="s">
        <v>56</v>
      </c>
      <c r="D1501" s="221">
        <v>44790</v>
      </c>
      <c r="E1501" s="223" t="s">
        <v>3109</v>
      </c>
      <c r="F1501" s="220" t="s">
        <v>57</v>
      </c>
      <c r="G1501" s="220" t="s">
        <v>165</v>
      </c>
      <c r="H1501" s="221">
        <v>44818</v>
      </c>
      <c r="I1501" s="220">
        <f t="shared" si="25"/>
        <v>28</v>
      </c>
      <c r="J1501" s="220" t="s">
        <v>59</v>
      </c>
      <c r="K1501" s="220" t="s">
        <v>57</v>
      </c>
      <c r="L1501" s="220"/>
      <c r="M1501" s="220"/>
      <c r="N1501" s="220"/>
      <c r="O1501" s="220"/>
      <c r="P1501" s="220" t="s">
        <v>1448</v>
      </c>
      <c r="Q1501"/>
    </row>
    <row r="1502" spans="1:17" s="42" customFormat="1" ht="15.75" customHeight="1">
      <c r="A1502" s="219" t="s">
        <v>2989</v>
      </c>
      <c r="B1502" s="220" t="s">
        <v>3110</v>
      </c>
      <c r="C1502" s="220" t="s">
        <v>56</v>
      </c>
      <c r="D1502" s="221">
        <v>44790</v>
      </c>
      <c r="E1502" s="223" t="s">
        <v>3111</v>
      </c>
      <c r="F1502" s="220" t="s">
        <v>57</v>
      </c>
      <c r="G1502" s="220" t="s">
        <v>165</v>
      </c>
      <c r="H1502" s="221">
        <v>44811</v>
      </c>
      <c r="I1502" s="220">
        <f t="shared" si="25"/>
        <v>21</v>
      </c>
      <c r="J1502" s="220" t="s">
        <v>59</v>
      </c>
      <c r="K1502" s="220" t="s">
        <v>57</v>
      </c>
      <c r="L1502" s="220"/>
      <c r="M1502" s="220"/>
      <c r="N1502" s="220"/>
      <c r="O1502" s="220"/>
      <c r="P1502" s="220" t="s">
        <v>1448</v>
      </c>
      <c r="Q1502"/>
    </row>
    <row r="1503" spans="1:17" s="42" customFormat="1" ht="15.75" customHeight="1">
      <c r="A1503" s="219" t="s">
        <v>2989</v>
      </c>
      <c r="B1503" s="220" t="s">
        <v>3112</v>
      </c>
      <c r="C1503" s="220" t="s">
        <v>56</v>
      </c>
      <c r="D1503" s="221">
        <v>44791</v>
      </c>
      <c r="E1503" s="223" t="s">
        <v>3113</v>
      </c>
      <c r="F1503" s="220" t="s">
        <v>57</v>
      </c>
      <c r="G1503" s="220" t="s">
        <v>165</v>
      </c>
      <c r="H1503" s="221">
        <v>44818</v>
      </c>
      <c r="I1503" s="220">
        <f t="shared" si="25"/>
        <v>27</v>
      </c>
      <c r="J1503" s="220" t="s">
        <v>59</v>
      </c>
      <c r="K1503" s="220" t="s">
        <v>57</v>
      </c>
      <c r="L1503" s="220"/>
      <c r="M1503" s="220"/>
      <c r="N1503" s="220"/>
      <c r="O1503" s="220"/>
      <c r="P1503" s="220" t="s">
        <v>1448</v>
      </c>
      <c r="Q1503"/>
    </row>
    <row r="1504" spans="1:17" s="42" customFormat="1" ht="15.75" customHeight="1">
      <c r="A1504" s="219" t="s">
        <v>2989</v>
      </c>
      <c r="B1504" s="220" t="s">
        <v>3114</v>
      </c>
      <c r="C1504" s="220" t="s">
        <v>56</v>
      </c>
      <c r="D1504" s="221">
        <v>44796</v>
      </c>
      <c r="E1504" s="223" t="s">
        <v>1204</v>
      </c>
      <c r="F1504" s="220" t="s">
        <v>57</v>
      </c>
      <c r="G1504" s="220" t="s">
        <v>165</v>
      </c>
      <c r="H1504" s="221">
        <v>44798</v>
      </c>
      <c r="I1504" s="220">
        <f t="shared" si="25"/>
        <v>2</v>
      </c>
      <c r="J1504" s="220" t="s">
        <v>59</v>
      </c>
      <c r="K1504" s="220" t="s">
        <v>57</v>
      </c>
      <c r="L1504" s="220"/>
      <c r="M1504" s="220"/>
      <c r="N1504" s="220"/>
      <c r="O1504" s="220"/>
      <c r="P1504" s="220" t="s">
        <v>1448</v>
      </c>
      <c r="Q1504"/>
    </row>
    <row r="1505" spans="1:17" s="42" customFormat="1" ht="15.75" customHeight="1">
      <c r="A1505" s="219" t="s">
        <v>2989</v>
      </c>
      <c r="B1505" s="220" t="s">
        <v>3115</v>
      </c>
      <c r="C1505" s="220" t="s">
        <v>56</v>
      </c>
      <c r="D1505" s="221">
        <v>44796</v>
      </c>
      <c r="E1505" s="223" t="s">
        <v>3116</v>
      </c>
      <c r="F1505" s="220" t="s">
        <v>57</v>
      </c>
      <c r="G1505" s="220" t="s">
        <v>165</v>
      </c>
      <c r="H1505" s="221">
        <v>44798</v>
      </c>
      <c r="I1505" s="220">
        <f t="shared" si="25"/>
        <v>2</v>
      </c>
      <c r="J1505" s="220" t="s">
        <v>59</v>
      </c>
      <c r="K1505" s="220" t="s">
        <v>57</v>
      </c>
      <c r="L1505" s="220"/>
      <c r="M1505" s="220"/>
      <c r="N1505" s="220"/>
      <c r="O1505" s="220"/>
      <c r="P1505" s="220" t="s">
        <v>1448</v>
      </c>
      <c r="Q1505"/>
    </row>
    <row r="1506" spans="1:17" s="42" customFormat="1" ht="15.75" customHeight="1">
      <c r="A1506" s="219" t="s">
        <v>2989</v>
      </c>
      <c r="B1506" s="220" t="s">
        <v>3117</v>
      </c>
      <c r="C1506" s="220" t="s">
        <v>56</v>
      </c>
      <c r="D1506" s="221">
        <v>44798</v>
      </c>
      <c r="E1506" s="223" t="s">
        <v>3118</v>
      </c>
      <c r="F1506" s="220" t="s">
        <v>57</v>
      </c>
      <c r="G1506" s="220" t="s">
        <v>165</v>
      </c>
      <c r="H1506" s="221">
        <v>44818</v>
      </c>
      <c r="I1506" s="220">
        <f t="shared" si="25"/>
        <v>20</v>
      </c>
      <c r="J1506" s="220" t="s">
        <v>59</v>
      </c>
      <c r="K1506" s="220" t="s">
        <v>57</v>
      </c>
      <c r="L1506" s="220"/>
      <c r="M1506" s="220"/>
      <c r="N1506" s="220"/>
      <c r="O1506" s="220"/>
      <c r="P1506" s="220" t="s">
        <v>1448</v>
      </c>
      <c r="Q1506"/>
    </row>
    <row r="1507" spans="1:17" s="42" customFormat="1" ht="15.75" customHeight="1">
      <c r="A1507" s="229" t="s">
        <v>2989</v>
      </c>
      <c r="B1507" s="229" t="s">
        <v>3119</v>
      </c>
      <c r="C1507" s="220" t="s">
        <v>56</v>
      </c>
      <c r="D1507" s="221">
        <v>44798</v>
      </c>
      <c r="E1507" s="230" t="s">
        <v>3120</v>
      </c>
      <c r="F1507" s="220" t="s">
        <v>57</v>
      </c>
      <c r="G1507" s="220" t="s">
        <v>165</v>
      </c>
      <c r="H1507" s="221">
        <v>44818</v>
      </c>
      <c r="I1507" s="220">
        <f t="shared" si="25"/>
        <v>20</v>
      </c>
      <c r="J1507" s="220" t="s">
        <v>59</v>
      </c>
      <c r="K1507" s="220" t="s">
        <v>57</v>
      </c>
      <c r="L1507" s="220"/>
      <c r="M1507" s="220"/>
      <c r="N1507" s="220"/>
      <c r="O1507" s="220"/>
      <c r="P1507" s="220" t="s">
        <v>1448</v>
      </c>
      <c r="Q1507"/>
    </row>
    <row r="1508" spans="1:17" s="42" customFormat="1" ht="15.75" customHeight="1">
      <c r="A1508" s="229" t="s">
        <v>2989</v>
      </c>
      <c r="B1508" s="229" t="s">
        <v>3121</v>
      </c>
      <c r="C1508" s="220" t="s">
        <v>56</v>
      </c>
      <c r="D1508" s="231">
        <v>44799</v>
      </c>
      <c r="E1508" s="230" t="s">
        <v>3122</v>
      </c>
      <c r="F1508" s="220" t="s">
        <v>57</v>
      </c>
      <c r="G1508" s="229" t="s">
        <v>165</v>
      </c>
      <c r="H1508" s="231">
        <v>44803</v>
      </c>
      <c r="I1508" s="220">
        <f t="shared" si="25"/>
        <v>4</v>
      </c>
      <c r="J1508" s="220" t="s">
        <v>59</v>
      </c>
      <c r="K1508" s="220" t="s">
        <v>57</v>
      </c>
      <c r="L1508" s="220"/>
      <c r="M1508" s="220"/>
      <c r="N1508" s="220"/>
      <c r="O1508" s="220"/>
      <c r="P1508" s="220" t="s">
        <v>1448</v>
      </c>
      <c r="Q1508"/>
    </row>
    <row r="1509" spans="1:17" s="42" customFormat="1" ht="15.75" customHeight="1">
      <c r="A1509" s="229" t="s">
        <v>2989</v>
      </c>
      <c r="B1509" s="229" t="s">
        <v>3123</v>
      </c>
      <c r="C1509" s="220" t="s">
        <v>56</v>
      </c>
      <c r="D1509" s="231">
        <v>44800</v>
      </c>
      <c r="E1509" s="230" t="s">
        <v>1964</v>
      </c>
      <c r="F1509" s="220" t="s">
        <v>57</v>
      </c>
      <c r="G1509" s="229" t="s">
        <v>165</v>
      </c>
      <c r="H1509" s="231">
        <v>44803</v>
      </c>
      <c r="I1509" s="220">
        <f t="shared" si="25"/>
        <v>3</v>
      </c>
      <c r="J1509" s="220" t="s">
        <v>59</v>
      </c>
      <c r="K1509" s="220" t="s">
        <v>57</v>
      </c>
      <c r="L1509" s="220"/>
      <c r="M1509" s="220"/>
      <c r="N1509" s="220"/>
      <c r="O1509" s="220"/>
      <c r="P1509" s="220" t="s">
        <v>1448</v>
      </c>
      <c r="Q1509"/>
    </row>
    <row r="1510" spans="1:17" s="42" customFormat="1" ht="15.75" customHeight="1">
      <c r="A1510" s="229" t="s">
        <v>2989</v>
      </c>
      <c r="B1510" s="229" t="s">
        <v>3124</v>
      </c>
      <c r="C1510" s="220" t="s">
        <v>56</v>
      </c>
      <c r="D1510" s="231">
        <v>44803</v>
      </c>
      <c r="E1510" s="230" t="s">
        <v>3125</v>
      </c>
      <c r="F1510" s="220" t="s">
        <v>57</v>
      </c>
      <c r="G1510" s="229" t="s">
        <v>165</v>
      </c>
      <c r="H1510" s="231">
        <v>44818</v>
      </c>
      <c r="I1510" s="220">
        <f t="shared" si="25"/>
        <v>15</v>
      </c>
      <c r="J1510" s="220" t="s">
        <v>59</v>
      </c>
      <c r="K1510" s="220" t="s">
        <v>57</v>
      </c>
      <c r="L1510" s="220"/>
      <c r="M1510" s="220"/>
      <c r="N1510" s="220"/>
      <c r="O1510" s="220"/>
      <c r="P1510" s="220" t="s">
        <v>1448</v>
      </c>
      <c r="Q1510"/>
    </row>
    <row r="1511" spans="1:17" s="42" customFormat="1" ht="15.75" customHeight="1">
      <c r="A1511" s="229" t="s">
        <v>2989</v>
      </c>
      <c r="B1511" s="229" t="s">
        <v>3126</v>
      </c>
      <c r="C1511" s="220" t="s">
        <v>56</v>
      </c>
      <c r="D1511" s="231">
        <v>44803</v>
      </c>
      <c r="E1511" s="230" t="s">
        <v>3047</v>
      </c>
      <c r="F1511" s="220" t="s">
        <v>57</v>
      </c>
      <c r="G1511" s="229" t="s">
        <v>165</v>
      </c>
      <c r="H1511" s="231">
        <v>44804</v>
      </c>
      <c r="I1511" s="220">
        <f t="shared" si="25"/>
        <v>1</v>
      </c>
      <c r="J1511" s="220" t="s">
        <v>59</v>
      </c>
      <c r="K1511" s="220" t="s">
        <v>57</v>
      </c>
      <c r="L1511" s="220"/>
      <c r="M1511" s="220"/>
      <c r="N1511" s="220"/>
      <c r="O1511" s="220"/>
      <c r="P1511" s="220" t="s">
        <v>1448</v>
      </c>
      <c r="Q1511"/>
    </row>
    <row r="1512" spans="1:17" s="42" customFormat="1" ht="15.75" customHeight="1">
      <c r="A1512" s="229" t="s">
        <v>2989</v>
      </c>
      <c r="B1512" s="229" t="s">
        <v>3127</v>
      </c>
      <c r="C1512" s="220" t="s">
        <v>56</v>
      </c>
      <c r="D1512" s="231">
        <v>44805</v>
      </c>
      <c r="E1512" s="230" t="s">
        <v>3128</v>
      </c>
      <c r="F1512" s="220" t="s">
        <v>57</v>
      </c>
      <c r="G1512" s="229" t="s">
        <v>165</v>
      </c>
      <c r="H1512" s="231">
        <v>44813</v>
      </c>
      <c r="I1512" s="220">
        <f t="shared" si="25"/>
        <v>8</v>
      </c>
      <c r="J1512" s="220" t="s">
        <v>59</v>
      </c>
      <c r="K1512" s="220" t="s">
        <v>57</v>
      </c>
      <c r="L1512" s="220"/>
      <c r="M1512" s="220"/>
      <c r="N1512" s="220"/>
      <c r="O1512" s="220"/>
      <c r="P1512" s="220" t="s">
        <v>1448</v>
      </c>
      <c r="Q1512"/>
    </row>
    <row r="1513" spans="1:17" s="42" customFormat="1" ht="15.75" customHeight="1">
      <c r="A1513" s="229" t="s">
        <v>2989</v>
      </c>
      <c r="B1513" s="229" t="s">
        <v>3129</v>
      </c>
      <c r="C1513" s="220" t="s">
        <v>56</v>
      </c>
      <c r="D1513" s="231">
        <v>44805</v>
      </c>
      <c r="E1513" s="230" t="s">
        <v>143</v>
      </c>
      <c r="F1513" s="220" t="s">
        <v>57</v>
      </c>
      <c r="G1513" s="229" t="s">
        <v>165</v>
      </c>
      <c r="H1513" s="231">
        <v>44813</v>
      </c>
      <c r="I1513" s="220">
        <f t="shared" si="25"/>
        <v>8</v>
      </c>
      <c r="J1513" s="220" t="s">
        <v>59</v>
      </c>
      <c r="K1513" s="220" t="s">
        <v>57</v>
      </c>
      <c r="L1513" s="220"/>
      <c r="M1513" s="220"/>
      <c r="N1513" s="220"/>
      <c r="O1513" s="220"/>
      <c r="P1513" s="220" t="s">
        <v>1448</v>
      </c>
      <c r="Q1513"/>
    </row>
    <row r="1514" spans="1:17" s="42" customFormat="1" ht="15.75" customHeight="1">
      <c r="A1514" s="229" t="s">
        <v>2989</v>
      </c>
      <c r="B1514" s="229" t="s">
        <v>3130</v>
      </c>
      <c r="C1514" s="220" t="s">
        <v>56</v>
      </c>
      <c r="D1514" s="231">
        <v>44806</v>
      </c>
      <c r="E1514" s="232" t="s">
        <v>1015</v>
      </c>
      <c r="F1514" s="220" t="s">
        <v>57</v>
      </c>
      <c r="G1514" s="229" t="s">
        <v>165</v>
      </c>
      <c r="H1514" s="231">
        <v>44811</v>
      </c>
      <c r="I1514" s="220">
        <f t="shared" si="25"/>
        <v>5</v>
      </c>
      <c r="J1514" s="220" t="s">
        <v>59</v>
      </c>
      <c r="K1514" s="220" t="s">
        <v>57</v>
      </c>
      <c r="L1514" s="220"/>
      <c r="M1514" s="220"/>
      <c r="N1514" s="220"/>
      <c r="O1514" s="220"/>
      <c r="P1514" s="220" t="s">
        <v>1448</v>
      </c>
      <c r="Q1514"/>
    </row>
    <row r="1515" spans="1:17" s="42" customFormat="1" ht="15.75" customHeight="1">
      <c r="A1515" s="229" t="s">
        <v>2989</v>
      </c>
      <c r="B1515" s="229" t="s">
        <v>3131</v>
      </c>
      <c r="C1515" s="220" t="s">
        <v>56</v>
      </c>
      <c r="D1515" s="231">
        <v>44809</v>
      </c>
      <c r="E1515" s="229" t="s">
        <v>3132</v>
      </c>
      <c r="F1515" s="220" t="s">
        <v>57</v>
      </c>
      <c r="G1515" s="229" t="s">
        <v>165</v>
      </c>
      <c r="H1515" s="231">
        <v>44813</v>
      </c>
      <c r="I1515" s="220">
        <f t="shared" si="25"/>
        <v>4</v>
      </c>
      <c r="J1515" s="220" t="s">
        <v>59</v>
      </c>
      <c r="K1515" s="220" t="s">
        <v>57</v>
      </c>
      <c r="L1515" s="220"/>
      <c r="M1515" s="220"/>
      <c r="N1515" s="220"/>
      <c r="O1515" s="220"/>
      <c r="P1515" s="220" t="s">
        <v>1448</v>
      </c>
      <c r="Q1515"/>
    </row>
    <row r="1516" spans="1:17" s="42" customFormat="1" ht="15.75" customHeight="1">
      <c r="A1516" s="229" t="s">
        <v>2989</v>
      </c>
      <c r="B1516" s="229" t="s">
        <v>3133</v>
      </c>
      <c r="C1516" s="229" t="s">
        <v>56</v>
      </c>
      <c r="D1516" s="231">
        <v>44809</v>
      </c>
      <c r="E1516" s="229" t="s">
        <v>143</v>
      </c>
      <c r="F1516" s="229" t="s">
        <v>57</v>
      </c>
      <c r="G1516" s="229" t="s">
        <v>165</v>
      </c>
      <c r="H1516" s="231">
        <v>44811</v>
      </c>
      <c r="I1516" s="220">
        <f t="shared" si="25"/>
        <v>2</v>
      </c>
      <c r="J1516" s="229" t="s">
        <v>59</v>
      </c>
      <c r="K1516" s="229" t="s">
        <v>57</v>
      </c>
      <c r="L1516" s="229"/>
      <c r="M1516" s="229"/>
      <c r="N1516" s="229"/>
      <c r="O1516" s="229"/>
      <c r="P1516" s="229" t="s">
        <v>1448</v>
      </c>
      <c r="Q1516"/>
    </row>
    <row r="1517" spans="1:17" s="42" customFormat="1" ht="15.75" customHeight="1">
      <c r="A1517" s="229" t="s">
        <v>2989</v>
      </c>
      <c r="B1517" s="229" t="s">
        <v>3134</v>
      </c>
      <c r="C1517" s="229" t="s">
        <v>56</v>
      </c>
      <c r="D1517" s="231">
        <v>44812</v>
      </c>
      <c r="E1517" s="229" t="s">
        <v>3135</v>
      </c>
      <c r="F1517" s="229" t="s">
        <v>57</v>
      </c>
      <c r="G1517" s="229" t="s">
        <v>165</v>
      </c>
      <c r="H1517" s="231">
        <v>44813</v>
      </c>
      <c r="I1517" s="220">
        <f t="shared" si="25"/>
        <v>1</v>
      </c>
      <c r="J1517" s="229" t="s">
        <v>59</v>
      </c>
      <c r="K1517" s="229" t="s">
        <v>57</v>
      </c>
      <c r="L1517" s="229"/>
      <c r="M1517" s="229"/>
      <c r="N1517" s="229"/>
      <c r="O1517" s="229"/>
      <c r="P1517" s="229" t="s">
        <v>1448</v>
      </c>
      <c r="Q1517"/>
    </row>
    <row r="1518" spans="1:17" s="42" customFormat="1" ht="15.75" customHeight="1">
      <c r="A1518" s="229" t="s">
        <v>2989</v>
      </c>
      <c r="B1518" s="229" t="s">
        <v>3136</v>
      </c>
      <c r="C1518" s="229" t="s">
        <v>56</v>
      </c>
      <c r="D1518" s="231">
        <v>44813</v>
      </c>
      <c r="E1518" s="229" t="s">
        <v>2774</v>
      </c>
      <c r="F1518" s="229" t="s">
        <v>57</v>
      </c>
      <c r="G1518" s="229" t="s">
        <v>165</v>
      </c>
      <c r="H1518" s="231">
        <v>44816</v>
      </c>
      <c r="I1518" s="220">
        <f t="shared" si="25"/>
        <v>3</v>
      </c>
      <c r="J1518" s="229" t="s">
        <v>59</v>
      </c>
      <c r="K1518" s="229" t="s">
        <v>57</v>
      </c>
      <c r="L1518" s="229"/>
      <c r="M1518" s="229"/>
      <c r="N1518" s="229"/>
      <c r="O1518" s="229"/>
      <c r="P1518" s="229" t="s">
        <v>1448</v>
      </c>
      <c r="Q1518"/>
    </row>
    <row r="1519" spans="1:17" s="42" customFormat="1" ht="15.75" customHeight="1">
      <c r="A1519" s="229" t="s">
        <v>2989</v>
      </c>
      <c r="B1519" s="229" t="s">
        <v>3137</v>
      </c>
      <c r="C1519" s="229" t="s">
        <v>56</v>
      </c>
      <c r="D1519" s="231">
        <v>44816</v>
      </c>
      <c r="E1519" s="229" t="s">
        <v>3138</v>
      </c>
      <c r="F1519" s="229" t="s">
        <v>57</v>
      </c>
      <c r="G1519" s="229" t="s">
        <v>165</v>
      </c>
      <c r="H1519" s="231">
        <v>44819</v>
      </c>
      <c r="I1519" s="220">
        <f t="shared" si="25"/>
        <v>3</v>
      </c>
      <c r="J1519" s="229" t="s">
        <v>59</v>
      </c>
      <c r="K1519" s="229" t="s">
        <v>57</v>
      </c>
      <c r="L1519" s="229"/>
      <c r="M1519" s="229"/>
      <c r="N1519" s="229"/>
      <c r="O1519" s="229"/>
      <c r="P1519" s="229"/>
      <c r="Q1519"/>
    </row>
    <row r="1520" spans="1:17" s="42" customFormat="1" ht="15.75" customHeight="1">
      <c r="A1520" s="229" t="s">
        <v>2989</v>
      </c>
      <c r="B1520" s="229" t="s">
        <v>3139</v>
      </c>
      <c r="C1520" s="229" t="s">
        <v>56</v>
      </c>
      <c r="D1520" s="231">
        <v>44816</v>
      </c>
      <c r="E1520" s="229" t="s">
        <v>3140</v>
      </c>
      <c r="F1520" s="229" t="s">
        <v>57</v>
      </c>
      <c r="G1520" s="229" t="s">
        <v>165</v>
      </c>
      <c r="H1520" s="231">
        <v>44831</v>
      </c>
      <c r="I1520" s="220">
        <f t="shared" si="25"/>
        <v>15</v>
      </c>
      <c r="J1520" s="229" t="s">
        <v>59</v>
      </c>
      <c r="K1520" s="229" t="s">
        <v>57</v>
      </c>
      <c r="L1520" s="229"/>
      <c r="M1520" s="229"/>
      <c r="N1520" s="229"/>
      <c r="O1520" s="229"/>
      <c r="P1520" s="229"/>
      <c r="Q1520"/>
    </row>
    <row r="1521" spans="1:17" s="42" customFormat="1" ht="15.75" customHeight="1">
      <c r="A1521" s="229" t="s">
        <v>2989</v>
      </c>
      <c r="B1521" s="229" t="s">
        <v>3141</v>
      </c>
      <c r="C1521" s="229" t="s">
        <v>56</v>
      </c>
      <c r="D1521" s="231">
        <v>44816</v>
      </c>
      <c r="E1521" s="229" t="s">
        <v>3142</v>
      </c>
      <c r="F1521" s="229" t="s">
        <v>57</v>
      </c>
      <c r="G1521" s="229" t="s">
        <v>165</v>
      </c>
      <c r="H1521" s="231">
        <v>44816</v>
      </c>
      <c r="I1521" s="220">
        <f t="shared" si="25"/>
        <v>0</v>
      </c>
      <c r="J1521" s="229" t="s">
        <v>59</v>
      </c>
      <c r="K1521" s="229" t="s">
        <v>57</v>
      </c>
      <c r="L1521" s="229"/>
      <c r="M1521" s="229"/>
      <c r="N1521" s="229"/>
      <c r="O1521" s="229"/>
      <c r="P1521" s="229"/>
      <c r="Q1521"/>
    </row>
    <row r="1522" spans="1:17" s="42" customFormat="1" ht="15.75" customHeight="1">
      <c r="A1522" s="229" t="s">
        <v>2989</v>
      </c>
      <c r="B1522" s="233" t="s">
        <v>3143</v>
      </c>
      <c r="C1522" s="229" t="s">
        <v>56</v>
      </c>
      <c r="D1522" s="231">
        <v>44817</v>
      </c>
      <c r="E1522" s="233" t="s">
        <v>3144</v>
      </c>
      <c r="F1522" s="229" t="s">
        <v>57</v>
      </c>
      <c r="G1522" s="229" t="s">
        <v>165</v>
      </c>
      <c r="H1522" s="231">
        <v>44825</v>
      </c>
      <c r="I1522" s="220">
        <f t="shared" si="25"/>
        <v>8</v>
      </c>
      <c r="J1522" s="229" t="s">
        <v>59</v>
      </c>
      <c r="K1522" s="229" t="s">
        <v>57</v>
      </c>
      <c r="L1522" s="229"/>
      <c r="M1522" s="229"/>
      <c r="N1522" s="229"/>
      <c r="O1522" s="229"/>
      <c r="P1522" s="234"/>
      <c r="Q1522"/>
    </row>
    <row r="1523" spans="1:17" s="42" customFormat="1" ht="15.75" customHeight="1">
      <c r="A1523" s="229" t="s">
        <v>2989</v>
      </c>
      <c r="B1523" s="229" t="s">
        <v>3145</v>
      </c>
      <c r="C1523" s="229" t="s">
        <v>56</v>
      </c>
      <c r="D1523" s="231">
        <v>44817</v>
      </c>
      <c r="E1523" s="229" t="s">
        <v>3146</v>
      </c>
      <c r="F1523" s="229" t="s">
        <v>57</v>
      </c>
      <c r="G1523" s="229" t="s">
        <v>165</v>
      </c>
      <c r="H1523" s="231">
        <v>44823</v>
      </c>
      <c r="I1523" s="220">
        <f t="shared" si="25"/>
        <v>6</v>
      </c>
      <c r="J1523" s="229" t="s">
        <v>59</v>
      </c>
      <c r="K1523" s="229" t="s">
        <v>57</v>
      </c>
      <c r="L1523" s="229"/>
      <c r="M1523" s="229"/>
      <c r="N1523" s="229"/>
      <c r="O1523" s="229"/>
      <c r="P1523" s="229"/>
      <c r="Q1523"/>
    </row>
    <row r="1524" spans="1:17" s="42" customFormat="1" ht="15.75" customHeight="1">
      <c r="A1524" s="229" t="s">
        <v>2989</v>
      </c>
      <c r="B1524" s="229" t="s">
        <v>3147</v>
      </c>
      <c r="C1524" s="229" t="s">
        <v>56</v>
      </c>
      <c r="D1524" s="231">
        <v>44817</v>
      </c>
      <c r="E1524" s="229" t="s">
        <v>3148</v>
      </c>
      <c r="F1524" s="229" t="s">
        <v>57</v>
      </c>
      <c r="G1524" s="229" t="s">
        <v>2316</v>
      </c>
      <c r="H1524" s="231">
        <v>44817</v>
      </c>
      <c r="I1524" s="220">
        <f t="shared" si="25"/>
        <v>0</v>
      </c>
      <c r="J1524" s="229" t="s">
        <v>59</v>
      </c>
      <c r="K1524" s="229" t="s">
        <v>57</v>
      </c>
      <c r="L1524" s="229"/>
      <c r="M1524" s="229"/>
      <c r="N1524" s="229"/>
      <c r="O1524" s="229"/>
      <c r="P1524" s="229"/>
      <c r="Q1524"/>
    </row>
    <row r="1525" spans="1:17" s="42" customFormat="1" ht="15.75" customHeight="1">
      <c r="A1525" s="229" t="s">
        <v>2989</v>
      </c>
      <c r="B1525" s="229" t="s">
        <v>3149</v>
      </c>
      <c r="C1525" s="229" t="s">
        <v>56</v>
      </c>
      <c r="D1525" s="231">
        <v>44818</v>
      </c>
      <c r="E1525" s="229" t="s">
        <v>3150</v>
      </c>
      <c r="F1525" s="229" t="s">
        <v>57</v>
      </c>
      <c r="G1525" s="229" t="s">
        <v>1103</v>
      </c>
      <c r="H1525" s="229" t="s">
        <v>124</v>
      </c>
      <c r="I1525" s="221"/>
      <c r="J1525" s="229" t="s">
        <v>59</v>
      </c>
      <c r="K1525" s="229" t="s">
        <v>57</v>
      </c>
      <c r="L1525" s="229"/>
      <c r="M1525" s="229"/>
      <c r="N1525" s="229"/>
      <c r="O1525" s="229"/>
      <c r="P1525" s="229"/>
      <c r="Q1525"/>
    </row>
    <row r="1526" spans="1:17" s="42" customFormat="1" ht="15.75" customHeight="1">
      <c r="A1526" s="229" t="s">
        <v>2989</v>
      </c>
      <c r="B1526" s="229" t="s">
        <v>3151</v>
      </c>
      <c r="C1526" s="229" t="s">
        <v>56</v>
      </c>
      <c r="D1526" s="231">
        <v>44818</v>
      </c>
      <c r="E1526" s="229" t="s">
        <v>3152</v>
      </c>
      <c r="F1526" s="229" t="s">
        <v>57</v>
      </c>
      <c r="G1526" s="229" t="s">
        <v>165</v>
      </c>
      <c r="H1526" s="231">
        <v>44819</v>
      </c>
      <c r="I1526" s="220">
        <f t="shared" si="25"/>
        <v>1</v>
      </c>
      <c r="J1526" s="229" t="s">
        <v>59</v>
      </c>
      <c r="K1526" s="229" t="s">
        <v>57</v>
      </c>
      <c r="L1526" s="229"/>
      <c r="M1526" s="229"/>
      <c r="N1526" s="229"/>
      <c r="O1526" s="229"/>
      <c r="P1526" s="229"/>
      <c r="Q1526"/>
    </row>
    <row r="1527" spans="1:17" s="42" customFormat="1" ht="15.75" customHeight="1">
      <c r="A1527" s="229" t="s">
        <v>2989</v>
      </c>
      <c r="B1527" s="229" t="s">
        <v>3153</v>
      </c>
      <c r="C1527" s="229" t="s">
        <v>56</v>
      </c>
      <c r="D1527" s="231">
        <v>44818</v>
      </c>
      <c r="E1527" s="229" t="s">
        <v>3154</v>
      </c>
      <c r="F1527" s="229" t="s">
        <v>57</v>
      </c>
      <c r="G1527" s="229" t="s">
        <v>1103</v>
      </c>
      <c r="H1527" s="229" t="s">
        <v>124</v>
      </c>
      <c r="I1527" s="221"/>
      <c r="J1527" s="229" t="s">
        <v>59</v>
      </c>
      <c r="K1527" s="229" t="s">
        <v>57</v>
      </c>
      <c r="L1527" s="229"/>
      <c r="M1527" s="229"/>
      <c r="N1527" s="229"/>
      <c r="O1527" s="229"/>
      <c r="P1527" s="229"/>
      <c r="Q1527"/>
    </row>
    <row r="1528" spans="1:17" s="42" customFormat="1" ht="15.75" customHeight="1">
      <c r="A1528" s="229" t="s">
        <v>2989</v>
      </c>
      <c r="B1528" s="229" t="s">
        <v>3155</v>
      </c>
      <c r="C1528" s="229" t="s">
        <v>56</v>
      </c>
      <c r="D1528" s="231">
        <v>44821</v>
      </c>
      <c r="E1528" s="229" t="s">
        <v>143</v>
      </c>
      <c r="F1528" s="229" t="s">
        <v>57</v>
      </c>
      <c r="G1528" s="229" t="s">
        <v>165</v>
      </c>
      <c r="H1528" s="231">
        <v>44823</v>
      </c>
      <c r="I1528" s="220">
        <f t="shared" si="25"/>
        <v>2</v>
      </c>
      <c r="J1528" s="229" t="s">
        <v>59</v>
      </c>
      <c r="K1528" s="229" t="s">
        <v>57</v>
      </c>
      <c r="L1528" s="229"/>
      <c r="M1528" s="229"/>
      <c r="N1528" s="229"/>
      <c r="O1528" s="229"/>
      <c r="P1528" s="229"/>
      <c r="Q1528"/>
    </row>
    <row r="1529" spans="1:17" s="42" customFormat="1" ht="15.75" customHeight="1">
      <c r="A1529" s="229" t="s">
        <v>2989</v>
      </c>
      <c r="B1529" s="229" t="s">
        <v>3156</v>
      </c>
      <c r="C1529" s="229" t="s">
        <v>56</v>
      </c>
      <c r="D1529" s="231">
        <v>44823</v>
      </c>
      <c r="E1529" s="229" t="s">
        <v>3157</v>
      </c>
      <c r="F1529" s="229" t="s">
        <v>57</v>
      </c>
      <c r="G1529" s="229" t="s">
        <v>2316</v>
      </c>
      <c r="H1529" s="231">
        <v>44823</v>
      </c>
      <c r="I1529" s="220">
        <f t="shared" si="25"/>
        <v>0</v>
      </c>
      <c r="J1529" s="229" t="s">
        <v>59</v>
      </c>
      <c r="K1529" s="229" t="s">
        <v>57</v>
      </c>
      <c r="L1529" s="229"/>
      <c r="M1529" s="229"/>
      <c r="N1529" s="229"/>
      <c r="O1529" s="229"/>
      <c r="P1529" s="229"/>
    </row>
    <row r="1530" spans="1:17" s="42" customFormat="1" ht="15.75" customHeight="1">
      <c r="A1530" s="229" t="s">
        <v>2989</v>
      </c>
      <c r="B1530" s="229" t="s">
        <v>3158</v>
      </c>
      <c r="C1530" s="229" t="s">
        <v>56</v>
      </c>
      <c r="D1530" s="231">
        <v>44823</v>
      </c>
      <c r="E1530" s="229" t="s">
        <v>3159</v>
      </c>
      <c r="F1530" s="229" t="s">
        <v>57</v>
      </c>
      <c r="G1530" s="229" t="s">
        <v>165</v>
      </c>
      <c r="H1530" s="231">
        <v>44825</v>
      </c>
      <c r="I1530" s="220">
        <f t="shared" si="25"/>
        <v>2</v>
      </c>
      <c r="J1530" s="229" t="s">
        <v>59</v>
      </c>
      <c r="K1530" s="229" t="s">
        <v>57</v>
      </c>
      <c r="L1530" s="229"/>
      <c r="M1530" s="229"/>
      <c r="N1530" s="229"/>
      <c r="O1530" s="229"/>
      <c r="P1530" s="229"/>
    </row>
    <row r="1531" spans="1:17" s="42" customFormat="1" ht="15.75" customHeight="1">
      <c r="A1531" s="229" t="s">
        <v>2989</v>
      </c>
      <c r="B1531" s="229" t="s">
        <v>3160</v>
      </c>
      <c r="C1531" s="229" t="s">
        <v>56</v>
      </c>
      <c r="D1531" s="231">
        <v>44824</v>
      </c>
      <c r="E1531" s="229" t="s">
        <v>3161</v>
      </c>
      <c r="F1531" s="229" t="s">
        <v>57</v>
      </c>
      <c r="G1531" s="229" t="s">
        <v>165</v>
      </c>
      <c r="H1531" s="231">
        <v>44826</v>
      </c>
      <c r="I1531" s="220">
        <f t="shared" si="25"/>
        <v>2</v>
      </c>
      <c r="J1531" s="229" t="s">
        <v>59</v>
      </c>
      <c r="K1531" s="229" t="s">
        <v>57</v>
      </c>
      <c r="L1531" s="229"/>
      <c r="M1531" s="229"/>
      <c r="N1531" s="229"/>
      <c r="O1531" s="229"/>
      <c r="P1531" s="229"/>
    </row>
    <row r="1532" spans="1:17" s="42" customFormat="1" ht="15.75" customHeight="1">
      <c r="A1532" s="229" t="s">
        <v>2989</v>
      </c>
      <c r="B1532" s="229" t="s">
        <v>3162</v>
      </c>
      <c r="C1532" s="229" t="s">
        <v>56</v>
      </c>
      <c r="D1532" s="231">
        <v>44824</v>
      </c>
      <c r="E1532" s="229" t="s">
        <v>3163</v>
      </c>
      <c r="F1532" s="229" t="s">
        <v>57</v>
      </c>
      <c r="G1532" s="229" t="s">
        <v>1103</v>
      </c>
      <c r="H1532" s="229"/>
      <c r="I1532" s="220" t="str">
        <f t="shared" si="25"/>
        <v>-</v>
      </c>
      <c r="J1532" s="229" t="s">
        <v>59</v>
      </c>
      <c r="K1532" s="229" t="s">
        <v>57</v>
      </c>
      <c r="L1532" s="229"/>
      <c r="M1532" s="229"/>
      <c r="N1532" s="229"/>
      <c r="O1532" s="229"/>
      <c r="P1532" s="229"/>
    </row>
    <row r="1533" spans="1:17" s="42" customFormat="1" ht="15.75" customHeight="1">
      <c r="A1533" s="229" t="s">
        <v>2989</v>
      </c>
      <c r="B1533" s="229" t="s">
        <v>3164</v>
      </c>
      <c r="C1533" s="229" t="s">
        <v>56</v>
      </c>
      <c r="D1533" s="231">
        <v>44824</v>
      </c>
      <c r="E1533" s="229" t="s">
        <v>3165</v>
      </c>
      <c r="F1533" s="229" t="s">
        <v>57</v>
      </c>
      <c r="G1533" s="229" t="s">
        <v>165</v>
      </c>
      <c r="H1533" s="231">
        <v>44825</v>
      </c>
      <c r="I1533" s="220">
        <f t="shared" si="25"/>
        <v>1</v>
      </c>
      <c r="J1533" s="229" t="s">
        <v>59</v>
      </c>
      <c r="K1533" s="229" t="s">
        <v>57</v>
      </c>
      <c r="L1533" s="229"/>
      <c r="M1533" s="229"/>
      <c r="N1533" s="229"/>
      <c r="O1533" s="229"/>
      <c r="P1533" s="229"/>
    </row>
    <row r="1534" spans="1:17" s="42" customFormat="1" ht="15.75" customHeight="1">
      <c r="A1534" s="229" t="s">
        <v>2989</v>
      </c>
      <c r="B1534" s="229" t="s">
        <v>3166</v>
      </c>
      <c r="C1534" s="229" t="s">
        <v>56</v>
      </c>
      <c r="D1534" s="231">
        <v>44827</v>
      </c>
      <c r="E1534" s="229" t="s">
        <v>3167</v>
      </c>
      <c r="F1534" s="229" t="s">
        <v>57</v>
      </c>
      <c r="G1534" s="229" t="s">
        <v>165</v>
      </c>
      <c r="H1534" s="231">
        <v>44831</v>
      </c>
      <c r="I1534" s="220">
        <f t="shared" si="25"/>
        <v>4</v>
      </c>
      <c r="J1534" s="229" t="s">
        <v>59</v>
      </c>
      <c r="K1534" s="229" t="s">
        <v>57</v>
      </c>
      <c r="L1534" s="229"/>
      <c r="M1534" s="229"/>
      <c r="N1534" s="229"/>
      <c r="O1534" s="229"/>
      <c r="P1534" s="229"/>
    </row>
    <row r="1535" spans="1:17" s="42" customFormat="1" ht="15.75" customHeight="1">
      <c r="A1535" s="229" t="s">
        <v>2989</v>
      </c>
      <c r="B1535" s="229" t="s">
        <v>3168</v>
      </c>
      <c r="C1535" s="229" t="s">
        <v>56</v>
      </c>
      <c r="D1535" s="231">
        <v>44827</v>
      </c>
      <c r="E1535" s="229" t="s">
        <v>2196</v>
      </c>
      <c r="F1535" s="229" t="s">
        <v>57</v>
      </c>
      <c r="G1535" s="229" t="s">
        <v>165</v>
      </c>
      <c r="H1535" s="235">
        <v>44837</v>
      </c>
      <c r="I1535" s="220">
        <f t="shared" si="25"/>
        <v>10</v>
      </c>
      <c r="J1535" s="229" t="s">
        <v>59</v>
      </c>
      <c r="K1535" s="229" t="s">
        <v>57</v>
      </c>
      <c r="L1535" s="229"/>
      <c r="M1535" s="229"/>
      <c r="N1535" s="229"/>
      <c r="O1535" s="229"/>
      <c r="P1535" s="229"/>
    </row>
    <row r="1536" spans="1:17" s="42" customFormat="1" ht="15.75" customHeight="1">
      <c r="A1536" s="229" t="s">
        <v>2989</v>
      </c>
      <c r="B1536" s="229" t="s">
        <v>3169</v>
      </c>
      <c r="C1536" s="229" t="s">
        <v>56</v>
      </c>
      <c r="D1536" s="231">
        <v>44827</v>
      </c>
      <c r="E1536" s="229" t="s">
        <v>3170</v>
      </c>
      <c r="F1536" s="229" t="s">
        <v>57</v>
      </c>
      <c r="G1536" s="229" t="s">
        <v>165</v>
      </c>
      <c r="H1536" s="231">
        <v>44831</v>
      </c>
      <c r="I1536" s="220">
        <f t="shared" si="25"/>
        <v>4</v>
      </c>
      <c r="J1536" s="229" t="s">
        <v>59</v>
      </c>
      <c r="K1536" s="229" t="s">
        <v>57</v>
      </c>
      <c r="L1536" s="229"/>
      <c r="M1536" s="229"/>
      <c r="N1536" s="229"/>
      <c r="O1536" s="229"/>
      <c r="P1536" s="229"/>
    </row>
    <row r="1537" spans="1:17" s="42" customFormat="1" ht="15.75" customHeight="1">
      <c r="A1537" s="229" t="s">
        <v>2989</v>
      </c>
      <c r="B1537" s="229" t="s">
        <v>3171</v>
      </c>
      <c r="C1537" s="229" t="s">
        <v>56</v>
      </c>
      <c r="D1537" s="231">
        <v>44827</v>
      </c>
      <c r="E1537" s="229" t="s">
        <v>3172</v>
      </c>
      <c r="F1537" s="229" t="s">
        <v>57</v>
      </c>
      <c r="G1537" s="229" t="s">
        <v>1103</v>
      </c>
      <c r="H1537" s="229"/>
      <c r="I1537" s="220" t="str">
        <f t="shared" si="25"/>
        <v>-</v>
      </c>
      <c r="J1537" s="229" t="s">
        <v>59</v>
      </c>
      <c r="K1537" s="229" t="s">
        <v>57</v>
      </c>
      <c r="L1537" s="229"/>
      <c r="M1537" s="229"/>
      <c r="N1537" s="229"/>
      <c r="O1537" s="229"/>
      <c r="P1537" s="229"/>
      <c r="Q1537" s="42">
        <f>SUM(I1437:I1541)</f>
        <v>569</v>
      </c>
    </row>
    <row r="1538" spans="1:17" s="42" customFormat="1" ht="15.75" customHeight="1">
      <c r="A1538" s="229" t="s">
        <v>2989</v>
      </c>
      <c r="B1538" s="229" t="s">
        <v>3173</v>
      </c>
      <c r="C1538" s="229" t="s">
        <v>56</v>
      </c>
      <c r="D1538" s="231">
        <v>44829</v>
      </c>
      <c r="E1538" s="229" t="s">
        <v>3174</v>
      </c>
      <c r="F1538" s="229" t="s">
        <v>57</v>
      </c>
      <c r="G1538" s="229" t="s">
        <v>165</v>
      </c>
      <c r="H1538" s="231">
        <v>44833</v>
      </c>
      <c r="I1538" s="220">
        <f t="shared" si="25"/>
        <v>4</v>
      </c>
      <c r="J1538" s="229" t="s">
        <v>59</v>
      </c>
      <c r="K1538" s="229" t="s">
        <v>57</v>
      </c>
      <c r="L1538" s="229"/>
      <c r="M1538" s="229"/>
      <c r="N1538" s="229"/>
      <c r="O1538" s="229"/>
      <c r="P1538" s="229"/>
    </row>
    <row r="1539" spans="1:17" s="42" customFormat="1" ht="15.75" customHeight="1">
      <c r="A1539" s="229" t="s">
        <v>2989</v>
      </c>
      <c r="B1539" s="229" t="s">
        <v>3175</v>
      </c>
      <c r="C1539" s="229" t="s">
        <v>56</v>
      </c>
      <c r="D1539" s="231">
        <v>44831</v>
      </c>
      <c r="E1539" s="229" t="s">
        <v>3176</v>
      </c>
      <c r="F1539" s="229" t="s">
        <v>57</v>
      </c>
      <c r="G1539" s="229" t="s">
        <v>165</v>
      </c>
      <c r="H1539" s="231">
        <v>44832</v>
      </c>
      <c r="I1539" s="220">
        <f t="shared" si="25"/>
        <v>1</v>
      </c>
      <c r="J1539" s="229" t="s">
        <v>59</v>
      </c>
      <c r="K1539" s="229" t="s">
        <v>57</v>
      </c>
      <c r="L1539" s="229"/>
      <c r="M1539" s="229"/>
      <c r="N1539" s="229"/>
      <c r="O1539" s="229"/>
      <c r="P1539" s="229"/>
    </row>
    <row r="1540" spans="1:17" s="42" customFormat="1" ht="15.75" customHeight="1">
      <c r="A1540" s="229" t="s">
        <v>2989</v>
      </c>
      <c r="B1540" s="229" t="s">
        <v>3177</v>
      </c>
      <c r="C1540" s="229" t="s">
        <v>56</v>
      </c>
      <c r="D1540" s="231">
        <v>44833</v>
      </c>
      <c r="E1540" s="229" t="s">
        <v>3178</v>
      </c>
      <c r="F1540" s="229" t="s">
        <v>57</v>
      </c>
      <c r="G1540" s="229" t="s">
        <v>1582</v>
      </c>
      <c r="H1540" s="231">
        <v>44834</v>
      </c>
      <c r="I1540" s="220">
        <f t="shared" si="25"/>
        <v>1</v>
      </c>
      <c r="J1540" s="229" t="s">
        <v>59</v>
      </c>
      <c r="K1540" s="229" t="s">
        <v>57</v>
      </c>
      <c r="L1540" s="229"/>
      <c r="M1540" s="229"/>
      <c r="N1540" s="229"/>
      <c r="O1540" s="229"/>
      <c r="P1540" s="229"/>
    </row>
    <row r="1541" spans="1:17" s="42" customFormat="1" ht="15.75" customHeight="1">
      <c r="A1541" s="229" t="s">
        <v>2989</v>
      </c>
      <c r="B1541" s="229" t="s">
        <v>3179</v>
      </c>
      <c r="C1541" s="229" t="s">
        <v>56</v>
      </c>
      <c r="D1541" s="231">
        <v>44833</v>
      </c>
      <c r="E1541" s="229" t="s">
        <v>3180</v>
      </c>
      <c r="F1541" s="229" t="s">
        <v>57</v>
      </c>
      <c r="G1541" s="229" t="s">
        <v>2316</v>
      </c>
      <c r="H1541" s="231">
        <v>44833</v>
      </c>
      <c r="I1541" s="220">
        <f t="shared" si="25"/>
        <v>0</v>
      </c>
      <c r="J1541" s="229" t="s">
        <v>59</v>
      </c>
      <c r="K1541" s="229" t="s">
        <v>57</v>
      </c>
      <c r="L1541" s="229"/>
      <c r="M1541" s="229"/>
      <c r="N1541" s="229"/>
      <c r="O1541" s="229"/>
      <c r="P1541" s="229"/>
    </row>
    <row r="1542" spans="1:17" s="42" customFormat="1" ht="15.75" customHeight="1">
      <c r="A1542" s="219" t="s">
        <v>3181</v>
      </c>
      <c r="B1542" s="220" t="s">
        <v>3182</v>
      </c>
      <c r="C1542" s="220" t="s">
        <v>56</v>
      </c>
      <c r="D1542" s="221">
        <v>44835</v>
      </c>
      <c r="E1542" s="236" t="s">
        <v>3183</v>
      </c>
      <c r="F1542" s="220" t="s">
        <v>57</v>
      </c>
      <c r="G1542" s="220" t="s">
        <v>1108</v>
      </c>
      <c r="H1542" s="221">
        <v>44840</v>
      </c>
      <c r="I1542" s="220">
        <f t="shared" ref="I1542:I1631" si="26">IF(D1542="","-",IF(H1542="","-",IF(H1542="-","-",IF(H1542="ON GOING","-",(H1542-D1542)))))</f>
        <v>5</v>
      </c>
      <c r="J1542" s="220" t="s">
        <v>59</v>
      </c>
      <c r="K1542" s="220" t="s">
        <v>57</v>
      </c>
      <c r="L1542" s="220"/>
      <c r="M1542" s="220"/>
      <c r="N1542" s="220"/>
      <c r="O1542" s="220"/>
      <c r="P1542" s="220" t="s">
        <v>1066</v>
      </c>
    </row>
    <row r="1543" spans="1:17" s="42" customFormat="1" ht="15.75" customHeight="1">
      <c r="A1543" s="219" t="s">
        <v>3181</v>
      </c>
      <c r="B1543" s="237" t="s">
        <v>3184</v>
      </c>
      <c r="C1543" s="220" t="s">
        <v>56</v>
      </c>
      <c r="D1543" s="221">
        <v>44837</v>
      </c>
      <c r="E1543" s="236" t="s">
        <v>3185</v>
      </c>
      <c r="F1543" s="220" t="s">
        <v>57</v>
      </c>
      <c r="G1543" s="220" t="s">
        <v>165</v>
      </c>
      <c r="H1543" s="221">
        <v>44837</v>
      </c>
      <c r="I1543" s="220">
        <f t="shared" si="26"/>
        <v>0</v>
      </c>
      <c r="J1543" s="220" t="s">
        <v>59</v>
      </c>
      <c r="K1543" s="220" t="s">
        <v>57</v>
      </c>
      <c r="L1543" s="220"/>
      <c r="M1543" s="220"/>
      <c r="N1543" s="220"/>
      <c r="O1543" s="220"/>
      <c r="P1543" s="220" t="s">
        <v>1448</v>
      </c>
    </row>
    <row r="1544" spans="1:17" s="42" customFormat="1" ht="15.75" customHeight="1">
      <c r="A1544" s="219" t="s">
        <v>3181</v>
      </c>
      <c r="B1544" s="220" t="s">
        <v>3186</v>
      </c>
      <c r="C1544" s="220" t="s">
        <v>56</v>
      </c>
      <c r="D1544" s="221">
        <v>44837</v>
      </c>
      <c r="E1544" s="236" t="s">
        <v>3187</v>
      </c>
      <c r="F1544" s="220" t="s">
        <v>57</v>
      </c>
      <c r="G1544" s="220" t="s">
        <v>1168</v>
      </c>
      <c r="H1544" s="221">
        <v>44853</v>
      </c>
      <c r="I1544" s="220">
        <f t="shared" si="26"/>
        <v>16</v>
      </c>
      <c r="J1544" s="220" t="s">
        <v>59</v>
      </c>
      <c r="K1544" s="220" t="s">
        <v>57</v>
      </c>
      <c r="L1544" s="220"/>
      <c r="M1544" s="220"/>
      <c r="N1544" s="220"/>
      <c r="O1544" s="220"/>
      <c r="P1544" s="220" t="s">
        <v>1448</v>
      </c>
    </row>
    <row r="1545" spans="1:17" s="42" customFormat="1" ht="15.75" customHeight="1">
      <c r="A1545" s="219" t="s">
        <v>3181</v>
      </c>
      <c r="B1545" s="220" t="s">
        <v>3188</v>
      </c>
      <c r="C1545" s="220" t="s">
        <v>56</v>
      </c>
      <c r="D1545" s="221">
        <v>44837</v>
      </c>
      <c r="E1545" s="236" t="s">
        <v>3187</v>
      </c>
      <c r="F1545" s="220" t="s">
        <v>57</v>
      </c>
      <c r="G1545" s="220" t="s">
        <v>165</v>
      </c>
      <c r="H1545" s="221">
        <v>44853</v>
      </c>
      <c r="I1545" s="220">
        <f t="shared" si="26"/>
        <v>16</v>
      </c>
      <c r="J1545" s="220" t="s">
        <v>59</v>
      </c>
      <c r="K1545" s="220" t="s">
        <v>57</v>
      </c>
      <c r="L1545" s="220"/>
      <c r="M1545" s="220"/>
      <c r="N1545" s="220"/>
      <c r="O1545" s="220"/>
      <c r="P1545" s="220" t="s">
        <v>1448</v>
      </c>
    </row>
    <row r="1546" spans="1:17" s="42" customFormat="1" ht="15.75" customHeight="1">
      <c r="A1546" s="219" t="s">
        <v>3181</v>
      </c>
      <c r="B1546" s="220" t="s">
        <v>3189</v>
      </c>
      <c r="C1546" s="220" t="s">
        <v>56</v>
      </c>
      <c r="D1546" s="221">
        <v>44837</v>
      </c>
      <c r="E1546" s="236" t="s">
        <v>3190</v>
      </c>
      <c r="F1546" s="220" t="s">
        <v>57</v>
      </c>
      <c r="G1546" s="220" t="s">
        <v>165</v>
      </c>
      <c r="H1546" s="221">
        <v>44837</v>
      </c>
      <c r="I1546" s="220">
        <f t="shared" si="26"/>
        <v>0</v>
      </c>
      <c r="J1546" s="220" t="s">
        <v>59</v>
      </c>
      <c r="K1546" s="220" t="s">
        <v>57</v>
      </c>
      <c r="L1546" s="220"/>
      <c r="M1546" s="220"/>
      <c r="N1546" s="220"/>
      <c r="O1546" s="220"/>
      <c r="P1546" s="220" t="s">
        <v>1448</v>
      </c>
    </row>
    <row r="1547" spans="1:17" s="42" customFormat="1" ht="15.75" customHeight="1">
      <c r="A1547" s="219" t="s">
        <v>3181</v>
      </c>
      <c r="B1547" s="220" t="s">
        <v>3191</v>
      </c>
      <c r="C1547" s="220" t="s">
        <v>56</v>
      </c>
      <c r="D1547" s="221">
        <v>44837</v>
      </c>
      <c r="E1547" s="236" t="s">
        <v>3192</v>
      </c>
      <c r="F1547" s="220" t="s">
        <v>57</v>
      </c>
      <c r="G1547" s="220" t="s">
        <v>1108</v>
      </c>
      <c r="H1547" s="221">
        <v>44840</v>
      </c>
      <c r="I1547" s="220">
        <f t="shared" si="26"/>
        <v>3</v>
      </c>
      <c r="J1547" s="220" t="s">
        <v>59</v>
      </c>
      <c r="K1547" s="220" t="s">
        <v>57</v>
      </c>
      <c r="L1547" s="220"/>
      <c r="M1547" s="220"/>
      <c r="N1547" s="220"/>
      <c r="O1547" s="220"/>
      <c r="P1547" s="220" t="s">
        <v>1066</v>
      </c>
    </row>
    <row r="1548" spans="1:17" s="42" customFormat="1" ht="15.75" customHeight="1">
      <c r="A1548" s="219" t="s">
        <v>3181</v>
      </c>
      <c r="B1548" s="220" t="s">
        <v>3193</v>
      </c>
      <c r="C1548" s="220" t="s">
        <v>56</v>
      </c>
      <c r="D1548" s="221">
        <v>44837</v>
      </c>
      <c r="E1548" s="236" t="s">
        <v>3194</v>
      </c>
      <c r="F1548" s="220" t="s">
        <v>57</v>
      </c>
      <c r="G1548" s="220" t="s">
        <v>3195</v>
      </c>
      <c r="H1548" s="221">
        <v>44837</v>
      </c>
      <c r="I1548" s="220">
        <f t="shared" si="26"/>
        <v>0</v>
      </c>
      <c r="J1548" s="220" t="s">
        <v>59</v>
      </c>
      <c r="K1548" s="220" t="s">
        <v>57</v>
      </c>
      <c r="L1548" s="220"/>
      <c r="M1548" s="220"/>
      <c r="N1548" s="220"/>
      <c r="O1548" s="220"/>
      <c r="P1548" s="220" t="s">
        <v>1448</v>
      </c>
    </row>
    <row r="1549" spans="1:17" s="42" customFormat="1" ht="15.75" customHeight="1">
      <c r="A1549" s="219" t="s">
        <v>3181</v>
      </c>
      <c r="B1549" s="220" t="s">
        <v>3196</v>
      </c>
      <c r="C1549" s="220" t="s">
        <v>56</v>
      </c>
      <c r="D1549" s="221">
        <v>44837</v>
      </c>
      <c r="E1549" s="236" t="s">
        <v>3197</v>
      </c>
      <c r="F1549" s="220" t="s">
        <v>57</v>
      </c>
      <c r="G1549" s="220" t="s">
        <v>1108</v>
      </c>
      <c r="H1549" s="221">
        <v>44841</v>
      </c>
      <c r="I1549" s="220">
        <f t="shared" si="26"/>
        <v>4</v>
      </c>
      <c r="J1549" s="220" t="s">
        <v>59</v>
      </c>
      <c r="K1549" s="220" t="s">
        <v>57</v>
      </c>
      <c r="L1549" s="220"/>
      <c r="M1549" s="220"/>
      <c r="N1549" s="220"/>
      <c r="O1549" s="220"/>
      <c r="P1549" s="220" t="s">
        <v>1066</v>
      </c>
    </row>
    <row r="1550" spans="1:17" s="42" customFormat="1" ht="15.75" customHeight="1">
      <c r="A1550" s="219" t="s">
        <v>3181</v>
      </c>
      <c r="B1550" s="220" t="s">
        <v>3198</v>
      </c>
      <c r="C1550" s="220" t="s">
        <v>56</v>
      </c>
      <c r="D1550" s="221">
        <v>44837</v>
      </c>
      <c r="E1550" s="236" t="s">
        <v>143</v>
      </c>
      <c r="F1550" s="220" t="s">
        <v>57</v>
      </c>
      <c r="G1550" s="220" t="s">
        <v>165</v>
      </c>
      <c r="H1550" s="221">
        <v>44838</v>
      </c>
      <c r="I1550" s="220">
        <f t="shared" si="26"/>
        <v>1</v>
      </c>
      <c r="J1550" s="220" t="s">
        <v>59</v>
      </c>
      <c r="K1550" s="220" t="s">
        <v>57</v>
      </c>
      <c r="L1550" s="220"/>
      <c r="M1550" s="220"/>
      <c r="N1550" s="220"/>
      <c r="O1550" s="220"/>
      <c r="P1550" s="220" t="s">
        <v>1448</v>
      </c>
    </row>
    <row r="1551" spans="1:17" s="42" customFormat="1" ht="15.75" customHeight="1">
      <c r="A1551" s="219" t="s">
        <v>3181</v>
      </c>
      <c r="B1551" s="220" t="s">
        <v>3199</v>
      </c>
      <c r="C1551" s="220" t="s">
        <v>56</v>
      </c>
      <c r="D1551" s="221">
        <v>44839</v>
      </c>
      <c r="E1551" s="236" t="s">
        <v>3200</v>
      </c>
      <c r="F1551" s="220" t="s">
        <v>57</v>
      </c>
      <c r="G1551" s="220" t="s">
        <v>165</v>
      </c>
      <c r="H1551" s="221">
        <v>44845</v>
      </c>
      <c r="I1551" s="220">
        <f t="shared" si="26"/>
        <v>6</v>
      </c>
      <c r="J1551" s="220" t="s">
        <v>59</v>
      </c>
      <c r="K1551" s="220" t="s">
        <v>57</v>
      </c>
      <c r="L1551" s="220"/>
      <c r="M1551" s="220"/>
      <c r="N1551" s="220"/>
      <c r="O1551" s="220"/>
      <c r="P1551" s="220" t="s">
        <v>1448</v>
      </c>
    </row>
    <row r="1552" spans="1:17" s="42" customFormat="1" ht="15.75" customHeight="1">
      <c r="A1552" s="219" t="s">
        <v>3181</v>
      </c>
      <c r="B1552" s="220" t="s">
        <v>3201</v>
      </c>
      <c r="C1552" s="220" t="s">
        <v>56</v>
      </c>
      <c r="D1552" s="221">
        <v>44840</v>
      </c>
      <c r="E1552" s="236" t="s">
        <v>3202</v>
      </c>
      <c r="F1552" s="220" t="s">
        <v>57</v>
      </c>
      <c r="G1552" s="220" t="s">
        <v>1168</v>
      </c>
      <c r="H1552" s="221">
        <v>44853</v>
      </c>
      <c r="I1552" s="220">
        <f t="shared" si="26"/>
        <v>13</v>
      </c>
      <c r="J1552" s="220" t="s">
        <v>59</v>
      </c>
      <c r="K1552" s="220" t="s">
        <v>57</v>
      </c>
      <c r="L1552" s="220"/>
      <c r="M1552" s="220"/>
      <c r="N1552" s="220"/>
      <c r="O1552" s="220"/>
      <c r="P1552" s="220" t="s">
        <v>1448</v>
      </c>
    </row>
    <row r="1553" spans="1:16" s="42" customFormat="1" ht="15.75" customHeight="1">
      <c r="A1553" s="219" t="s">
        <v>3181</v>
      </c>
      <c r="B1553" s="220" t="s">
        <v>3203</v>
      </c>
      <c r="C1553" s="220" t="s">
        <v>56</v>
      </c>
      <c r="D1553" s="221">
        <v>44841</v>
      </c>
      <c r="E1553" s="236" t="s">
        <v>3204</v>
      </c>
      <c r="F1553" s="220" t="s">
        <v>57</v>
      </c>
      <c r="G1553" s="220" t="s">
        <v>3195</v>
      </c>
      <c r="H1553" s="221">
        <v>44841</v>
      </c>
      <c r="I1553" s="220">
        <f t="shared" si="26"/>
        <v>0</v>
      </c>
      <c r="J1553" s="220" t="s">
        <v>59</v>
      </c>
      <c r="K1553" s="220" t="s">
        <v>57</v>
      </c>
      <c r="L1553" s="220"/>
      <c r="M1553" s="220"/>
      <c r="N1553" s="220"/>
      <c r="O1553" s="220"/>
      <c r="P1553" s="220" t="s">
        <v>1448</v>
      </c>
    </row>
    <row r="1554" spans="1:16" s="42" customFormat="1" ht="15.75" customHeight="1">
      <c r="A1554" s="219" t="s">
        <v>3181</v>
      </c>
      <c r="B1554" s="220" t="s">
        <v>3205</v>
      </c>
      <c r="C1554" s="220" t="s">
        <v>56</v>
      </c>
      <c r="D1554" s="221">
        <v>44842</v>
      </c>
      <c r="E1554" s="236" t="s">
        <v>3206</v>
      </c>
      <c r="F1554" s="220" t="s">
        <v>57</v>
      </c>
      <c r="G1554" s="220" t="s">
        <v>3195</v>
      </c>
      <c r="H1554" s="221">
        <v>44844</v>
      </c>
      <c r="I1554" s="220">
        <f t="shared" si="26"/>
        <v>2</v>
      </c>
      <c r="J1554" s="220" t="s">
        <v>59</v>
      </c>
      <c r="K1554" s="220" t="s">
        <v>57</v>
      </c>
      <c r="L1554" s="220"/>
      <c r="M1554" s="220"/>
      <c r="N1554" s="220"/>
      <c r="O1554" s="220"/>
      <c r="P1554" s="220" t="s">
        <v>1448</v>
      </c>
    </row>
    <row r="1555" spans="1:16" s="42" customFormat="1" ht="15.75" customHeight="1">
      <c r="A1555" s="219" t="s">
        <v>3181</v>
      </c>
      <c r="B1555" s="220" t="s">
        <v>3207</v>
      </c>
      <c r="C1555" s="220" t="s">
        <v>56</v>
      </c>
      <c r="D1555" s="221">
        <v>44842</v>
      </c>
      <c r="E1555" s="236" t="s">
        <v>3208</v>
      </c>
      <c r="F1555" s="220" t="s">
        <v>57</v>
      </c>
      <c r="G1555" s="220" t="s">
        <v>1108</v>
      </c>
      <c r="H1555" s="221">
        <v>44845</v>
      </c>
      <c r="I1555" s="220">
        <f t="shared" si="26"/>
        <v>3</v>
      </c>
      <c r="J1555" s="220" t="s">
        <v>59</v>
      </c>
      <c r="K1555" s="220" t="s">
        <v>57</v>
      </c>
      <c r="L1555" s="220"/>
      <c r="M1555" s="220"/>
      <c r="N1555" s="220"/>
      <c r="O1555" s="220"/>
      <c r="P1555" s="220" t="s">
        <v>1448</v>
      </c>
    </row>
    <row r="1556" spans="1:16" s="42" customFormat="1" ht="15.75" customHeight="1">
      <c r="A1556" s="219" t="s">
        <v>3181</v>
      </c>
      <c r="B1556" s="220" t="s">
        <v>3209</v>
      </c>
      <c r="C1556" s="220" t="s">
        <v>56</v>
      </c>
      <c r="D1556" s="221">
        <v>44842</v>
      </c>
      <c r="E1556" s="236" t="s">
        <v>3210</v>
      </c>
      <c r="F1556" s="220" t="s">
        <v>57</v>
      </c>
      <c r="G1556" s="220" t="s">
        <v>165</v>
      </c>
      <c r="H1556" s="221">
        <v>44844</v>
      </c>
      <c r="I1556" s="220">
        <f t="shared" si="26"/>
        <v>2</v>
      </c>
      <c r="J1556" s="220" t="s">
        <v>59</v>
      </c>
      <c r="K1556" s="220" t="s">
        <v>57</v>
      </c>
      <c r="L1556" s="220"/>
      <c r="M1556" s="220"/>
      <c r="N1556" s="220"/>
      <c r="O1556" s="220"/>
      <c r="P1556" s="220" t="s">
        <v>1448</v>
      </c>
    </row>
    <row r="1557" spans="1:16" s="42" customFormat="1" ht="15.75" customHeight="1">
      <c r="A1557" s="219" t="s">
        <v>3181</v>
      </c>
      <c r="B1557" s="220" t="s">
        <v>3211</v>
      </c>
      <c r="C1557" s="220" t="s">
        <v>56</v>
      </c>
      <c r="D1557" s="221">
        <v>44844</v>
      </c>
      <c r="E1557" s="236" t="s">
        <v>3212</v>
      </c>
      <c r="F1557" s="220" t="s">
        <v>57</v>
      </c>
      <c r="G1557" s="220" t="s">
        <v>1168</v>
      </c>
      <c r="H1557" s="221">
        <v>44853</v>
      </c>
      <c r="I1557" s="220">
        <f t="shared" si="26"/>
        <v>9</v>
      </c>
      <c r="J1557" s="220" t="s">
        <v>59</v>
      </c>
      <c r="K1557" s="220" t="s">
        <v>57</v>
      </c>
      <c r="L1557" s="220"/>
      <c r="M1557" s="220"/>
      <c r="N1557" s="220"/>
      <c r="O1557" s="220"/>
      <c r="P1557" s="220" t="s">
        <v>1448</v>
      </c>
    </row>
    <row r="1558" spans="1:16" s="42" customFormat="1" ht="15.75" customHeight="1">
      <c r="A1558" s="219" t="s">
        <v>3181</v>
      </c>
      <c r="B1558" s="220" t="s">
        <v>3213</v>
      </c>
      <c r="C1558" s="220" t="s">
        <v>56</v>
      </c>
      <c r="D1558" s="221">
        <v>44845</v>
      </c>
      <c r="E1558" s="236" t="s">
        <v>3214</v>
      </c>
      <c r="F1558" s="220" t="s">
        <v>57</v>
      </c>
      <c r="G1558" s="220" t="s">
        <v>1168</v>
      </c>
      <c r="H1558" s="221">
        <v>44862</v>
      </c>
      <c r="I1558" s="220">
        <f t="shared" si="26"/>
        <v>17</v>
      </c>
      <c r="J1558" s="220" t="s">
        <v>59</v>
      </c>
      <c r="K1558" s="220" t="s">
        <v>57</v>
      </c>
      <c r="L1558" s="220"/>
      <c r="M1558" s="220"/>
      <c r="N1558" s="220"/>
      <c r="O1558" s="220"/>
      <c r="P1558" s="220" t="s">
        <v>1448</v>
      </c>
    </row>
    <row r="1559" spans="1:16" s="42" customFormat="1" ht="15.75" customHeight="1">
      <c r="A1559" s="219" t="s">
        <v>3181</v>
      </c>
      <c r="B1559" s="220" t="s">
        <v>3215</v>
      </c>
      <c r="C1559" s="220" t="s">
        <v>56</v>
      </c>
      <c r="D1559" s="221">
        <v>44848</v>
      </c>
      <c r="E1559" s="236" t="s">
        <v>3216</v>
      </c>
      <c r="F1559" s="220" t="s">
        <v>57</v>
      </c>
      <c r="G1559" s="220" t="s">
        <v>3195</v>
      </c>
      <c r="H1559" s="221">
        <v>44848</v>
      </c>
      <c r="I1559" s="220">
        <f t="shared" si="26"/>
        <v>0</v>
      </c>
      <c r="J1559" s="220" t="s">
        <v>59</v>
      </c>
      <c r="K1559" s="220" t="s">
        <v>57</v>
      </c>
      <c r="L1559" s="220"/>
      <c r="M1559" s="220"/>
      <c r="N1559" s="220"/>
      <c r="O1559" s="220"/>
      <c r="P1559" s="220" t="s">
        <v>1448</v>
      </c>
    </row>
    <row r="1560" spans="1:16" s="42" customFormat="1" ht="15.75" customHeight="1">
      <c r="A1560" s="219" t="s">
        <v>3181</v>
      </c>
      <c r="B1560" s="220" t="s">
        <v>3217</v>
      </c>
      <c r="C1560" s="220" t="s">
        <v>56</v>
      </c>
      <c r="D1560" s="221">
        <v>44848</v>
      </c>
      <c r="E1560" s="236" t="s">
        <v>3218</v>
      </c>
      <c r="F1560" s="220" t="s">
        <v>57</v>
      </c>
      <c r="G1560" s="220" t="s">
        <v>1103</v>
      </c>
      <c r="H1560" s="221"/>
      <c r="I1560" s="220" t="str">
        <f t="shared" si="26"/>
        <v>-</v>
      </c>
      <c r="J1560" s="220" t="s">
        <v>59</v>
      </c>
      <c r="K1560" s="220" t="s">
        <v>57</v>
      </c>
      <c r="L1560" s="220"/>
      <c r="M1560" s="220"/>
      <c r="N1560" s="220"/>
      <c r="O1560" s="220"/>
      <c r="P1560" s="220" t="s">
        <v>1448</v>
      </c>
    </row>
    <row r="1561" spans="1:16" s="42" customFormat="1" ht="15.75" customHeight="1">
      <c r="A1561" s="219" t="s">
        <v>3181</v>
      </c>
      <c r="B1561" s="220" t="s">
        <v>3219</v>
      </c>
      <c r="C1561" s="220" t="s">
        <v>56</v>
      </c>
      <c r="D1561" s="221">
        <v>44848</v>
      </c>
      <c r="E1561" s="236" t="s">
        <v>3216</v>
      </c>
      <c r="F1561" s="220" t="s">
        <v>57</v>
      </c>
      <c r="G1561" s="220" t="s">
        <v>165</v>
      </c>
      <c r="H1561" s="221">
        <v>44853</v>
      </c>
      <c r="I1561" s="220">
        <f t="shared" si="26"/>
        <v>5</v>
      </c>
      <c r="J1561" s="220" t="s">
        <v>59</v>
      </c>
      <c r="K1561" s="220" t="s">
        <v>57</v>
      </c>
      <c r="L1561" s="220"/>
      <c r="M1561" s="220"/>
      <c r="N1561" s="220"/>
      <c r="O1561" s="220"/>
      <c r="P1561" s="220" t="s">
        <v>1448</v>
      </c>
    </row>
    <row r="1562" spans="1:16" s="42" customFormat="1" ht="15.75" customHeight="1">
      <c r="A1562" s="219" t="s">
        <v>3181</v>
      </c>
      <c r="B1562" s="220" t="s">
        <v>3220</v>
      </c>
      <c r="C1562" s="220" t="s">
        <v>56</v>
      </c>
      <c r="D1562" s="221">
        <v>44852</v>
      </c>
      <c r="E1562" s="236" t="s">
        <v>3221</v>
      </c>
      <c r="F1562" s="220" t="s">
        <v>57</v>
      </c>
      <c r="G1562" s="220" t="s">
        <v>3195</v>
      </c>
      <c r="H1562" s="221">
        <v>44852</v>
      </c>
      <c r="I1562" s="220">
        <f t="shared" si="26"/>
        <v>0</v>
      </c>
      <c r="J1562" s="220" t="s">
        <v>59</v>
      </c>
      <c r="K1562" s="220" t="s">
        <v>57</v>
      </c>
      <c r="L1562" s="220"/>
      <c r="M1562" s="220"/>
      <c r="N1562" s="220"/>
      <c r="O1562" s="220"/>
      <c r="P1562" s="220" t="s">
        <v>1448</v>
      </c>
    </row>
    <row r="1563" spans="1:16" s="42" customFormat="1" ht="15.75" customHeight="1">
      <c r="A1563" s="219" t="s">
        <v>3181</v>
      </c>
      <c r="B1563" s="220" t="s">
        <v>3222</v>
      </c>
      <c r="C1563" s="220" t="s">
        <v>56</v>
      </c>
      <c r="D1563" s="221">
        <v>44852</v>
      </c>
      <c r="E1563" s="236" t="s">
        <v>3223</v>
      </c>
      <c r="F1563" s="220" t="s">
        <v>57</v>
      </c>
      <c r="G1563" s="220" t="s">
        <v>165</v>
      </c>
      <c r="H1563" s="221">
        <v>44853</v>
      </c>
      <c r="I1563" s="220">
        <f t="shared" si="26"/>
        <v>1</v>
      </c>
      <c r="J1563" s="220" t="s">
        <v>59</v>
      </c>
      <c r="K1563" s="220" t="s">
        <v>57</v>
      </c>
      <c r="L1563" s="220"/>
      <c r="M1563" s="220"/>
      <c r="N1563" s="220"/>
      <c r="O1563" s="220"/>
      <c r="P1563" s="220" t="s">
        <v>1448</v>
      </c>
    </row>
    <row r="1564" spans="1:16" s="42" customFormat="1" ht="15.75" customHeight="1">
      <c r="A1564" s="219" t="s">
        <v>3181</v>
      </c>
      <c r="B1564" s="220" t="s">
        <v>3224</v>
      </c>
      <c r="C1564" s="220" t="s">
        <v>56</v>
      </c>
      <c r="D1564" s="221">
        <v>44853</v>
      </c>
      <c r="E1564" s="236" t="s">
        <v>3190</v>
      </c>
      <c r="F1564" s="220" t="s">
        <v>57</v>
      </c>
      <c r="G1564" s="220" t="s">
        <v>1103</v>
      </c>
      <c r="H1564" s="220" t="s">
        <v>1448</v>
      </c>
      <c r="I1564" s="220" t="str">
        <f t="shared" si="26"/>
        <v>-</v>
      </c>
      <c r="J1564" s="220" t="s">
        <v>59</v>
      </c>
      <c r="K1564" s="220" t="s">
        <v>57</v>
      </c>
      <c r="L1564" s="220"/>
      <c r="M1564" s="220"/>
      <c r="N1564" s="220"/>
      <c r="O1564" s="220"/>
      <c r="P1564" s="220" t="s">
        <v>1448</v>
      </c>
    </row>
    <row r="1565" spans="1:16" s="42" customFormat="1" ht="15.75" customHeight="1">
      <c r="A1565" s="219" t="s">
        <v>3181</v>
      </c>
      <c r="B1565" s="220" t="s">
        <v>3225</v>
      </c>
      <c r="C1565" s="220" t="s">
        <v>56</v>
      </c>
      <c r="D1565" s="221">
        <v>44854</v>
      </c>
      <c r="E1565" s="236" t="s">
        <v>3226</v>
      </c>
      <c r="F1565" s="220" t="s">
        <v>57</v>
      </c>
      <c r="G1565" s="220" t="s">
        <v>1103</v>
      </c>
      <c r="H1565" s="220" t="s">
        <v>1448</v>
      </c>
      <c r="I1565" s="220" t="str">
        <f t="shared" si="26"/>
        <v>-</v>
      </c>
      <c r="J1565" s="220" t="s">
        <v>59</v>
      </c>
      <c r="K1565" s="220" t="s">
        <v>57</v>
      </c>
      <c r="L1565" s="220"/>
      <c r="M1565" s="220"/>
      <c r="N1565" s="220"/>
      <c r="O1565" s="220"/>
      <c r="P1565" s="220" t="s">
        <v>1448</v>
      </c>
    </row>
    <row r="1566" spans="1:16" s="42" customFormat="1" ht="15.75" customHeight="1">
      <c r="A1566" s="219" t="s">
        <v>3181</v>
      </c>
      <c r="B1566" s="220" t="s">
        <v>3227</v>
      </c>
      <c r="C1566" s="220" t="s">
        <v>56</v>
      </c>
      <c r="D1566" s="221">
        <v>44854</v>
      </c>
      <c r="E1566" s="236" t="s">
        <v>3228</v>
      </c>
      <c r="F1566" s="220" t="s">
        <v>57</v>
      </c>
      <c r="G1566" s="220" t="s">
        <v>1108</v>
      </c>
      <c r="H1566" s="221">
        <v>44860</v>
      </c>
      <c r="I1566" s="220">
        <f t="shared" si="26"/>
        <v>6</v>
      </c>
      <c r="J1566" s="220" t="s">
        <v>59</v>
      </c>
      <c r="K1566" s="220" t="s">
        <v>57</v>
      </c>
      <c r="L1566" s="220"/>
      <c r="M1566" s="220"/>
      <c r="N1566" s="220"/>
      <c r="O1566" s="220"/>
      <c r="P1566" s="220" t="s">
        <v>3229</v>
      </c>
    </row>
    <row r="1567" spans="1:16" s="42" customFormat="1" ht="15.75" customHeight="1">
      <c r="A1567" s="219" t="s">
        <v>3181</v>
      </c>
      <c r="B1567" s="220" t="s">
        <v>3230</v>
      </c>
      <c r="C1567" s="220" t="s">
        <v>56</v>
      </c>
      <c r="D1567" s="221">
        <v>44855</v>
      </c>
      <c r="E1567" s="236" t="s">
        <v>3231</v>
      </c>
      <c r="F1567" s="220" t="s">
        <v>57</v>
      </c>
      <c r="G1567" s="220" t="s">
        <v>165</v>
      </c>
      <c r="H1567" s="221">
        <v>44874</v>
      </c>
      <c r="I1567" s="220">
        <f t="shared" si="26"/>
        <v>19</v>
      </c>
      <c r="J1567" s="220" t="s">
        <v>59</v>
      </c>
      <c r="K1567" s="220" t="s">
        <v>57</v>
      </c>
      <c r="L1567" s="220"/>
      <c r="M1567" s="220"/>
      <c r="N1567" s="220"/>
      <c r="O1567" s="220"/>
      <c r="P1567" s="220" t="s">
        <v>1448</v>
      </c>
    </row>
    <row r="1568" spans="1:16" s="42" customFormat="1" ht="15.75" customHeight="1">
      <c r="A1568" s="219" t="s">
        <v>3181</v>
      </c>
      <c r="B1568" s="220" t="s">
        <v>3232</v>
      </c>
      <c r="C1568" s="220" t="s">
        <v>56</v>
      </c>
      <c r="D1568" s="221">
        <v>44855</v>
      </c>
      <c r="E1568" s="236" t="s">
        <v>3233</v>
      </c>
      <c r="F1568" s="220" t="s">
        <v>57</v>
      </c>
      <c r="G1568" s="220" t="s">
        <v>165</v>
      </c>
      <c r="H1568" s="221">
        <v>44872</v>
      </c>
      <c r="I1568" s="220">
        <f t="shared" si="26"/>
        <v>17</v>
      </c>
      <c r="J1568" s="220" t="s">
        <v>59</v>
      </c>
      <c r="K1568" s="220" t="s">
        <v>57</v>
      </c>
      <c r="L1568" s="220"/>
      <c r="M1568" s="220"/>
      <c r="N1568" s="220"/>
      <c r="O1568" s="220"/>
      <c r="P1568" s="220" t="s">
        <v>1448</v>
      </c>
    </row>
    <row r="1569" spans="1:16" s="42" customFormat="1" ht="15.75" customHeight="1">
      <c r="A1569" s="219" t="s">
        <v>3181</v>
      </c>
      <c r="B1569" s="220" t="s">
        <v>3234</v>
      </c>
      <c r="C1569" s="220" t="s">
        <v>56</v>
      </c>
      <c r="D1569" s="221">
        <v>44855</v>
      </c>
      <c r="E1569" s="236" t="s">
        <v>3235</v>
      </c>
      <c r="F1569" s="220" t="s">
        <v>57</v>
      </c>
      <c r="G1569" s="220" t="s">
        <v>1168</v>
      </c>
      <c r="H1569" s="221">
        <v>44862</v>
      </c>
      <c r="I1569" s="220">
        <f t="shared" si="26"/>
        <v>7</v>
      </c>
      <c r="J1569" s="220" t="s">
        <v>59</v>
      </c>
      <c r="K1569" s="220" t="s">
        <v>57</v>
      </c>
      <c r="L1569" s="220"/>
      <c r="M1569" s="220"/>
      <c r="N1569" s="220"/>
      <c r="O1569" s="220"/>
      <c r="P1569" s="220" t="s">
        <v>1448</v>
      </c>
    </row>
    <row r="1570" spans="1:16" s="42" customFormat="1" ht="15.75" customHeight="1">
      <c r="A1570" s="219" t="s">
        <v>3181</v>
      </c>
      <c r="B1570" s="220" t="s">
        <v>3236</v>
      </c>
      <c r="C1570" s="220" t="s">
        <v>56</v>
      </c>
      <c r="D1570" s="221">
        <v>44859</v>
      </c>
      <c r="E1570" s="236" t="s">
        <v>3237</v>
      </c>
      <c r="F1570" s="220" t="s">
        <v>57</v>
      </c>
      <c r="G1570" s="220" t="s">
        <v>165</v>
      </c>
      <c r="H1570" s="221">
        <v>44861</v>
      </c>
      <c r="I1570" s="220">
        <f t="shared" si="26"/>
        <v>2</v>
      </c>
      <c r="J1570" s="220" t="s">
        <v>59</v>
      </c>
      <c r="K1570" s="220" t="s">
        <v>57</v>
      </c>
      <c r="L1570" s="220"/>
      <c r="M1570" s="220"/>
      <c r="N1570" s="220"/>
      <c r="O1570" s="220"/>
      <c r="P1570" s="220" t="s">
        <v>1448</v>
      </c>
    </row>
    <row r="1571" spans="1:16" s="42" customFormat="1" ht="15.75" customHeight="1">
      <c r="A1571" s="219" t="s">
        <v>3181</v>
      </c>
      <c r="B1571" s="220" t="s">
        <v>3238</v>
      </c>
      <c r="C1571" s="220" t="s">
        <v>56</v>
      </c>
      <c r="D1571" s="221">
        <v>44860</v>
      </c>
      <c r="E1571" s="236" t="s">
        <v>3239</v>
      </c>
      <c r="F1571" s="220" t="s">
        <v>57</v>
      </c>
      <c r="G1571" s="220" t="s">
        <v>3195</v>
      </c>
      <c r="H1571" s="221">
        <v>44861</v>
      </c>
      <c r="I1571" s="220">
        <f t="shared" si="26"/>
        <v>1</v>
      </c>
      <c r="J1571" s="220" t="s">
        <v>59</v>
      </c>
      <c r="K1571" s="220" t="s">
        <v>57</v>
      </c>
      <c r="L1571" s="220"/>
      <c r="M1571" s="220"/>
      <c r="N1571" s="220"/>
      <c r="O1571" s="220"/>
      <c r="P1571" s="220" t="s">
        <v>1448</v>
      </c>
    </row>
    <row r="1572" spans="1:16" s="42" customFormat="1" ht="15.75" customHeight="1">
      <c r="A1572" s="219" t="s">
        <v>3181</v>
      </c>
      <c r="B1572" s="220" t="s">
        <v>3240</v>
      </c>
      <c r="C1572" s="220" t="s">
        <v>56</v>
      </c>
      <c r="D1572" s="221">
        <v>44861</v>
      </c>
      <c r="E1572" s="236" t="s">
        <v>3241</v>
      </c>
      <c r="F1572" s="220" t="s">
        <v>57</v>
      </c>
      <c r="G1572" s="220" t="s">
        <v>3195</v>
      </c>
      <c r="H1572" s="221">
        <v>44862</v>
      </c>
      <c r="I1572" s="220">
        <f t="shared" si="26"/>
        <v>1</v>
      </c>
      <c r="J1572" s="220" t="s">
        <v>59</v>
      </c>
      <c r="K1572" s="220" t="s">
        <v>57</v>
      </c>
      <c r="L1572" s="220"/>
      <c r="M1572" s="220"/>
      <c r="N1572" s="220"/>
      <c r="O1572" s="220"/>
      <c r="P1572" s="220" t="s">
        <v>1448</v>
      </c>
    </row>
    <row r="1573" spans="1:16" s="42" customFormat="1" ht="15.75" customHeight="1">
      <c r="A1573" s="219" t="s">
        <v>3181</v>
      </c>
      <c r="B1573" s="220" t="s">
        <v>3242</v>
      </c>
      <c r="C1573" s="220" t="s">
        <v>56</v>
      </c>
      <c r="D1573" s="221">
        <v>44863</v>
      </c>
      <c r="E1573" s="236" t="s">
        <v>3243</v>
      </c>
      <c r="F1573" s="220" t="s">
        <v>57</v>
      </c>
      <c r="G1573" s="220" t="s">
        <v>165</v>
      </c>
      <c r="H1573" s="221">
        <v>44881</v>
      </c>
      <c r="I1573" s="220">
        <f t="shared" si="26"/>
        <v>18</v>
      </c>
      <c r="J1573" s="220" t="s">
        <v>59</v>
      </c>
      <c r="K1573" s="220" t="s">
        <v>57</v>
      </c>
      <c r="L1573" s="220"/>
      <c r="M1573" s="220"/>
      <c r="N1573" s="220"/>
      <c r="O1573" s="220"/>
      <c r="P1573" s="220" t="s">
        <v>1448</v>
      </c>
    </row>
    <row r="1574" spans="1:16" s="42" customFormat="1" ht="15.75" customHeight="1">
      <c r="A1574" s="219" t="s">
        <v>3181</v>
      </c>
      <c r="B1574" s="220" t="s">
        <v>3244</v>
      </c>
      <c r="C1574" s="220" t="s">
        <v>56</v>
      </c>
      <c r="D1574" s="221">
        <v>44867</v>
      </c>
      <c r="E1574" s="236" t="s">
        <v>3245</v>
      </c>
      <c r="F1574" s="220" t="s">
        <v>57</v>
      </c>
      <c r="G1574" s="220" t="s">
        <v>165</v>
      </c>
      <c r="H1574" s="221">
        <v>44872</v>
      </c>
      <c r="I1574" s="220">
        <f t="shared" si="26"/>
        <v>5</v>
      </c>
      <c r="J1574" s="220" t="s">
        <v>59</v>
      </c>
      <c r="K1574" s="220" t="s">
        <v>57</v>
      </c>
      <c r="L1574" s="220"/>
      <c r="M1574" s="220"/>
      <c r="N1574" s="220"/>
      <c r="O1574" s="220"/>
      <c r="P1574" s="220" t="s">
        <v>1448</v>
      </c>
    </row>
    <row r="1575" spans="1:16" s="42" customFormat="1" ht="15.75" customHeight="1">
      <c r="A1575" s="219" t="s">
        <v>3181</v>
      </c>
      <c r="B1575" s="220" t="s">
        <v>3246</v>
      </c>
      <c r="C1575" s="220" t="s">
        <v>56</v>
      </c>
      <c r="D1575" s="221">
        <v>44867</v>
      </c>
      <c r="E1575" s="236" t="s">
        <v>3247</v>
      </c>
      <c r="F1575" s="220" t="s">
        <v>57</v>
      </c>
      <c r="G1575" s="220" t="s">
        <v>165</v>
      </c>
      <c r="H1575" s="221">
        <v>44887</v>
      </c>
      <c r="I1575" s="220">
        <f t="shared" si="26"/>
        <v>20</v>
      </c>
      <c r="J1575" s="220" t="s">
        <v>59</v>
      </c>
      <c r="K1575" s="220" t="s">
        <v>57</v>
      </c>
      <c r="L1575" s="220"/>
      <c r="M1575" s="220"/>
      <c r="N1575" s="220"/>
      <c r="O1575" s="220"/>
      <c r="P1575" s="220" t="s">
        <v>1448</v>
      </c>
    </row>
    <row r="1576" spans="1:16" s="42" customFormat="1" ht="15.75" customHeight="1">
      <c r="A1576" s="219" t="s">
        <v>3181</v>
      </c>
      <c r="B1576" s="220" t="s">
        <v>3248</v>
      </c>
      <c r="C1576" s="220" t="s">
        <v>56</v>
      </c>
      <c r="D1576" s="221">
        <v>44869</v>
      </c>
      <c r="E1576" s="236" t="s">
        <v>3249</v>
      </c>
      <c r="F1576" s="220" t="s">
        <v>57</v>
      </c>
      <c r="G1576" s="220" t="s">
        <v>165</v>
      </c>
      <c r="H1576" s="221">
        <v>44876</v>
      </c>
      <c r="I1576" s="220">
        <f t="shared" si="26"/>
        <v>7</v>
      </c>
      <c r="J1576" s="220" t="s">
        <v>59</v>
      </c>
      <c r="K1576" s="220" t="s">
        <v>57</v>
      </c>
      <c r="L1576" s="220"/>
      <c r="M1576" s="220"/>
      <c r="N1576" s="220"/>
      <c r="O1576" s="220"/>
      <c r="P1576" s="220" t="s">
        <v>1448</v>
      </c>
    </row>
    <row r="1577" spans="1:16" s="42" customFormat="1" ht="15.75" customHeight="1">
      <c r="A1577" s="219" t="s">
        <v>3181</v>
      </c>
      <c r="B1577" s="220" t="s">
        <v>3250</v>
      </c>
      <c r="C1577" s="220" t="s">
        <v>56</v>
      </c>
      <c r="D1577" s="221">
        <v>44870</v>
      </c>
      <c r="E1577" s="236" t="s">
        <v>3251</v>
      </c>
      <c r="F1577" s="220" t="s">
        <v>57</v>
      </c>
      <c r="G1577" s="220" t="s">
        <v>165</v>
      </c>
      <c r="H1577" s="221">
        <v>44872</v>
      </c>
      <c r="I1577" s="220">
        <f t="shared" si="26"/>
        <v>2</v>
      </c>
      <c r="J1577" s="220" t="s">
        <v>59</v>
      </c>
      <c r="K1577" s="220" t="s">
        <v>57</v>
      </c>
      <c r="L1577" s="220"/>
      <c r="M1577" s="220"/>
      <c r="N1577" s="220"/>
      <c r="O1577" s="220"/>
      <c r="P1577" s="220" t="s">
        <v>1448</v>
      </c>
    </row>
    <row r="1578" spans="1:16" s="42" customFormat="1" ht="15.75" customHeight="1">
      <c r="A1578" s="219" t="s">
        <v>3181</v>
      </c>
      <c r="B1578" s="220" t="s">
        <v>3252</v>
      </c>
      <c r="C1578" s="220" t="s">
        <v>56</v>
      </c>
      <c r="D1578" s="221">
        <v>44870</v>
      </c>
      <c r="E1578" s="236" t="s">
        <v>3253</v>
      </c>
      <c r="F1578" s="220" t="s">
        <v>57</v>
      </c>
      <c r="G1578" s="220" t="s">
        <v>1103</v>
      </c>
      <c r="H1578" s="220" t="s">
        <v>1448</v>
      </c>
      <c r="I1578" s="220" t="str">
        <f t="shared" si="26"/>
        <v>-</v>
      </c>
      <c r="J1578" s="220" t="s">
        <v>59</v>
      </c>
      <c r="K1578" s="220" t="s">
        <v>57</v>
      </c>
      <c r="L1578" s="220"/>
      <c r="M1578" s="220"/>
      <c r="N1578" s="220"/>
      <c r="O1578" s="220"/>
      <c r="P1578" s="220" t="s">
        <v>1448</v>
      </c>
    </row>
    <row r="1579" spans="1:16" s="42" customFormat="1" ht="15.75" customHeight="1">
      <c r="A1579" s="219" t="s">
        <v>3181</v>
      </c>
      <c r="B1579" s="220" t="s">
        <v>3254</v>
      </c>
      <c r="C1579" s="220" t="s">
        <v>56</v>
      </c>
      <c r="D1579" s="221">
        <v>44872</v>
      </c>
      <c r="E1579" s="238" t="s">
        <v>3255</v>
      </c>
      <c r="F1579" s="220" t="s">
        <v>57</v>
      </c>
      <c r="G1579" s="220" t="s">
        <v>165</v>
      </c>
      <c r="H1579" s="221">
        <v>44872</v>
      </c>
      <c r="I1579" s="220">
        <f t="shared" si="26"/>
        <v>0</v>
      </c>
      <c r="J1579" s="220" t="s">
        <v>59</v>
      </c>
      <c r="K1579" s="220" t="s">
        <v>57</v>
      </c>
      <c r="L1579" s="220"/>
      <c r="M1579" s="220"/>
      <c r="N1579" s="220"/>
      <c r="O1579" s="220"/>
      <c r="P1579" s="220" t="s">
        <v>1448</v>
      </c>
    </row>
    <row r="1580" spans="1:16" s="42" customFormat="1" ht="15.75" customHeight="1">
      <c r="A1580" s="219" t="s">
        <v>3181</v>
      </c>
      <c r="B1580" s="220" t="s">
        <v>3256</v>
      </c>
      <c r="C1580" s="220" t="s">
        <v>56</v>
      </c>
      <c r="D1580" s="221">
        <v>44872</v>
      </c>
      <c r="E1580" s="236" t="s">
        <v>3257</v>
      </c>
      <c r="F1580" s="220" t="s">
        <v>57</v>
      </c>
      <c r="G1580" s="220" t="s">
        <v>165</v>
      </c>
      <c r="H1580" s="221">
        <v>44872</v>
      </c>
      <c r="I1580" s="220">
        <f t="shared" si="26"/>
        <v>0</v>
      </c>
      <c r="J1580" s="220" t="s">
        <v>59</v>
      </c>
      <c r="K1580" s="220" t="s">
        <v>57</v>
      </c>
      <c r="L1580" s="220"/>
      <c r="M1580" s="220"/>
      <c r="N1580" s="220"/>
      <c r="O1580" s="220"/>
      <c r="P1580" s="220" t="s">
        <v>1448</v>
      </c>
    </row>
    <row r="1581" spans="1:16" s="42" customFormat="1" ht="15.75" customHeight="1">
      <c r="A1581" s="219" t="s">
        <v>3181</v>
      </c>
      <c r="B1581" s="220" t="s">
        <v>3258</v>
      </c>
      <c r="C1581" s="220" t="s">
        <v>56</v>
      </c>
      <c r="D1581" s="221">
        <v>44872</v>
      </c>
      <c r="E1581" s="236" t="s">
        <v>3259</v>
      </c>
      <c r="F1581" s="220" t="s">
        <v>57</v>
      </c>
      <c r="G1581" s="220" t="s">
        <v>1168</v>
      </c>
      <c r="H1581" s="221">
        <v>44901</v>
      </c>
      <c r="I1581" s="220">
        <f t="shared" si="26"/>
        <v>29</v>
      </c>
      <c r="J1581" s="220" t="s">
        <v>59</v>
      </c>
      <c r="K1581" s="220" t="s">
        <v>57</v>
      </c>
      <c r="L1581" s="220"/>
      <c r="M1581" s="220"/>
      <c r="N1581" s="220"/>
      <c r="O1581" s="220"/>
      <c r="P1581" s="220" t="s">
        <v>1448</v>
      </c>
    </row>
    <row r="1582" spans="1:16" s="42" customFormat="1" ht="15.75" customHeight="1">
      <c r="A1582" s="219" t="s">
        <v>3181</v>
      </c>
      <c r="B1582" s="220" t="s">
        <v>3260</v>
      </c>
      <c r="C1582" s="220" t="s">
        <v>56</v>
      </c>
      <c r="D1582" s="221">
        <v>44872</v>
      </c>
      <c r="E1582" s="236" t="s">
        <v>3261</v>
      </c>
      <c r="F1582" s="220" t="s">
        <v>57</v>
      </c>
      <c r="G1582" s="220" t="s">
        <v>1168</v>
      </c>
      <c r="H1582" s="221">
        <v>44901</v>
      </c>
      <c r="I1582" s="220">
        <f t="shared" si="26"/>
        <v>29</v>
      </c>
      <c r="J1582" s="220" t="s">
        <v>59</v>
      </c>
      <c r="K1582" s="220" t="s">
        <v>57</v>
      </c>
      <c r="L1582" s="220"/>
      <c r="M1582" s="220"/>
      <c r="N1582" s="220"/>
      <c r="O1582" s="220"/>
      <c r="P1582" s="220" t="s">
        <v>1448</v>
      </c>
    </row>
    <row r="1583" spans="1:16" s="42" customFormat="1" ht="15.75" customHeight="1">
      <c r="A1583" s="219" t="s">
        <v>3181</v>
      </c>
      <c r="B1583" s="220" t="s">
        <v>3262</v>
      </c>
      <c r="C1583" s="220" t="s">
        <v>56</v>
      </c>
      <c r="D1583" s="221">
        <v>44873</v>
      </c>
      <c r="E1583" s="238" t="s">
        <v>3263</v>
      </c>
      <c r="F1583" s="220" t="s">
        <v>57</v>
      </c>
      <c r="G1583" s="220" t="s">
        <v>165</v>
      </c>
      <c r="H1583" s="221">
        <v>44902</v>
      </c>
      <c r="I1583" s="220">
        <f t="shared" si="26"/>
        <v>29</v>
      </c>
      <c r="J1583" s="220" t="s">
        <v>59</v>
      </c>
      <c r="K1583" s="220" t="s">
        <v>57</v>
      </c>
      <c r="L1583" s="220"/>
      <c r="M1583" s="220"/>
      <c r="N1583" s="220"/>
      <c r="O1583" s="220"/>
      <c r="P1583" s="220" t="s">
        <v>1448</v>
      </c>
    </row>
    <row r="1584" spans="1:16" s="42" customFormat="1" ht="15.75" customHeight="1">
      <c r="A1584" s="219" t="s">
        <v>3181</v>
      </c>
      <c r="B1584" s="220" t="s">
        <v>3264</v>
      </c>
      <c r="C1584" s="220" t="s">
        <v>56</v>
      </c>
      <c r="D1584" s="221">
        <v>44874</v>
      </c>
      <c r="E1584" s="236" t="s">
        <v>143</v>
      </c>
      <c r="F1584" s="220" t="s">
        <v>57</v>
      </c>
      <c r="G1584" s="220" t="s">
        <v>165</v>
      </c>
      <c r="H1584" s="221">
        <v>44902</v>
      </c>
      <c r="I1584" s="220">
        <f t="shared" si="26"/>
        <v>28</v>
      </c>
      <c r="J1584" s="220" t="s">
        <v>59</v>
      </c>
      <c r="K1584" s="220" t="s">
        <v>57</v>
      </c>
      <c r="L1584" s="220"/>
      <c r="M1584" s="220"/>
      <c r="N1584" s="220"/>
      <c r="O1584" s="220"/>
      <c r="P1584" s="220" t="s">
        <v>1448</v>
      </c>
    </row>
    <row r="1585" spans="1:16" s="42" customFormat="1" ht="15.75" customHeight="1">
      <c r="A1585" s="219" t="s">
        <v>3181</v>
      </c>
      <c r="B1585" s="220" t="s">
        <v>3265</v>
      </c>
      <c r="C1585" s="220" t="s">
        <v>56</v>
      </c>
      <c r="D1585" s="221">
        <v>44874</v>
      </c>
      <c r="E1585" s="236" t="s">
        <v>3266</v>
      </c>
      <c r="F1585" s="220" t="s">
        <v>57</v>
      </c>
      <c r="G1585" s="220" t="s">
        <v>1108</v>
      </c>
      <c r="H1585" s="221">
        <v>44911</v>
      </c>
      <c r="I1585" s="220">
        <f t="shared" si="26"/>
        <v>37</v>
      </c>
      <c r="J1585" s="220" t="s">
        <v>59</v>
      </c>
      <c r="K1585" s="220" t="s">
        <v>57</v>
      </c>
      <c r="L1585" s="220"/>
      <c r="M1585" s="220"/>
      <c r="N1585" s="220"/>
      <c r="O1585" s="220"/>
      <c r="P1585" s="220" t="s">
        <v>1448</v>
      </c>
    </row>
    <row r="1586" spans="1:16" s="42" customFormat="1" ht="15.75" customHeight="1">
      <c r="A1586" s="219" t="s">
        <v>3181</v>
      </c>
      <c r="B1586" s="220" t="s">
        <v>3267</v>
      </c>
      <c r="C1586" s="220" t="s">
        <v>56</v>
      </c>
      <c r="D1586" s="221">
        <v>44874</v>
      </c>
      <c r="E1586" s="236" t="s">
        <v>3268</v>
      </c>
      <c r="F1586" s="220" t="s">
        <v>57</v>
      </c>
      <c r="G1586" s="220" t="s">
        <v>165</v>
      </c>
      <c r="H1586" s="221">
        <v>44881</v>
      </c>
      <c r="I1586" s="220">
        <f t="shared" si="26"/>
        <v>7</v>
      </c>
      <c r="J1586" s="220" t="s">
        <v>59</v>
      </c>
      <c r="K1586" s="220" t="s">
        <v>57</v>
      </c>
      <c r="L1586" s="220"/>
      <c r="M1586" s="220"/>
      <c r="N1586" s="220"/>
      <c r="O1586" s="220"/>
      <c r="P1586" s="220" t="s">
        <v>1448</v>
      </c>
    </row>
    <row r="1587" spans="1:16" s="42" customFormat="1" ht="15.75" customHeight="1">
      <c r="A1587" s="219" t="s">
        <v>3181</v>
      </c>
      <c r="B1587" s="220" t="s">
        <v>3269</v>
      </c>
      <c r="C1587" s="220" t="s">
        <v>56</v>
      </c>
      <c r="D1587" s="221">
        <v>44875</v>
      </c>
      <c r="E1587" s="236" t="s">
        <v>3270</v>
      </c>
      <c r="F1587" s="220" t="s">
        <v>57</v>
      </c>
      <c r="G1587" s="220" t="s">
        <v>1168</v>
      </c>
      <c r="H1587" s="221">
        <v>44900</v>
      </c>
      <c r="I1587" s="220">
        <f t="shared" si="26"/>
        <v>25</v>
      </c>
      <c r="J1587" s="220" t="s">
        <v>59</v>
      </c>
      <c r="K1587" s="220" t="s">
        <v>57</v>
      </c>
      <c r="L1587" s="220"/>
      <c r="M1587" s="220"/>
      <c r="N1587" s="220"/>
      <c r="O1587" s="220"/>
      <c r="P1587" s="220" t="s">
        <v>1448</v>
      </c>
    </row>
    <row r="1588" spans="1:16" s="42" customFormat="1" ht="15.75" customHeight="1">
      <c r="A1588" s="219" t="s">
        <v>3181</v>
      </c>
      <c r="B1588" s="220" t="s">
        <v>3271</v>
      </c>
      <c r="C1588" s="220" t="s">
        <v>56</v>
      </c>
      <c r="D1588" s="221">
        <v>44875</v>
      </c>
      <c r="E1588" s="236" t="s">
        <v>3272</v>
      </c>
      <c r="F1588" s="220" t="s">
        <v>57</v>
      </c>
      <c r="G1588" s="220" t="s">
        <v>165</v>
      </c>
      <c r="H1588" s="221">
        <v>44902</v>
      </c>
      <c r="I1588" s="220">
        <f t="shared" si="26"/>
        <v>27</v>
      </c>
      <c r="J1588" s="220" t="s">
        <v>59</v>
      </c>
      <c r="K1588" s="220" t="s">
        <v>57</v>
      </c>
      <c r="L1588" s="220"/>
      <c r="M1588" s="220"/>
      <c r="N1588" s="220"/>
      <c r="O1588" s="220"/>
      <c r="P1588" s="220" t="s">
        <v>1448</v>
      </c>
    </row>
    <row r="1589" spans="1:16" s="42" customFormat="1" ht="15.75" customHeight="1">
      <c r="A1589" s="219" t="s">
        <v>3181</v>
      </c>
      <c r="B1589" s="220" t="s">
        <v>3273</v>
      </c>
      <c r="C1589" s="220" t="s">
        <v>56</v>
      </c>
      <c r="D1589" s="221">
        <v>44876</v>
      </c>
      <c r="E1589" s="236" t="s">
        <v>3274</v>
      </c>
      <c r="F1589" s="220" t="s">
        <v>57</v>
      </c>
      <c r="G1589" s="220" t="s">
        <v>165</v>
      </c>
      <c r="H1589" s="221">
        <v>44882</v>
      </c>
      <c r="I1589" s="220">
        <f t="shared" si="26"/>
        <v>6</v>
      </c>
      <c r="J1589" s="220" t="s">
        <v>59</v>
      </c>
      <c r="K1589" s="220" t="s">
        <v>57</v>
      </c>
      <c r="L1589" s="220"/>
      <c r="M1589" s="220"/>
      <c r="N1589" s="220"/>
      <c r="O1589" s="220"/>
      <c r="P1589" s="220" t="s">
        <v>1448</v>
      </c>
    </row>
    <row r="1590" spans="1:16" s="42" customFormat="1" ht="15.75" customHeight="1">
      <c r="A1590" s="219" t="s">
        <v>3181</v>
      </c>
      <c r="B1590" s="220" t="s">
        <v>3275</v>
      </c>
      <c r="C1590" s="220" t="s">
        <v>56</v>
      </c>
      <c r="D1590" s="221">
        <v>44876</v>
      </c>
      <c r="E1590" s="236" t="s">
        <v>3276</v>
      </c>
      <c r="F1590" s="220" t="s">
        <v>57</v>
      </c>
      <c r="G1590" s="220" t="s">
        <v>165</v>
      </c>
      <c r="H1590" s="221">
        <v>44901</v>
      </c>
      <c r="I1590" s="220">
        <f t="shared" si="26"/>
        <v>25</v>
      </c>
      <c r="J1590" s="220" t="s">
        <v>59</v>
      </c>
      <c r="K1590" s="220" t="s">
        <v>57</v>
      </c>
      <c r="L1590" s="220"/>
      <c r="M1590" s="220"/>
      <c r="N1590" s="220"/>
      <c r="O1590" s="220"/>
      <c r="P1590" s="220" t="s">
        <v>1448</v>
      </c>
    </row>
    <row r="1591" spans="1:16" s="42" customFormat="1" ht="15.75" customHeight="1">
      <c r="A1591" s="219" t="s">
        <v>3181</v>
      </c>
      <c r="B1591" s="220" t="s">
        <v>3277</v>
      </c>
      <c r="C1591" s="220" t="s">
        <v>56</v>
      </c>
      <c r="D1591" s="221">
        <v>44880</v>
      </c>
      <c r="E1591" s="236" t="s">
        <v>3278</v>
      </c>
      <c r="F1591" s="220" t="s">
        <v>57</v>
      </c>
      <c r="G1591" s="220" t="s">
        <v>1108</v>
      </c>
      <c r="H1591" s="221">
        <v>44900</v>
      </c>
      <c r="I1591" s="220">
        <f t="shared" si="26"/>
        <v>20</v>
      </c>
      <c r="J1591" s="220" t="s">
        <v>59</v>
      </c>
      <c r="K1591" s="220" t="s">
        <v>57</v>
      </c>
      <c r="L1591" s="220"/>
      <c r="M1591" s="220"/>
      <c r="N1591" s="220"/>
      <c r="O1591" s="220"/>
      <c r="P1591" s="220" t="s">
        <v>1448</v>
      </c>
    </row>
    <row r="1592" spans="1:16" s="42" customFormat="1" ht="15.75" customHeight="1">
      <c r="A1592" s="219" t="s">
        <v>3181</v>
      </c>
      <c r="B1592" s="220" t="s">
        <v>3279</v>
      </c>
      <c r="C1592" s="220" t="s">
        <v>56</v>
      </c>
      <c r="D1592" s="221">
        <v>44880</v>
      </c>
      <c r="E1592" s="236" t="s">
        <v>3280</v>
      </c>
      <c r="F1592" s="220" t="s">
        <v>57</v>
      </c>
      <c r="G1592" s="220" t="s">
        <v>165</v>
      </c>
      <c r="H1592" s="221">
        <v>44882</v>
      </c>
      <c r="I1592" s="220">
        <f t="shared" si="26"/>
        <v>2</v>
      </c>
      <c r="J1592" s="220" t="s">
        <v>59</v>
      </c>
      <c r="K1592" s="220" t="s">
        <v>57</v>
      </c>
      <c r="L1592" s="220"/>
      <c r="M1592" s="220"/>
      <c r="N1592" s="220"/>
      <c r="O1592" s="220"/>
      <c r="P1592" s="220" t="s">
        <v>1448</v>
      </c>
    </row>
    <row r="1593" spans="1:16" s="42" customFormat="1" ht="15.75" customHeight="1">
      <c r="A1593" s="219" t="s">
        <v>3181</v>
      </c>
      <c r="B1593" s="220" t="s">
        <v>3281</v>
      </c>
      <c r="C1593" s="220" t="s">
        <v>56</v>
      </c>
      <c r="D1593" s="221">
        <v>44881</v>
      </c>
      <c r="E1593" s="236" t="s">
        <v>3282</v>
      </c>
      <c r="F1593" s="220" t="s">
        <v>57</v>
      </c>
      <c r="G1593" s="220" t="s">
        <v>165</v>
      </c>
      <c r="H1593" s="221">
        <v>44901</v>
      </c>
      <c r="I1593" s="220">
        <f t="shared" si="26"/>
        <v>20</v>
      </c>
      <c r="J1593" s="220" t="s">
        <v>59</v>
      </c>
      <c r="K1593" s="220" t="s">
        <v>57</v>
      </c>
      <c r="L1593" s="220"/>
      <c r="M1593" s="220"/>
      <c r="N1593" s="220"/>
      <c r="O1593" s="220"/>
      <c r="P1593" s="220" t="s">
        <v>1448</v>
      </c>
    </row>
    <row r="1594" spans="1:16" s="42" customFormat="1" ht="15.75" customHeight="1">
      <c r="A1594" s="219" t="s">
        <v>3181</v>
      </c>
      <c r="B1594" s="220" t="s">
        <v>3283</v>
      </c>
      <c r="C1594" s="220" t="s">
        <v>56</v>
      </c>
      <c r="D1594" s="221">
        <v>44881</v>
      </c>
      <c r="E1594" s="236" t="s">
        <v>3284</v>
      </c>
      <c r="F1594" s="220" t="s">
        <v>57</v>
      </c>
      <c r="G1594" s="220" t="s">
        <v>1168</v>
      </c>
      <c r="H1594" s="221">
        <v>44900</v>
      </c>
      <c r="I1594" s="220">
        <f t="shared" si="26"/>
        <v>19</v>
      </c>
      <c r="J1594" s="220" t="s">
        <v>59</v>
      </c>
      <c r="K1594" s="220" t="s">
        <v>57</v>
      </c>
      <c r="L1594" s="220"/>
      <c r="M1594" s="220"/>
      <c r="N1594" s="220"/>
      <c r="O1594" s="220"/>
      <c r="P1594" s="220" t="s">
        <v>1448</v>
      </c>
    </row>
    <row r="1595" spans="1:16" s="42" customFormat="1" ht="15.75" customHeight="1">
      <c r="A1595" s="219" t="s">
        <v>3181</v>
      </c>
      <c r="B1595" s="220" t="s">
        <v>3285</v>
      </c>
      <c r="C1595" s="220" t="s">
        <v>56</v>
      </c>
      <c r="D1595" s="221">
        <v>44883</v>
      </c>
      <c r="E1595" s="236" t="s">
        <v>3286</v>
      </c>
      <c r="F1595" s="220" t="s">
        <v>57</v>
      </c>
      <c r="G1595" s="220" t="s">
        <v>1108</v>
      </c>
      <c r="H1595" s="221">
        <v>44904</v>
      </c>
      <c r="I1595" s="220">
        <f t="shared" si="26"/>
        <v>21</v>
      </c>
      <c r="J1595" s="220" t="s">
        <v>59</v>
      </c>
      <c r="K1595" s="220" t="s">
        <v>57</v>
      </c>
      <c r="L1595" s="220"/>
      <c r="M1595" s="220"/>
      <c r="N1595" s="220"/>
      <c r="O1595" s="220"/>
      <c r="P1595" s="220" t="s">
        <v>1448</v>
      </c>
    </row>
    <row r="1596" spans="1:16" s="42" customFormat="1" ht="15.75" customHeight="1">
      <c r="A1596" s="219" t="s">
        <v>3181</v>
      </c>
      <c r="B1596" s="220" t="s">
        <v>3287</v>
      </c>
      <c r="C1596" s="220" t="s">
        <v>56</v>
      </c>
      <c r="D1596" s="221">
        <v>44884</v>
      </c>
      <c r="E1596" s="236" t="s">
        <v>3288</v>
      </c>
      <c r="F1596" s="220" t="s">
        <v>57</v>
      </c>
      <c r="G1596" s="220" t="s">
        <v>165</v>
      </c>
      <c r="H1596" s="221">
        <v>44904</v>
      </c>
      <c r="I1596" s="220">
        <f t="shared" si="26"/>
        <v>20</v>
      </c>
      <c r="J1596" s="220" t="s">
        <v>59</v>
      </c>
      <c r="K1596" s="220" t="s">
        <v>57</v>
      </c>
      <c r="L1596" s="220"/>
      <c r="M1596" s="220"/>
      <c r="N1596" s="220"/>
      <c r="O1596" s="220"/>
      <c r="P1596" s="220" t="s">
        <v>1448</v>
      </c>
    </row>
    <row r="1597" spans="1:16" s="42" customFormat="1" ht="15.75" customHeight="1">
      <c r="A1597" s="219" t="s">
        <v>3181</v>
      </c>
      <c r="B1597" s="220" t="s">
        <v>3289</v>
      </c>
      <c r="C1597" s="220" t="s">
        <v>56</v>
      </c>
      <c r="D1597" s="221">
        <v>44886</v>
      </c>
      <c r="E1597" s="236" t="s">
        <v>3290</v>
      </c>
      <c r="F1597" s="220" t="s">
        <v>57</v>
      </c>
      <c r="G1597" s="220" t="s">
        <v>165</v>
      </c>
      <c r="H1597" s="221">
        <v>44901</v>
      </c>
      <c r="I1597" s="220">
        <f t="shared" si="26"/>
        <v>15</v>
      </c>
      <c r="J1597" s="220" t="s">
        <v>59</v>
      </c>
      <c r="K1597" s="220" t="s">
        <v>57</v>
      </c>
      <c r="L1597" s="220"/>
      <c r="M1597" s="220"/>
      <c r="N1597" s="220"/>
      <c r="O1597" s="220"/>
      <c r="P1597" s="220" t="s">
        <v>1448</v>
      </c>
    </row>
    <row r="1598" spans="1:16" s="42" customFormat="1" ht="15.75" customHeight="1">
      <c r="A1598" s="219" t="s">
        <v>3181</v>
      </c>
      <c r="B1598" s="220" t="s">
        <v>3291</v>
      </c>
      <c r="C1598" s="220" t="s">
        <v>56</v>
      </c>
      <c r="D1598" s="221">
        <v>44886</v>
      </c>
      <c r="E1598" s="236" t="s">
        <v>3292</v>
      </c>
      <c r="F1598" s="220" t="s">
        <v>57</v>
      </c>
      <c r="G1598" s="220" t="s">
        <v>165</v>
      </c>
      <c r="H1598" s="221">
        <v>44931</v>
      </c>
      <c r="I1598" s="220">
        <f t="shared" si="26"/>
        <v>45</v>
      </c>
      <c r="J1598" s="220" t="s">
        <v>59</v>
      </c>
      <c r="K1598" s="220" t="s">
        <v>57</v>
      </c>
      <c r="L1598" s="220"/>
      <c r="M1598" s="220"/>
      <c r="N1598" s="220"/>
      <c r="O1598" s="220"/>
      <c r="P1598" s="220" t="s">
        <v>1448</v>
      </c>
    </row>
    <row r="1599" spans="1:16" s="42" customFormat="1" ht="15.75" customHeight="1">
      <c r="A1599" s="219" t="s">
        <v>3181</v>
      </c>
      <c r="B1599" s="220" t="s">
        <v>3293</v>
      </c>
      <c r="C1599" s="220" t="s">
        <v>56</v>
      </c>
      <c r="D1599" s="221">
        <v>44887</v>
      </c>
      <c r="E1599" s="236" t="s">
        <v>3294</v>
      </c>
      <c r="F1599" s="220" t="s">
        <v>57</v>
      </c>
      <c r="G1599" s="220" t="s">
        <v>165</v>
      </c>
      <c r="H1599" s="221">
        <v>44890</v>
      </c>
      <c r="I1599" s="220">
        <f t="shared" si="26"/>
        <v>3</v>
      </c>
      <c r="J1599" s="220" t="s">
        <v>59</v>
      </c>
      <c r="K1599" s="220" t="s">
        <v>57</v>
      </c>
      <c r="L1599" s="220"/>
      <c r="M1599" s="220"/>
      <c r="N1599" s="220"/>
      <c r="O1599" s="220"/>
      <c r="P1599" s="220" t="s">
        <v>1448</v>
      </c>
    </row>
    <row r="1600" spans="1:16" s="42" customFormat="1" ht="15.75" customHeight="1">
      <c r="A1600" s="219" t="s">
        <v>3181</v>
      </c>
      <c r="B1600" s="220" t="s">
        <v>3295</v>
      </c>
      <c r="C1600" s="220" t="s">
        <v>56</v>
      </c>
      <c r="D1600" s="221">
        <v>44890</v>
      </c>
      <c r="E1600" s="236" t="s">
        <v>3296</v>
      </c>
      <c r="F1600" s="220" t="s">
        <v>57</v>
      </c>
      <c r="G1600" s="220" t="s">
        <v>1103</v>
      </c>
      <c r="H1600" s="220" t="s">
        <v>1448</v>
      </c>
      <c r="I1600" s="220" t="str">
        <f t="shared" si="26"/>
        <v>-</v>
      </c>
      <c r="J1600" s="220" t="s">
        <v>59</v>
      </c>
      <c r="K1600" s="220" t="s">
        <v>57</v>
      </c>
      <c r="L1600" s="220"/>
      <c r="M1600" s="220"/>
      <c r="N1600" s="220"/>
      <c r="O1600" s="220"/>
      <c r="P1600" s="220" t="s">
        <v>1448</v>
      </c>
    </row>
    <row r="1601" spans="1:16" s="42" customFormat="1" ht="15.75" customHeight="1">
      <c r="A1601" s="219" t="s">
        <v>3181</v>
      </c>
      <c r="B1601" s="220" t="s">
        <v>3297</v>
      </c>
      <c r="C1601" s="220" t="s">
        <v>56</v>
      </c>
      <c r="D1601" s="221">
        <v>44893</v>
      </c>
      <c r="E1601" s="236" t="s">
        <v>3298</v>
      </c>
      <c r="F1601" s="220" t="s">
        <v>57</v>
      </c>
      <c r="G1601" s="220" t="s">
        <v>165</v>
      </c>
      <c r="H1601" s="221">
        <v>44904</v>
      </c>
      <c r="I1601" s="220">
        <f t="shared" si="26"/>
        <v>11</v>
      </c>
      <c r="J1601" s="220" t="s">
        <v>59</v>
      </c>
      <c r="K1601" s="220" t="s">
        <v>57</v>
      </c>
      <c r="L1601" s="220"/>
      <c r="M1601" s="220"/>
      <c r="N1601" s="220"/>
      <c r="O1601" s="220"/>
      <c r="P1601" s="220" t="s">
        <v>1448</v>
      </c>
    </row>
    <row r="1602" spans="1:16" s="42" customFormat="1" ht="15.75" customHeight="1">
      <c r="A1602" s="219" t="s">
        <v>3181</v>
      </c>
      <c r="B1602" s="220" t="s">
        <v>3299</v>
      </c>
      <c r="C1602" s="220" t="s">
        <v>56</v>
      </c>
      <c r="D1602" s="221">
        <v>44894</v>
      </c>
      <c r="E1602" s="238" t="s">
        <v>3300</v>
      </c>
      <c r="F1602" s="220" t="s">
        <v>57</v>
      </c>
      <c r="G1602" s="220" t="s">
        <v>165</v>
      </c>
      <c r="H1602" s="221">
        <v>44901</v>
      </c>
      <c r="I1602" s="220">
        <f t="shared" si="26"/>
        <v>7</v>
      </c>
      <c r="J1602" s="220" t="s">
        <v>59</v>
      </c>
      <c r="K1602" s="220" t="s">
        <v>57</v>
      </c>
      <c r="L1602" s="220"/>
      <c r="M1602" s="220"/>
      <c r="N1602" s="220"/>
      <c r="O1602" s="220"/>
      <c r="P1602" s="220" t="s">
        <v>1448</v>
      </c>
    </row>
    <row r="1603" spans="1:16" s="42" customFormat="1" ht="15.75" customHeight="1">
      <c r="A1603" s="219" t="s">
        <v>3181</v>
      </c>
      <c r="B1603" s="220" t="s">
        <v>3301</v>
      </c>
      <c r="C1603" s="220" t="s">
        <v>56</v>
      </c>
      <c r="D1603" s="221">
        <v>44895</v>
      </c>
      <c r="E1603" s="236" t="s">
        <v>2173</v>
      </c>
      <c r="F1603" s="220" t="s">
        <v>57</v>
      </c>
      <c r="G1603" s="220" t="s">
        <v>165</v>
      </c>
      <c r="H1603" s="221">
        <v>44897</v>
      </c>
      <c r="I1603" s="220">
        <f t="shared" si="26"/>
        <v>2</v>
      </c>
      <c r="J1603" s="220" t="s">
        <v>59</v>
      </c>
      <c r="K1603" s="220" t="s">
        <v>57</v>
      </c>
      <c r="L1603" s="220"/>
      <c r="M1603" s="220"/>
      <c r="N1603" s="220"/>
      <c r="O1603" s="220"/>
      <c r="P1603" s="220" t="s">
        <v>1448</v>
      </c>
    </row>
    <row r="1604" spans="1:16" s="42" customFormat="1" ht="15.75" customHeight="1">
      <c r="A1604" s="219" t="s">
        <v>3181</v>
      </c>
      <c r="B1604" s="220" t="s">
        <v>3302</v>
      </c>
      <c r="C1604" s="220" t="s">
        <v>56</v>
      </c>
      <c r="D1604" s="221">
        <v>44897</v>
      </c>
      <c r="E1604" s="236" t="s">
        <v>3303</v>
      </c>
      <c r="F1604" s="220" t="s">
        <v>57</v>
      </c>
      <c r="G1604" s="220" t="s">
        <v>165</v>
      </c>
      <c r="H1604" s="221">
        <v>44901</v>
      </c>
      <c r="I1604" s="220">
        <f t="shared" si="26"/>
        <v>4</v>
      </c>
      <c r="J1604" s="220" t="s">
        <v>59</v>
      </c>
      <c r="K1604" s="220" t="s">
        <v>57</v>
      </c>
      <c r="L1604" s="220"/>
      <c r="M1604" s="220"/>
      <c r="N1604" s="220"/>
      <c r="O1604" s="220"/>
      <c r="P1604" s="220" t="s">
        <v>1448</v>
      </c>
    </row>
    <row r="1605" spans="1:16" s="42" customFormat="1" ht="15.75" customHeight="1">
      <c r="A1605" s="219" t="s">
        <v>3181</v>
      </c>
      <c r="B1605" s="220" t="s">
        <v>3304</v>
      </c>
      <c r="C1605" s="220" t="s">
        <v>56</v>
      </c>
      <c r="D1605" s="221">
        <v>44897</v>
      </c>
      <c r="E1605" s="236" t="s">
        <v>3305</v>
      </c>
      <c r="F1605" s="220" t="s">
        <v>57</v>
      </c>
      <c r="G1605" s="220" t="s">
        <v>165</v>
      </c>
      <c r="H1605" s="221">
        <v>44901</v>
      </c>
      <c r="I1605" s="220">
        <f t="shared" si="26"/>
        <v>4</v>
      </c>
      <c r="J1605" s="220" t="s">
        <v>59</v>
      </c>
      <c r="K1605" s="220" t="s">
        <v>57</v>
      </c>
      <c r="L1605" s="220"/>
      <c r="M1605" s="220"/>
      <c r="N1605" s="220"/>
      <c r="O1605" s="220"/>
      <c r="P1605" s="220" t="s">
        <v>1448</v>
      </c>
    </row>
    <row r="1606" spans="1:16" s="42" customFormat="1" ht="15.75" customHeight="1">
      <c r="A1606" s="219" t="s">
        <v>3181</v>
      </c>
      <c r="B1606" s="220" t="s">
        <v>3306</v>
      </c>
      <c r="C1606" s="220" t="s">
        <v>56</v>
      </c>
      <c r="D1606" s="221">
        <v>44898</v>
      </c>
      <c r="E1606" s="236" t="s">
        <v>1964</v>
      </c>
      <c r="F1606" s="220" t="s">
        <v>57</v>
      </c>
      <c r="G1606" s="220" t="s">
        <v>3195</v>
      </c>
      <c r="H1606" s="221">
        <v>44900</v>
      </c>
      <c r="I1606" s="220">
        <f t="shared" si="26"/>
        <v>2</v>
      </c>
      <c r="J1606" s="220" t="s">
        <v>59</v>
      </c>
      <c r="K1606" s="220" t="s">
        <v>57</v>
      </c>
      <c r="L1606" s="220"/>
      <c r="M1606" s="220"/>
      <c r="N1606" s="220"/>
      <c r="O1606" s="220"/>
      <c r="P1606" s="220" t="s">
        <v>1448</v>
      </c>
    </row>
    <row r="1607" spans="1:16" s="42" customFormat="1" ht="15.75" customHeight="1">
      <c r="A1607" s="219" t="s">
        <v>3181</v>
      </c>
      <c r="B1607" s="220" t="s">
        <v>3307</v>
      </c>
      <c r="C1607" s="220" t="s">
        <v>56</v>
      </c>
      <c r="D1607" s="221">
        <v>44898</v>
      </c>
      <c r="E1607" s="236" t="s">
        <v>3308</v>
      </c>
      <c r="F1607" s="220" t="s">
        <v>57</v>
      </c>
      <c r="G1607" s="220" t="s">
        <v>165</v>
      </c>
      <c r="H1607" s="221">
        <v>44901</v>
      </c>
      <c r="I1607" s="220">
        <f t="shared" si="26"/>
        <v>3</v>
      </c>
      <c r="J1607" s="220" t="s">
        <v>59</v>
      </c>
      <c r="K1607" s="220" t="s">
        <v>57</v>
      </c>
      <c r="L1607" s="220"/>
      <c r="M1607" s="220"/>
      <c r="N1607" s="220"/>
      <c r="O1607" s="220"/>
      <c r="P1607" s="220" t="s">
        <v>1448</v>
      </c>
    </row>
    <row r="1608" spans="1:16" s="42" customFormat="1" ht="15.75" customHeight="1">
      <c r="A1608" s="219" t="s">
        <v>3181</v>
      </c>
      <c r="B1608" s="220" t="s">
        <v>3309</v>
      </c>
      <c r="C1608" s="220" t="s">
        <v>56</v>
      </c>
      <c r="D1608" s="221">
        <v>44898</v>
      </c>
      <c r="E1608" s="236" t="s">
        <v>3310</v>
      </c>
      <c r="F1608" s="220" t="s">
        <v>57</v>
      </c>
      <c r="G1608" s="220" t="s">
        <v>165</v>
      </c>
      <c r="H1608" s="221">
        <v>44901</v>
      </c>
      <c r="I1608" s="220">
        <f t="shared" si="26"/>
        <v>3</v>
      </c>
      <c r="J1608" s="220" t="s">
        <v>59</v>
      </c>
      <c r="K1608" s="220" t="s">
        <v>57</v>
      </c>
      <c r="L1608" s="220"/>
      <c r="M1608" s="220"/>
      <c r="N1608" s="220"/>
      <c r="O1608" s="220"/>
      <c r="P1608" s="220" t="s">
        <v>1448</v>
      </c>
    </row>
    <row r="1609" spans="1:16" s="42" customFormat="1" ht="15.75" customHeight="1">
      <c r="A1609" s="219" t="s">
        <v>3181</v>
      </c>
      <c r="B1609" s="220" t="s">
        <v>3311</v>
      </c>
      <c r="C1609" s="220" t="s">
        <v>56</v>
      </c>
      <c r="D1609" s="221">
        <v>44900</v>
      </c>
      <c r="E1609" s="236" t="s">
        <v>3312</v>
      </c>
      <c r="F1609" s="220" t="s">
        <v>57</v>
      </c>
      <c r="G1609" s="220" t="s">
        <v>165</v>
      </c>
      <c r="H1609" s="221">
        <v>44901</v>
      </c>
      <c r="I1609" s="220">
        <f t="shared" si="26"/>
        <v>1</v>
      </c>
      <c r="J1609" s="220" t="s">
        <v>59</v>
      </c>
      <c r="K1609" s="220" t="s">
        <v>57</v>
      </c>
      <c r="L1609" s="220"/>
      <c r="M1609" s="220"/>
      <c r="N1609" s="220"/>
      <c r="O1609" s="220"/>
      <c r="P1609" s="220" t="s">
        <v>1448</v>
      </c>
    </row>
    <row r="1610" spans="1:16" s="42" customFormat="1" ht="15.75" customHeight="1">
      <c r="A1610" s="219" t="s">
        <v>3181</v>
      </c>
      <c r="B1610" s="220" t="s">
        <v>3313</v>
      </c>
      <c r="C1610" s="220" t="s">
        <v>56</v>
      </c>
      <c r="D1610" s="221">
        <v>44900</v>
      </c>
      <c r="E1610" s="238" t="s">
        <v>3314</v>
      </c>
      <c r="F1610" s="220" t="s">
        <v>57</v>
      </c>
      <c r="G1610" s="220" t="s">
        <v>3195</v>
      </c>
      <c r="H1610" s="221">
        <v>44900</v>
      </c>
      <c r="I1610" s="220">
        <f t="shared" si="26"/>
        <v>0</v>
      </c>
      <c r="J1610" s="220" t="s">
        <v>59</v>
      </c>
      <c r="K1610" s="220" t="s">
        <v>57</v>
      </c>
      <c r="L1610" s="220"/>
      <c r="M1610" s="220"/>
      <c r="N1610" s="220"/>
      <c r="O1610" s="220"/>
      <c r="P1610" s="220" t="s">
        <v>1448</v>
      </c>
    </row>
    <row r="1611" spans="1:16" s="42" customFormat="1" ht="15.75" customHeight="1">
      <c r="A1611" s="219" t="s">
        <v>3181</v>
      </c>
      <c r="B1611" s="220" t="s">
        <v>3315</v>
      </c>
      <c r="C1611" s="220" t="s">
        <v>56</v>
      </c>
      <c r="D1611" s="221">
        <v>44901</v>
      </c>
      <c r="E1611" s="236" t="s">
        <v>3316</v>
      </c>
      <c r="F1611" s="220" t="s">
        <v>57</v>
      </c>
      <c r="G1611" s="220" t="s">
        <v>165</v>
      </c>
      <c r="H1611" s="221">
        <v>44901</v>
      </c>
      <c r="I1611" s="220">
        <f t="shared" si="26"/>
        <v>0</v>
      </c>
      <c r="J1611" s="220" t="s">
        <v>59</v>
      </c>
      <c r="K1611" s="220" t="s">
        <v>57</v>
      </c>
      <c r="L1611" s="220"/>
      <c r="M1611" s="220"/>
      <c r="N1611" s="220"/>
      <c r="O1611" s="220"/>
      <c r="P1611" s="220" t="s">
        <v>1448</v>
      </c>
    </row>
    <row r="1612" spans="1:16" s="42" customFormat="1" ht="15.75" customHeight="1">
      <c r="A1612" s="219" t="s">
        <v>3181</v>
      </c>
      <c r="B1612" s="220" t="s">
        <v>3317</v>
      </c>
      <c r="C1612" s="220" t="s">
        <v>56</v>
      </c>
      <c r="D1612" s="221">
        <v>44901</v>
      </c>
      <c r="E1612" s="236" t="s">
        <v>3318</v>
      </c>
      <c r="F1612" s="220" t="s">
        <v>57</v>
      </c>
      <c r="G1612" s="220" t="s">
        <v>165</v>
      </c>
      <c r="H1612" s="221">
        <v>44902</v>
      </c>
      <c r="I1612" s="220">
        <f t="shared" si="26"/>
        <v>1</v>
      </c>
      <c r="J1612" s="220" t="s">
        <v>59</v>
      </c>
      <c r="K1612" s="220" t="s">
        <v>57</v>
      </c>
      <c r="L1612" s="220"/>
      <c r="M1612" s="220"/>
      <c r="N1612" s="220"/>
      <c r="O1612" s="220"/>
      <c r="P1612" s="220" t="s">
        <v>1448</v>
      </c>
    </row>
    <row r="1613" spans="1:16" s="42" customFormat="1" ht="15.75" customHeight="1">
      <c r="A1613" s="219" t="s">
        <v>3181</v>
      </c>
      <c r="B1613" s="220" t="s">
        <v>3319</v>
      </c>
      <c r="C1613" s="220" t="s">
        <v>56</v>
      </c>
      <c r="D1613" s="221">
        <v>44901</v>
      </c>
      <c r="E1613" s="236" t="s">
        <v>143</v>
      </c>
      <c r="F1613" s="220" t="s">
        <v>57</v>
      </c>
      <c r="G1613" s="220" t="s">
        <v>3195</v>
      </c>
      <c r="H1613" s="221">
        <v>44902</v>
      </c>
      <c r="I1613" s="220">
        <f t="shared" si="26"/>
        <v>1</v>
      </c>
      <c r="J1613" s="220" t="s">
        <v>59</v>
      </c>
      <c r="K1613" s="220" t="s">
        <v>57</v>
      </c>
      <c r="L1613" s="220"/>
      <c r="M1613" s="220"/>
      <c r="N1613" s="220"/>
      <c r="O1613" s="220"/>
      <c r="P1613" s="220" t="s">
        <v>1448</v>
      </c>
    </row>
    <row r="1614" spans="1:16" s="42" customFormat="1" ht="15.75" customHeight="1">
      <c r="A1614" s="219" t="s">
        <v>3181</v>
      </c>
      <c r="B1614" s="220" t="s">
        <v>3320</v>
      </c>
      <c r="C1614" s="220" t="s">
        <v>56</v>
      </c>
      <c r="D1614" s="221">
        <v>44902</v>
      </c>
      <c r="E1614" s="238" t="s">
        <v>3321</v>
      </c>
      <c r="F1614" s="220" t="s">
        <v>57</v>
      </c>
      <c r="G1614" s="220" t="s">
        <v>1103</v>
      </c>
      <c r="H1614" s="220" t="s">
        <v>1448</v>
      </c>
      <c r="I1614" s="220" t="str">
        <f t="shared" si="26"/>
        <v>-</v>
      </c>
      <c r="J1614" s="220" t="s">
        <v>59</v>
      </c>
      <c r="K1614" s="220" t="s">
        <v>57</v>
      </c>
      <c r="L1614" s="220"/>
      <c r="M1614" s="220"/>
      <c r="N1614" s="220"/>
      <c r="O1614" s="220"/>
      <c r="P1614" s="220" t="s">
        <v>1448</v>
      </c>
    </row>
    <row r="1615" spans="1:16" s="42" customFormat="1" ht="15.75" customHeight="1">
      <c r="A1615" s="219" t="s">
        <v>3181</v>
      </c>
      <c r="B1615" s="220" t="s">
        <v>3322</v>
      </c>
      <c r="C1615" s="220" t="s">
        <v>56</v>
      </c>
      <c r="D1615" s="221">
        <v>44903</v>
      </c>
      <c r="E1615" s="236" t="s">
        <v>3323</v>
      </c>
      <c r="F1615" s="220" t="s">
        <v>57</v>
      </c>
      <c r="G1615" s="220" t="s">
        <v>165</v>
      </c>
      <c r="H1615" s="221">
        <v>44904</v>
      </c>
      <c r="I1615" s="220">
        <f t="shared" si="26"/>
        <v>1</v>
      </c>
      <c r="J1615" s="220" t="s">
        <v>59</v>
      </c>
      <c r="K1615" s="220" t="s">
        <v>57</v>
      </c>
      <c r="L1615" s="220"/>
      <c r="M1615" s="220"/>
      <c r="N1615" s="220"/>
      <c r="O1615" s="220"/>
      <c r="P1615" s="220" t="s">
        <v>1448</v>
      </c>
    </row>
    <row r="1616" spans="1:16" s="42" customFormat="1" ht="15.75" customHeight="1">
      <c r="A1616" s="219" t="s">
        <v>3181</v>
      </c>
      <c r="B1616" s="220" t="s">
        <v>3324</v>
      </c>
      <c r="C1616" s="220" t="s">
        <v>56</v>
      </c>
      <c r="D1616" s="221">
        <v>44903</v>
      </c>
      <c r="E1616" s="236" t="s">
        <v>3325</v>
      </c>
      <c r="F1616" s="220" t="s">
        <v>57</v>
      </c>
      <c r="G1616" s="220" t="s">
        <v>165</v>
      </c>
      <c r="H1616" s="221">
        <v>44908</v>
      </c>
      <c r="I1616" s="220">
        <f t="shared" si="26"/>
        <v>5</v>
      </c>
      <c r="J1616" s="220" t="s">
        <v>59</v>
      </c>
      <c r="K1616" s="220" t="s">
        <v>57</v>
      </c>
      <c r="L1616" s="220"/>
      <c r="M1616" s="220"/>
      <c r="N1616" s="220"/>
      <c r="O1616" s="220"/>
      <c r="P1616" s="220" t="s">
        <v>1448</v>
      </c>
    </row>
    <row r="1617" spans="1:17" s="42" customFormat="1" ht="15.75" customHeight="1">
      <c r="A1617" s="219" t="s">
        <v>3181</v>
      </c>
      <c r="B1617" s="220" t="s">
        <v>3326</v>
      </c>
      <c r="C1617" s="220" t="s">
        <v>56</v>
      </c>
      <c r="D1617" s="221">
        <v>44904</v>
      </c>
      <c r="E1617" s="236" t="s">
        <v>3327</v>
      </c>
      <c r="F1617" s="220" t="s">
        <v>57</v>
      </c>
      <c r="G1617" s="220" t="s">
        <v>165</v>
      </c>
      <c r="H1617" s="221">
        <v>44907</v>
      </c>
      <c r="I1617" s="220">
        <f t="shared" si="26"/>
        <v>3</v>
      </c>
      <c r="J1617" s="220" t="s">
        <v>59</v>
      </c>
      <c r="K1617" s="220" t="s">
        <v>57</v>
      </c>
      <c r="L1617" s="220"/>
      <c r="M1617" s="220"/>
      <c r="N1617" s="220"/>
      <c r="O1617" s="220"/>
      <c r="P1617" s="220" t="s">
        <v>1448</v>
      </c>
    </row>
    <row r="1618" spans="1:17" s="42" customFormat="1" ht="15.75" customHeight="1">
      <c r="A1618" s="219" t="s">
        <v>3181</v>
      </c>
      <c r="B1618" s="220" t="s">
        <v>3328</v>
      </c>
      <c r="C1618" s="220" t="s">
        <v>56</v>
      </c>
      <c r="D1618" s="221">
        <v>44907</v>
      </c>
      <c r="E1618" s="236" t="s">
        <v>3329</v>
      </c>
      <c r="F1618" s="220" t="s">
        <v>57</v>
      </c>
      <c r="G1618" s="220" t="s">
        <v>165</v>
      </c>
      <c r="H1618" s="221">
        <v>44907</v>
      </c>
      <c r="I1618" s="220">
        <f t="shared" si="26"/>
        <v>0</v>
      </c>
      <c r="J1618" s="220" t="s">
        <v>59</v>
      </c>
      <c r="K1618" s="220" t="s">
        <v>57</v>
      </c>
      <c r="L1618" s="220"/>
      <c r="M1618" s="220"/>
      <c r="N1618" s="220"/>
      <c r="O1618" s="220"/>
      <c r="P1618" s="220" t="s">
        <v>1448</v>
      </c>
    </row>
    <row r="1619" spans="1:17" s="42" customFormat="1" ht="15.75" customHeight="1">
      <c r="A1619" s="219" t="s">
        <v>3181</v>
      </c>
      <c r="B1619" s="220" t="s">
        <v>3330</v>
      </c>
      <c r="C1619" s="220" t="s">
        <v>56</v>
      </c>
      <c r="D1619" s="221">
        <v>44908</v>
      </c>
      <c r="E1619" s="238" t="s">
        <v>3331</v>
      </c>
      <c r="F1619" s="220" t="s">
        <v>57</v>
      </c>
      <c r="G1619" s="220" t="s">
        <v>1168</v>
      </c>
      <c r="H1619" s="221">
        <v>44909</v>
      </c>
      <c r="I1619" s="220">
        <f t="shared" si="26"/>
        <v>1</v>
      </c>
      <c r="J1619" s="220" t="s">
        <v>59</v>
      </c>
      <c r="K1619" s="220" t="s">
        <v>57</v>
      </c>
      <c r="L1619" s="220"/>
      <c r="M1619" s="220"/>
      <c r="N1619" s="220"/>
      <c r="O1619" s="220"/>
      <c r="P1619" s="220" t="s">
        <v>1448</v>
      </c>
    </row>
    <row r="1620" spans="1:17" s="42" customFormat="1" ht="15.75" customHeight="1">
      <c r="A1620" s="219" t="s">
        <v>3181</v>
      </c>
      <c r="B1620" s="220" t="s">
        <v>3332</v>
      </c>
      <c r="C1620" s="220" t="s">
        <v>56</v>
      </c>
      <c r="D1620" s="221">
        <v>44909</v>
      </c>
      <c r="E1620" s="236" t="s">
        <v>3333</v>
      </c>
      <c r="F1620" s="220" t="s">
        <v>57</v>
      </c>
      <c r="G1620" s="220" t="s">
        <v>165</v>
      </c>
      <c r="H1620" s="221">
        <v>44911</v>
      </c>
      <c r="I1620" s="220">
        <f t="shared" si="26"/>
        <v>2</v>
      </c>
      <c r="J1620" s="220" t="s">
        <v>59</v>
      </c>
      <c r="K1620" s="220" t="s">
        <v>57</v>
      </c>
      <c r="L1620" s="220"/>
      <c r="M1620" s="220"/>
      <c r="N1620" s="220"/>
      <c r="O1620" s="220"/>
      <c r="P1620" s="220" t="s">
        <v>1448</v>
      </c>
    </row>
    <row r="1621" spans="1:17" s="42" customFormat="1" ht="15.75" customHeight="1">
      <c r="A1621" s="219" t="s">
        <v>3181</v>
      </c>
      <c r="B1621" s="220" t="s">
        <v>3334</v>
      </c>
      <c r="C1621" s="220" t="s">
        <v>56</v>
      </c>
      <c r="D1621" s="221">
        <v>44911</v>
      </c>
      <c r="E1621" s="236" t="s">
        <v>3335</v>
      </c>
      <c r="F1621" s="220" t="s">
        <v>57</v>
      </c>
      <c r="G1621" s="220" t="s">
        <v>165</v>
      </c>
      <c r="H1621" s="221">
        <v>44914</v>
      </c>
      <c r="I1621" s="220">
        <f t="shared" si="26"/>
        <v>3</v>
      </c>
      <c r="J1621" s="220" t="s">
        <v>59</v>
      </c>
      <c r="K1621" s="220" t="s">
        <v>57</v>
      </c>
      <c r="L1621" s="220"/>
      <c r="M1621" s="220"/>
      <c r="N1621" s="220"/>
      <c r="O1621" s="220"/>
      <c r="P1621" s="220" t="s">
        <v>1448</v>
      </c>
    </row>
    <row r="1622" spans="1:17" s="42" customFormat="1" ht="15.75" customHeight="1">
      <c r="A1622" s="219" t="s">
        <v>3181</v>
      </c>
      <c r="B1622" s="220" t="s">
        <v>3336</v>
      </c>
      <c r="C1622" s="220" t="s">
        <v>56</v>
      </c>
      <c r="D1622" s="221">
        <v>44916</v>
      </c>
      <c r="E1622" s="236" t="s">
        <v>3337</v>
      </c>
      <c r="F1622" s="220" t="s">
        <v>57</v>
      </c>
      <c r="G1622" s="220" t="s">
        <v>165</v>
      </c>
      <c r="H1622" s="221">
        <v>44924</v>
      </c>
      <c r="I1622" s="220">
        <f t="shared" si="26"/>
        <v>8</v>
      </c>
      <c r="J1622" s="220" t="s">
        <v>59</v>
      </c>
      <c r="K1622" s="220" t="s">
        <v>57</v>
      </c>
      <c r="L1622" s="220"/>
      <c r="M1622" s="220"/>
      <c r="N1622" s="220"/>
      <c r="O1622" s="220"/>
      <c r="P1622" s="220" t="s">
        <v>1448</v>
      </c>
    </row>
    <row r="1623" spans="1:17" s="42" customFormat="1" ht="15.75" customHeight="1">
      <c r="A1623" s="219" t="s">
        <v>3181</v>
      </c>
      <c r="B1623" s="220" t="s">
        <v>3338</v>
      </c>
      <c r="C1623" s="220" t="s">
        <v>56</v>
      </c>
      <c r="D1623" s="221">
        <v>44916</v>
      </c>
      <c r="E1623" s="236" t="s">
        <v>3339</v>
      </c>
      <c r="F1623" s="220" t="s">
        <v>57</v>
      </c>
      <c r="G1623" s="220" t="s">
        <v>1103</v>
      </c>
      <c r="H1623" s="220" t="s">
        <v>1448</v>
      </c>
      <c r="I1623" s="220" t="str">
        <f t="shared" si="26"/>
        <v>-</v>
      </c>
      <c r="J1623" s="220" t="s">
        <v>59</v>
      </c>
      <c r="K1623" s="220" t="s">
        <v>57</v>
      </c>
      <c r="L1623" s="220"/>
      <c r="M1623" s="220"/>
      <c r="N1623" s="220"/>
      <c r="O1623" s="220"/>
      <c r="P1623" s="220" t="s">
        <v>1448</v>
      </c>
    </row>
    <row r="1624" spans="1:17" s="42" customFormat="1" ht="15.75" customHeight="1">
      <c r="A1624" s="219" t="s">
        <v>3181</v>
      </c>
      <c r="B1624" s="220" t="s">
        <v>3340</v>
      </c>
      <c r="C1624" s="220" t="s">
        <v>56</v>
      </c>
      <c r="D1624" s="221">
        <v>44917</v>
      </c>
      <c r="E1624" s="236" t="s">
        <v>3341</v>
      </c>
      <c r="F1624" s="220" t="s">
        <v>57</v>
      </c>
      <c r="G1624" s="220" t="s">
        <v>1103</v>
      </c>
      <c r="H1624" s="220" t="s">
        <v>1448</v>
      </c>
      <c r="I1624" s="220" t="str">
        <f t="shared" si="26"/>
        <v>-</v>
      </c>
      <c r="J1624" s="220" t="s">
        <v>59</v>
      </c>
      <c r="K1624" s="220" t="s">
        <v>57</v>
      </c>
      <c r="L1624" s="220"/>
      <c r="M1624" s="220"/>
      <c r="N1624" s="220"/>
      <c r="O1624" s="220"/>
      <c r="P1624" s="220" t="s">
        <v>1448</v>
      </c>
      <c r="Q1624" s="42">
        <f>SUM(I1542:I1631)</f>
        <v>700</v>
      </c>
    </row>
    <row r="1625" spans="1:17" s="42" customFormat="1" ht="15.75" customHeight="1">
      <c r="A1625" s="219" t="s">
        <v>3181</v>
      </c>
      <c r="B1625" s="220" t="s">
        <v>3342</v>
      </c>
      <c r="C1625" s="220" t="s">
        <v>56</v>
      </c>
      <c r="D1625" s="221">
        <v>44918</v>
      </c>
      <c r="E1625" s="236" t="s">
        <v>3343</v>
      </c>
      <c r="F1625" s="220" t="s">
        <v>57</v>
      </c>
      <c r="G1625" s="220" t="s">
        <v>1108</v>
      </c>
      <c r="H1625" s="221">
        <v>44923</v>
      </c>
      <c r="I1625" s="220">
        <f t="shared" si="26"/>
        <v>5</v>
      </c>
      <c r="J1625" s="220" t="s">
        <v>59</v>
      </c>
      <c r="K1625" s="220" t="s">
        <v>57</v>
      </c>
      <c r="L1625" s="220"/>
      <c r="M1625" s="220"/>
      <c r="N1625" s="220"/>
      <c r="O1625" s="220"/>
      <c r="P1625" s="220" t="s">
        <v>1448</v>
      </c>
    </row>
    <row r="1626" spans="1:17" s="42" customFormat="1" ht="15.75" customHeight="1">
      <c r="A1626" s="219" t="s">
        <v>3181</v>
      </c>
      <c r="B1626" s="220" t="s">
        <v>3344</v>
      </c>
      <c r="C1626" s="220" t="s">
        <v>56</v>
      </c>
      <c r="D1626" s="221">
        <v>44918</v>
      </c>
      <c r="E1626" s="236" t="s">
        <v>3345</v>
      </c>
      <c r="F1626" s="220" t="s">
        <v>57</v>
      </c>
      <c r="G1626" s="220" t="s">
        <v>1103</v>
      </c>
      <c r="H1626" s="220" t="s">
        <v>1448</v>
      </c>
      <c r="I1626" s="220" t="str">
        <f t="shared" si="26"/>
        <v>-</v>
      </c>
      <c r="J1626" s="220" t="s">
        <v>59</v>
      </c>
      <c r="K1626" s="220" t="s">
        <v>57</v>
      </c>
      <c r="L1626" s="220"/>
      <c r="M1626" s="220"/>
      <c r="N1626" s="220"/>
      <c r="O1626" s="220"/>
      <c r="P1626" s="220" t="s">
        <v>1448</v>
      </c>
    </row>
    <row r="1627" spans="1:17" s="42" customFormat="1" ht="15.75" customHeight="1">
      <c r="A1627" s="219" t="s">
        <v>3181</v>
      </c>
      <c r="B1627" s="220" t="s">
        <v>3346</v>
      </c>
      <c r="C1627" s="220" t="s">
        <v>56</v>
      </c>
      <c r="D1627" s="221">
        <v>44922</v>
      </c>
      <c r="E1627" s="236" t="s">
        <v>1621</v>
      </c>
      <c r="F1627" s="220" t="s">
        <v>57</v>
      </c>
      <c r="G1627" s="220" t="s">
        <v>165</v>
      </c>
      <c r="H1627" s="221">
        <v>44931</v>
      </c>
      <c r="I1627" s="220">
        <f t="shared" si="26"/>
        <v>9</v>
      </c>
      <c r="J1627" s="220" t="s">
        <v>59</v>
      </c>
      <c r="K1627" s="220" t="s">
        <v>57</v>
      </c>
      <c r="L1627" s="220"/>
      <c r="M1627" s="220"/>
      <c r="N1627" s="220"/>
      <c r="O1627" s="220"/>
      <c r="P1627" s="220" t="s">
        <v>1448</v>
      </c>
    </row>
    <row r="1628" spans="1:17" s="42" customFormat="1" ht="15.75" customHeight="1">
      <c r="A1628" s="219" t="s">
        <v>3181</v>
      </c>
      <c r="B1628" s="220" t="s">
        <v>3347</v>
      </c>
      <c r="C1628" s="220" t="s">
        <v>56</v>
      </c>
      <c r="D1628" s="221">
        <v>44924</v>
      </c>
      <c r="E1628" s="236" t="s">
        <v>3348</v>
      </c>
      <c r="F1628" s="220" t="s">
        <v>57</v>
      </c>
      <c r="G1628" s="220" t="s">
        <v>165</v>
      </c>
      <c r="H1628" s="221">
        <v>44929</v>
      </c>
      <c r="I1628" s="220">
        <f t="shared" si="26"/>
        <v>5</v>
      </c>
      <c r="J1628" s="220" t="s">
        <v>59</v>
      </c>
      <c r="K1628" s="220" t="s">
        <v>57</v>
      </c>
      <c r="L1628" s="220"/>
      <c r="M1628" s="220"/>
      <c r="N1628" s="220"/>
      <c r="O1628" s="220"/>
      <c r="P1628" s="220" t="s">
        <v>1448</v>
      </c>
    </row>
    <row r="1629" spans="1:17" s="42" customFormat="1" ht="15.75" customHeight="1">
      <c r="A1629" s="219" t="s">
        <v>3181</v>
      </c>
      <c r="B1629" s="220" t="s">
        <v>3349</v>
      </c>
      <c r="C1629" s="220" t="s">
        <v>56</v>
      </c>
      <c r="D1629" s="221">
        <v>44924</v>
      </c>
      <c r="E1629" s="238" t="s">
        <v>3350</v>
      </c>
      <c r="F1629" s="220" t="s">
        <v>57</v>
      </c>
      <c r="G1629" s="220" t="s">
        <v>1103</v>
      </c>
      <c r="H1629" s="220" t="s">
        <v>1448</v>
      </c>
      <c r="I1629" s="220" t="str">
        <f t="shared" si="26"/>
        <v>-</v>
      </c>
      <c r="J1629" s="220" t="s">
        <v>59</v>
      </c>
      <c r="K1629" s="220" t="s">
        <v>57</v>
      </c>
      <c r="L1629" s="220"/>
      <c r="M1629" s="220"/>
      <c r="N1629" s="220"/>
      <c r="O1629" s="220"/>
      <c r="P1629" s="220" t="s">
        <v>1448</v>
      </c>
    </row>
    <row r="1630" spans="1:17" s="42" customFormat="1" ht="15.75" customHeight="1">
      <c r="A1630" s="219" t="s">
        <v>3181</v>
      </c>
      <c r="B1630" s="220" t="s">
        <v>3351</v>
      </c>
      <c r="C1630" s="220" t="s">
        <v>56</v>
      </c>
      <c r="D1630" s="221">
        <v>44925</v>
      </c>
      <c r="E1630" s="239" t="s">
        <v>3352</v>
      </c>
      <c r="F1630" s="220" t="s">
        <v>57</v>
      </c>
      <c r="G1630" s="220" t="s">
        <v>1103</v>
      </c>
      <c r="H1630" s="220" t="s">
        <v>1448</v>
      </c>
      <c r="I1630" s="220" t="str">
        <f t="shared" si="26"/>
        <v>-</v>
      </c>
      <c r="J1630" s="220" t="s">
        <v>59</v>
      </c>
      <c r="K1630" s="220" t="s">
        <v>57</v>
      </c>
      <c r="L1630" s="220"/>
      <c r="M1630" s="220"/>
      <c r="N1630" s="220"/>
      <c r="O1630" s="220"/>
      <c r="P1630" s="220" t="s">
        <v>1448</v>
      </c>
    </row>
    <row r="1631" spans="1:17" s="42" customFormat="1" ht="15.75" customHeight="1">
      <c r="A1631" s="219" t="s">
        <v>3181</v>
      </c>
      <c r="B1631" s="220" t="s">
        <v>3353</v>
      </c>
      <c r="C1631" s="220" t="s">
        <v>56</v>
      </c>
      <c r="D1631" s="221">
        <v>44925</v>
      </c>
      <c r="E1631" s="238" t="s">
        <v>3354</v>
      </c>
      <c r="F1631" s="220" t="s">
        <v>57</v>
      </c>
      <c r="G1631" s="220" t="s">
        <v>165</v>
      </c>
      <c r="H1631" s="240">
        <v>44929</v>
      </c>
      <c r="I1631" s="220">
        <f t="shared" si="26"/>
        <v>4</v>
      </c>
      <c r="J1631" s="220" t="s">
        <v>59</v>
      </c>
      <c r="K1631" s="220" t="s">
        <v>57</v>
      </c>
      <c r="L1631" s="220"/>
      <c r="M1631" s="220"/>
      <c r="N1631" s="220"/>
      <c r="O1631" s="220"/>
      <c r="P1631" s="220" t="s">
        <v>1448</v>
      </c>
    </row>
    <row r="1632" spans="1:17" s="42" customFormat="1" ht="46.8">
      <c r="A1632" s="1" t="s">
        <v>3355</v>
      </c>
      <c r="B1632" s="1" t="s">
        <v>3356</v>
      </c>
      <c r="C1632" s="1" t="s">
        <v>56</v>
      </c>
      <c r="D1632" s="241">
        <v>44927</v>
      </c>
      <c r="E1632" s="242" t="s">
        <v>3357</v>
      </c>
      <c r="F1632" s="1" t="s">
        <v>57</v>
      </c>
      <c r="G1632" s="1" t="s">
        <v>165</v>
      </c>
      <c r="H1632" s="241">
        <v>44957</v>
      </c>
      <c r="I1632" s="1">
        <f t="shared" ref="I1632:I1713" si="27">IF(D1632="","-",IF(H1632="","-",IF(H1632="-","-",IF(H1632="ON GOING","-",(H1632-D1632)))))</f>
        <v>30</v>
      </c>
      <c r="J1632" s="1" t="s">
        <v>59</v>
      </c>
      <c r="K1632" s="1" t="s">
        <v>57</v>
      </c>
      <c r="L1632" s="1" t="s">
        <v>121</v>
      </c>
      <c r="M1632" s="1" t="s">
        <v>121</v>
      </c>
      <c r="N1632" s="1" t="s">
        <v>121</v>
      </c>
      <c r="O1632" s="1" t="s">
        <v>121</v>
      </c>
      <c r="P1632" s="1"/>
    </row>
    <row r="1633" spans="1:17" s="42" customFormat="1" ht="26.4">
      <c r="A1633" s="1" t="s">
        <v>3355</v>
      </c>
      <c r="B1633" s="1" t="s">
        <v>3358</v>
      </c>
      <c r="C1633" s="1" t="s">
        <v>56</v>
      </c>
      <c r="D1633" s="241">
        <v>44929</v>
      </c>
      <c r="E1633" s="242" t="s">
        <v>3359</v>
      </c>
      <c r="F1633" s="1" t="s">
        <v>57</v>
      </c>
      <c r="G1633" s="1" t="s">
        <v>165</v>
      </c>
      <c r="H1633" s="241">
        <v>44939</v>
      </c>
      <c r="I1633" s="1">
        <f t="shared" si="27"/>
        <v>10</v>
      </c>
      <c r="J1633" s="1" t="s">
        <v>59</v>
      </c>
      <c r="K1633" s="1" t="s">
        <v>57</v>
      </c>
      <c r="L1633" s="1" t="s">
        <v>121</v>
      </c>
      <c r="M1633" s="1" t="s">
        <v>121</v>
      </c>
      <c r="N1633" s="1" t="s">
        <v>121</v>
      </c>
      <c r="O1633" s="1" t="s">
        <v>121</v>
      </c>
      <c r="P1633" s="1" t="s">
        <v>1448</v>
      </c>
    </row>
    <row r="1634" spans="1:17" s="42" customFormat="1" ht="46.8">
      <c r="A1634" s="1" t="s">
        <v>3355</v>
      </c>
      <c r="B1634" s="1" t="s">
        <v>3360</v>
      </c>
      <c r="C1634" s="1" t="s">
        <v>56</v>
      </c>
      <c r="D1634" s="241">
        <v>44930</v>
      </c>
      <c r="E1634" s="242" t="s">
        <v>3361</v>
      </c>
      <c r="F1634" s="1" t="s">
        <v>57</v>
      </c>
      <c r="G1634" s="1" t="s">
        <v>2316</v>
      </c>
      <c r="H1634" s="1" t="s">
        <v>1448</v>
      </c>
      <c r="I1634" s="1" t="str">
        <f t="shared" si="27"/>
        <v>-</v>
      </c>
      <c r="J1634" s="1" t="s">
        <v>59</v>
      </c>
      <c r="K1634" s="1" t="s">
        <v>57</v>
      </c>
      <c r="L1634" s="1" t="s">
        <v>121</v>
      </c>
      <c r="M1634" s="1" t="s">
        <v>121</v>
      </c>
      <c r="N1634" s="1" t="s">
        <v>121</v>
      </c>
      <c r="O1634" s="1" t="s">
        <v>121</v>
      </c>
      <c r="P1634" s="243" t="s">
        <v>3362</v>
      </c>
      <c r="Q1634" s="244"/>
    </row>
    <row r="1635" spans="1:17" s="42" customFormat="1" ht="46.8">
      <c r="A1635" s="1" t="s">
        <v>3355</v>
      </c>
      <c r="B1635" s="243" t="s">
        <v>3363</v>
      </c>
      <c r="C1635" s="1" t="s">
        <v>56</v>
      </c>
      <c r="D1635" s="241">
        <v>44931</v>
      </c>
      <c r="E1635" s="242" t="s">
        <v>3364</v>
      </c>
      <c r="F1635" s="1" t="s">
        <v>57</v>
      </c>
      <c r="G1635" s="243" t="s">
        <v>165</v>
      </c>
      <c r="H1635" s="245">
        <v>44960</v>
      </c>
      <c r="I1635" s="1">
        <f t="shared" si="27"/>
        <v>29</v>
      </c>
      <c r="J1635" s="1" t="s">
        <v>59</v>
      </c>
      <c r="K1635" s="1" t="s">
        <v>57</v>
      </c>
      <c r="L1635" s="1" t="s">
        <v>121</v>
      </c>
      <c r="M1635" s="1" t="s">
        <v>121</v>
      </c>
      <c r="N1635" s="1" t="s">
        <v>121</v>
      </c>
      <c r="O1635" s="1" t="s">
        <v>121</v>
      </c>
      <c r="P1635" s="243"/>
      <c r="Q1635" s="244"/>
    </row>
    <row r="1636" spans="1:17" s="42" customFormat="1" ht="26.4">
      <c r="A1636" s="1" t="s">
        <v>3355</v>
      </c>
      <c r="B1636" s="246" t="s">
        <v>3365</v>
      </c>
      <c r="C1636" s="1" t="s">
        <v>56</v>
      </c>
      <c r="D1636" s="241">
        <v>44932</v>
      </c>
      <c r="E1636" s="242" t="s">
        <v>3366</v>
      </c>
      <c r="F1636" s="1" t="s">
        <v>57</v>
      </c>
      <c r="G1636" s="243" t="s">
        <v>165</v>
      </c>
      <c r="H1636" s="245">
        <v>44936</v>
      </c>
      <c r="I1636" s="1">
        <f t="shared" si="27"/>
        <v>4</v>
      </c>
      <c r="J1636" s="1" t="s">
        <v>59</v>
      </c>
      <c r="K1636" s="1" t="s">
        <v>57</v>
      </c>
      <c r="L1636" s="1" t="s">
        <v>121</v>
      </c>
      <c r="M1636" s="1" t="s">
        <v>121</v>
      </c>
      <c r="N1636" s="1" t="s">
        <v>121</v>
      </c>
      <c r="O1636" s="1" t="s">
        <v>121</v>
      </c>
      <c r="P1636" s="243"/>
      <c r="Q1636" s="244"/>
    </row>
    <row r="1637" spans="1:17" s="42" customFormat="1" ht="31.2">
      <c r="A1637" s="1" t="s">
        <v>3355</v>
      </c>
      <c r="B1637" s="247" t="s">
        <v>3367</v>
      </c>
      <c r="C1637" s="1" t="s">
        <v>56</v>
      </c>
      <c r="D1637" s="241">
        <v>44935</v>
      </c>
      <c r="E1637" s="242" t="s">
        <v>3368</v>
      </c>
      <c r="F1637" s="1" t="s">
        <v>57</v>
      </c>
      <c r="G1637" s="243" t="s">
        <v>2316</v>
      </c>
      <c r="H1637" s="243" t="s">
        <v>1448</v>
      </c>
      <c r="I1637" s="1" t="str">
        <f t="shared" si="27"/>
        <v>-</v>
      </c>
      <c r="J1637" s="1" t="s">
        <v>59</v>
      </c>
      <c r="K1637" s="1" t="s">
        <v>57</v>
      </c>
      <c r="L1637" s="1" t="s">
        <v>121</v>
      </c>
      <c r="M1637" s="1" t="s">
        <v>121</v>
      </c>
      <c r="N1637" s="1" t="s">
        <v>121</v>
      </c>
      <c r="O1637" s="1" t="s">
        <v>121</v>
      </c>
      <c r="P1637" s="243" t="s">
        <v>3362</v>
      </c>
      <c r="Q1637" s="244"/>
    </row>
    <row r="1638" spans="1:17" s="42" customFormat="1" ht="31.2">
      <c r="A1638" s="1" t="s">
        <v>3355</v>
      </c>
      <c r="B1638" s="243" t="s">
        <v>3369</v>
      </c>
      <c r="C1638" s="1" t="s">
        <v>56</v>
      </c>
      <c r="D1638" s="241">
        <v>44936</v>
      </c>
      <c r="E1638" s="242" t="s">
        <v>3030</v>
      </c>
      <c r="F1638" s="1" t="s">
        <v>57</v>
      </c>
      <c r="G1638" s="243" t="s">
        <v>165</v>
      </c>
      <c r="H1638" s="245">
        <v>44939</v>
      </c>
      <c r="I1638" s="1">
        <f t="shared" si="27"/>
        <v>3</v>
      </c>
      <c r="J1638" s="1" t="s">
        <v>59</v>
      </c>
      <c r="K1638" s="1" t="s">
        <v>57</v>
      </c>
      <c r="L1638" s="1" t="s">
        <v>121</v>
      </c>
      <c r="M1638" s="1" t="s">
        <v>121</v>
      </c>
      <c r="N1638" s="1" t="s">
        <v>121</v>
      </c>
      <c r="O1638" s="1" t="s">
        <v>121</v>
      </c>
      <c r="P1638" s="243"/>
      <c r="Q1638" s="244"/>
    </row>
    <row r="1639" spans="1:17" s="42" customFormat="1" ht="26.4">
      <c r="A1639" s="1" t="s">
        <v>3355</v>
      </c>
      <c r="B1639" s="243" t="s">
        <v>3370</v>
      </c>
      <c r="C1639" s="1" t="s">
        <v>56</v>
      </c>
      <c r="D1639" s="241">
        <v>44936</v>
      </c>
      <c r="E1639" s="242" t="s">
        <v>3371</v>
      </c>
      <c r="F1639" s="1" t="s">
        <v>57</v>
      </c>
      <c r="G1639" s="243" t="s">
        <v>165</v>
      </c>
      <c r="H1639" s="245">
        <v>44939</v>
      </c>
      <c r="I1639" s="1">
        <f t="shared" si="27"/>
        <v>3</v>
      </c>
      <c r="J1639" s="1" t="s">
        <v>59</v>
      </c>
      <c r="K1639" s="1" t="s">
        <v>57</v>
      </c>
      <c r="L1639" s="1" t="s">
        <v>121</v>
      </c>
      <c r="M1639" s="1" t="s">
        <v>121</v>
      </c>
      <c r="N1639" s="1" t="s">
        <v>121</v>
      </c>
      <c r="O1639" s="1" t="s">
        <v>121</v>
      </c>
      <c r="P1639" s="243"/>
      <c r="Q1639" s="244"/>
    </row>
    <row r="1640" spans="1:17" s="42" customFormat="1" ht="46.8">
      <c r="A1640" s="1" t="s">
        <v>3355</v>
      </c>
      <c r="B1640" s="243" t="s">
        <v>3372</v>
      </c>
      <c r="C1640" s="1" t="s">
        <v>56</v>
      </c>
      <c r="D1640" s="241">
        <v>44936</v>
      </c>
      <c r="E1640" s="242" t="s">
        <v>3373</v>
      </c>
      <c r="F1640" s="1" t="s">
        <v>57</v>
      </c>
      <c r="G1640" s="243" t="s">
        <v>165</v>
      </c>
      <c r="H1640" s="245">
        <v>44937</v>
      </c>
      <c r="I1640" s="1">
        <f t="shared" si="27"/>
        <v>1</v>
      </c>
      <c r="J1640" s="1" t="s">
        <v>59</v>
      </c>
      <c r="K1640" s="1" t="s">
        <v>57</v>
      </c>
      <c r="L1640" s="1" t="s">
        <v>121</v>
      </c>
      <c r="M1640" s="1" t="s">
        <v>121</v>
      </c>
      <c r="N1640" s="1" t="s">
        <v>121</v>
      </c>
      <c r="O1640" s="1" t="s">
        <v>121</v>
      </c>
      <c r="P1640" s="243"/>
      <c r="Q1640" s="244"/>
    </row>
    <row r="1641" spans="1:17" s="42" customFormat="1" ht="26.4">
      <c r="A1641" s="1" t="s">
        <v>3355</v>
      </c>
      <c r="B1641" s="243" t="s">
        <v>3374</v>
      </c>
      <c r="C1641" s="1" t="s">
        <v>56</v>
      </c>
      <c r="D1641" s="241">
        <v>44937</v>
      </c>
      <c r="E1641" s="242" t="s">
        <v>3375</v>
      </c>
      <c r="F1641" s="1" t="s">
        <v>57</v>
      </c>
      <c r="G1641" s="243" t="s">
        <v>165</v>
      </c>
      <c r="H1641" s="245">
        <v>44957</v>
      </c>
      <c r="I1641" s="1">
        <f t="shared" si="27"/>
        <v>20</v>
      </c>
      <c r="J1641" s="1" t="s">
        <v>59</v>
      </c>
      <c r="K1641" s="1" t="s">
        <v>57</v>
      </c>
      <c r="L1641" s="1" t="s">
        <v>121</v>
      </c>
      <c r="M1641" s="1" t="s">
        <v>121</v>
      </c>
      <c r="N1641" s="1" t="s">
        <v>121</v>
      </c>
      <c r="O1641" s="1" t="s">
        <v>121</v>
      </c>
      <c r="P1641" s="243"/>
      <c r="Q1641" s="244"/>
    </row>
    <row r="1642" spans="1:17" s="42" customFormat="1" ht="46.8">
      <c r="A1642" s="1" t="s">
        <v>3355</v>
      </c>
      <c r="B1642" s="243" t="s">
        <v>3376</v>
      </c>
      <c r="C1642" s="1" t="s">
        <v>56</v>
      </c>
      <c r="D1642" s="241">
        <v>44937</v>
      </c>
      <c r="E1642" s="242" t="s">
        <v>3377</v>
      </c>
      <c r="F1642" s="1" t="s">
        <v>57</v>
      </c>
      <c r="G1642" s="243" t="s">
        <v>165</v>
      </c>
      <c r="H1642" s="245">
        <v>44959</v>
      </c>
      <c r="I1642" s="1">
        <f t="shared" si="27"/>
        <v>22</v>
      </c>
      <c r="J1642" s="1" t="s">
        <v>59</v>
      </c>
      <c r="K1642" s="1" t="s">
        <v>57</v>
      </c>
      <c r="L1642" s="1" t="s">
        <v>121</v>
      </c>
      <c r="M1642" s="1" t="s">
        <v>121</v>
      </c>
      <c r="N1642" s="1" t="s">
        <v>121</v>
      </c>
      <c r="O1642" s="1" t="s">
        <v>121</v>
      </c>
      <c r="P1642" s="243"/>
      <c r="Q1642" s="244"/>
    </row>
    <row r="1643" spans="1:17" s="42" customFormat="1" ht="62.4">
      <c r="A1643" s="1" t="s">
        <v>3355</v>
      </c>
      <c r="B1643" s="243" t="s">
        <v>3378</v>
      </c>
      <c r="C1643" s="1" t="s">
        <v>56</v>
      </c>
      <c r="D1643" s="241">
        <v>44938</v>
      </c>
      <c r="E1643" s="242" t="s">
        <v>3379</v>
      </c>
      <c r="F1643" s="1" t="s">
        <v>57</v>
      </c>
      <c r="G1643" s="243" t="s">
        <v>165</v>
      </c>
      <c r="H1643" s="245">
        <v>44944</v>
      </c>
      <c r="I1643" s="1">
        <f t="shared" si="27"/>
        <v>6</v>
      </c>
      <c r="J1643" s="1" t="s">
        <v>59</v>
      </c>
      <c r="K1643" s="1" t="s">
        <v>57</v>
      </c>
      <c r="L1643" s="1" t="s">
        <v>121</v>
      </c>
      <c r="M1643" s="1" t="s">
        <v>121</v>
      </c>
      <c r="N1643" s="1" t="s">
        <v>121</v>
      </c>
      <c r="O1643" s="1" t="s">
        <v>121</v>
      </c>
      <c r="P1643" s="243"/>
      <c r="Q1643" s="244"/>
    </row>
    <row r="1644" spans="1:17" s="42" customFormat="1" ht="46.8">
      <c r="A1644" s="1" t="s">
        <v>3355</v>
      </c>
      <c r="B1644" s="243" t="s">
        <v>3380</v>
      </c>
      <c r="C1644" s="1" t="s">
        <v>56</v>
      </c>
      <c r="D1644" s="241">
        <v>44938</v>
      </c>
      <c r="E1644" s="242" t="s">
        <v>3381</v>
      </c>
      <c r="F1644" s="1" t="s">
        <v>57</v>
      </c>
      <c r="G1644" s="243" t="s">
        <v>165</v>
      </c>
      <c r="H1644" s="245">
        <v>44949</v>
      </c>
      <c r="I1644" s="1">
        <f t="shared" si="27"/>
        <v>11</v>
      </c>
      <c r="J1644" s="1" t="s">
        <v>59</v>
      </c>
      <c r="K1644" s="1" t="s">
        <v>57</v>
      </c>
      <c r="L1644" s="1" t="s">
        <v>121</v>
      </c>
      <c r="M1644" s="1" t="s">
        <v>121</v>
      </c>
      <c r="N1644" s="1" t="s">
        <v>121</v>
      </c>
      <c r="O1644" s="1" t="s">
        <v>121</v>
      </c>
      <c r="P1644" s="243"/>
      <c r="Q1644" s="244"/>
    </row>
    <row r="1645" spans="1:17" s="42" customFormat="1" ht="31.2">
      <c r="A1645" s="1" t="s">
        <v>3355</v>
      </c>
      <c r="B1645" s="243" t="s">
        <v>3382</v>
      </c>
      <c r="C1645" s="1" t="s">
        <v>56</v>
      </c>
      <c r="D1645" s="241">
        <v>44938</v>
      </c>
      <c r="E1645" s="242" t="s">
        <v>3383</v>
      </c>
      <c r="F1645" s="1" t="s">
        <v>57</v>
      </c>
      <c r="G1645" s="243" t="s">
        <v>1108</v>
      </c>
      <c r="H1645" s="245">
        <v>44939</v>
      </c>
      <c r="I1645" s="1">
        <f t="shared" si="27"/>
        <v>1</v>
      </c>
      <c r="J1645" s="1" t="s">
        <v>59</v>
      </c>
      <c r="K1645" s="1" t="s">
        <v>57</v>
      </c>
      <c r="L1645" s="1" t="s">
        <v>121</v>
      </c>
      <c r="M1645" s="1" t="s">
        <v>121</v>
      </c>
      <c r="N1645" s="1" t="s">
        <v>121</v>
      </c>
      <c r="O1645" s="1" t="s">
        <v>121</v>
      </c>
      <c r="P1645" s="243" t="s">
        <v>3362</v>
      </c>
      <c r="Q1645" s="244"/>
    </row>
    <row r="1646" spans="1:17" s="42" customFormat="1" ht="31.2">
      <c r="A1646" s="1" t="s">
        <v>3355</v>
      </c>
      <c r="B1646" s="243" t="s">
        <v>3384</v>
      </c>
      <c r="C1646" s="1" t="s">
        <v>56</v>
      </c>
      <c r="D1646" s="241">
        <v>44940</v>
      </c>
      <c r="E1646" s="242" t="s">
        <v>3385</v>
      </c>
      <c r="F1646" s="1" t="s">
        <v>57</v>
      </c>
      <c r="G1646" s="243" t="s">
        <v>165</v>
      </c>
      <c r="H1646" s="245">
        <v>44943</v>
      </c>
      <c r="I1646" s="1">
        <f t="shared" si="27"/>
        <v>3</v>
      </c>
      <c r="J1646" s="1" t="s">
        <v>59</v>
      </c>
      <c r="K1646" s="1" t="s">
        <v>57</v>
      </c>
      <c r="L1646" s="1" t="s">
        <v>121</v>
      </c>
      <c r="M1646" s="1" t="s">
        <v>121</v>
      </c>
      <c r="N1646" s="1" t="s">
        <v>121</v>
      </c>
      <c r="O1646" s="1" t="s">
        <v>121</v>
      </c>
      <c r="P1646" s="243"/>
      <c r="Q1646" s="244"/>
    </row>
    <row r="1647" spans="1:17" s="42" customFormat="1" ht="31.2">
      <c r="A1647" s="1" t="s">
        <v>3355</v>
      </c>
      <c r="B1647" s="243" t="s">
        <v>3386</v>
      </c>
      <c r="C1647" s="1" t="s">
        <v>56</v>
      </c>
      <c r="D1647" s="241">
        <v>44943</v>
      </c>
      <c r="E1647" s="242" t="s">
        <v>3387</v>
      </c>
      <c r="F1647" s="1" t="s">
        <v>57</v>
      </c>
      <c r="G1647" s="243" t="s">
        <v>2316</v>
      </c>
      <c r="H1647" s="243" t="s">
        <v>1448</v>
      </c>
      <c r="I1647" s="1" t="str">
        <f t="shared" si="27"/>
        <v>-</v>
      </c>
      <c r="J1647" s="1" t="s">
        <v>59</v>
      </c>
      <c r="K1647" s="1" t="s">
        <v>57</v>
      </c>
      <c r="L1647" s="1" t="s">
        <v>121</v>
      </c>
      <c r="M1647" s="1" t="s">
        <v>121</v>
      </c>
      <c r="N1647" s="1" t="s">
        <v>121</v>
      </c>
      <c r="O1647" s="1" t="s">
        <v>121</v>
      </c>
      <c r="P1647" s="243" t="s">
        <v>3362</v>
      </c>
      <c r="Q1647" s="244"/>
    </row>
    <row r="1648" spans="1:17" s="42" customFormat="1" ht="31.2">
      <c r="A1648" s="1" t="s">
        <v>3355</v>
      </c>
      <c r="B1648" s="243" t="s">
        <v>3388</v>
      </c>
      <c r="C1648" s="1" t="s">
        <v>56</v>
      </c>
      <c r="D1648" s="241">
        <v>44943</v>
      </c>
      <c r="E1648" s="242" t="s">
        <v>3389</v>
      </c>
      <c r="F1648" s="1" t="s">
        <v>57</v>
      </c>
      <c r="G1648" s="243" t="s">
        <v>2316</v>
      </c>
      <c r="H1648" s="243" t="s">
        <v>1448</v>
      </c>
      <c r="I1648" s="1" t="str">
        <f t="shared" si="27"/>
        <v>-</v>
      </c>
      <c r="J1648" s="1" t="s">
        <v>59</v>
      </c>
      <c r="K1648" s="1" t="s">
        <v>57</v>
      </c>
      <c r="L1648" s="1" t="s">
        <v>121</v>
      </c>
      <c r="M1648" s="1" t="s">
        <v>121</v>
      </c>
      <c r="N1648" s="1" t="s">
        <v>121</v>
      </c>
      <c r="O1648" s="1" t="s">
        <v>121</v>
      </c>
      <c r="P1648" s="243" t="s">
        <v>3362</v>
      </c>
      <c r="Q1648" s="244"/>
    </row>
    <row r="1649" spans="1:16" s="42" customFormat="1" ht="26.4">
      <c r="A1649" s="1" t="s">
        <v>3355</v>
      </c>
      <c r="B1649" s="243" t="s">
        <v>3390</v>
      </c>
      <c r="C1649" s="1" t="s">
        <v>56</v>
      </c>
      <c r="D1649" s="241">
        <v>44943</v>
      </c>
      <c r="E1649" s="242" t="s">
        <v>3391</v>
      </c>
      <c r="F1649" s="1" t="s">
        <v>57</v>
      </c>
      <c r="G1649" s="243" t="s">
        <v>2316</v>
      </c>
      <c r="H1649" s="243" t="s">
        <v>1448</v>
      </c>
      <c r="I1649" s="1" t="str">
        <f t="shared" si="27"/>
        <v>-</v>
      </c>
      <c r="J1649" s="1" t="s">
        <v>59</v>
      </c>
      <c r="K1649" s="1" t="s">
        <v>57</v>
      </c>
      <c r="L1649" s="1" t="s">
        <v>121</v>
      </c>
      <c r="M1649" s="1" t="s">
        <v>121</v>
      </c>
      <c r="N1649" s="1" t="s">
        <v>121</v>
      </c>
      <c r="O1649" s="1" t="s">
        <v>121</v>
      </c>
      <c r="P1649" s="243" t="s">
        <v>3362</v>
      </c>
    </row>
    <row r="1650" spans="1:16" s="42" customFormat="1" ht="26.4">
      <c r="A1650" s="1" t="s">
        <v>3355</v>
      </c>
      <c r="B1650" s="243" t="s">
        <v>3392</v>
      </c>
      <c r="C1650" s="1" t="s">
        <v>56</v>
      </c>
      <c r="D1650" s="241">
        <v>44943</v>
      </c>
      <c r="E1650" s="242" t="s">
        <v>3393</v>
      </c>
      <c r="F1650" s="1" t="s">
        <v>57</v>
      </c>
      <c r="G1650" s="243" t="s">
        <v>2316</v>
      </c>
      <c r="H1650" s="243" t="s">
        <v>1448</v>
      </c>
      <c r="I1650" s="1" t="str">
        <f t="shared" si="27"/>
        <v>-</v>
      </c>
      <c r="J1650" s="1" t="s">
        <v>59</v>
      </c>
      <c r="K1650" s="1" t="s">
        <v>57</v>
      </c>
      <c r="L1650" s="1" t="s">
        <v>121</v>
      </c>
      <c r="M1650" s="1" t="s">
        <v>121</v>
      </c>
      <c r="N1650" s="1" t="s">
        <v>121</v>
      </c>
      <c r="O1650" s="1" t="s">
        <v>121</v>
      </c>
      <c r="P1650" s="243" t="s">
        <v>3362</v>
      </c>
    </row>
    <row r="1651" spans="1:16" s="42" customFormat="1" ht="46.8">
      <c r="A1651" s="1" t="s">
        <v>3355</v>
      </c>
      <c r="B1651" s="243" t="s">
        <v>3394</v>
      </c>
      <c r="C1651" s="1" t="s">
        <v>56</v>
      </c>
      <c r="D1651" s="241">
        <v>44943</v>
      </c>
      <c r="E1651" s="242" t="s">
        <v>3395</v>
      </c>
      <c r="F1651" s="1" t="s">
        <v>57</v>
      </c>
      <c r="G1651" s="243" t="s">
        <v>2316</v>
      </c>
      <c r="H1651" s="243" t="s">
        <v>1448</v>
      </c>
      <c r="I1651" s="1" t="str">
        <f t="shared" si="27"/>
        <v>-</v>
      </c>
      <c r="J1651" s="1" t="s">
        <v>59</v>
      </c>
      <c r="K1651" s="1" t="s">
        <v>57</v>
      </c>
      <c r="L1651" s="1" t="s">
        <v>121</v>
      </c>
      <c r="M1651" s="1" t="s">
        <v>121</v>
      </c>
      <c r="N1651" s="1" t="s">
        <v>121</v>
      </c>
      <c r="O1651" s="1" t="s">
        <v>121</v>
      </c>
      <c r="P1651" s="243" t="s">
        <v>3362</v>
      </c>
    </row>
    <row r="1652" spans="1:16" s="42" customFormat="1" ht="26.4">
      <c r="A1652" s="1" t="s">
        <v>3355</v>
      </c>
      <c r="B1652" s="243" t="s">
        <v>3396</v>
      </c>
      <c r="C1652" s="1" t="s">
        <v>56</v>
      </c>
      <c r="D1652" s="241">
        <v>44946</v>
      </c>
      <c r="E1652" s="242" t="s">
        <v>3397</v>
      </c>
      <c r="F1652" s="1" t="s">
        <v>57</v>
      </c>
      <c r="G1652" s="243" t="s">
        <v>2316</v>
      </c>
      <c r="H1652" s="243" t="s">
        <v>1448</v>
      </c>
      <c r="I1652" s="1" t="str">
        <f t="shared" si="27"/>
        <v>-</v>
      </c>
      <c r="J1652" s="1" t="s">
        <v>59</v>
      </c>
      <c r="K1652" s="1" t="s">
        <v>57</v>
      </c>
      <c r="L1652" s="1" t="s">
        <v>121</v>
      </c>
      <c r="M1652" s="1" t="s">
        <v>121</v>
      </c>
      <c r="N1652" s="1" t="s">
        <v>121</v>
      </c>
      <c r="O1652" s="1" t="s">
        <v>121</v>
      </c>
      <c r="P1652" s="243" t="s">
        <v>3362</v>
      </c>
    </row>
    <row r="1653" spans="1:16" s="42" customFormat="1" ht="31.2">
      <c r="A1653" s="1" t="s">
        <v>3355</v>
      </c>
      <c r="B1653" s="243" t="s">
        <v>3398</v>
      </c>
      <c r="C1653" s="1" t="s">
        <v>56</v>
      </c>
      <c r="D1653" s="241">
        <v>44949</v>
      </c>
      <c r="E1653" s="242" t="s">
        <v>3399</v>
      </c>
      <c r="F1653" s="1" t="s">
        <v>57</v>
      </c>
      <c r="G1653" s="243" t="s">
        <v>165</v>
      </c>
      <c r="H1653" s="245">
        <v>44966</v>
      </c>
      <c r="I1653" s="1">
        <f t="shared" si="27"/>
        <v>17</v>
      </c>
      <c r="J1653" s="1" t="s">
        <v>59</v>
      </c>
      <c r="K1653" s="1" t="s">
        <v>57</v>
      </c>
      <c r="L1653" s="1" t="s">
        <v>121</v>
      </c>
      <c r="M1653" s="1" t="s">
        <v>121</v>
      </c>
      <c r="N1653" s="1" t="s">
        <v>121</v>
      </c>
      <c r="O1653" s="1" t="s">
        <v>121</v>
      </c>
      <c r="P1653" s="243"/>
    </row>
    <row r="1654" spans="1:16" s="42" customFormat="1" ht="26.4">
      <c r="A1654" s="1" t="s">
        <v>3355</v>
      </c>
      <c r="B1654" s="243" t="s">
        <v>3400</v>
      </c>
      <c r="C1654" s="1" t="s">
        <v>56</v>
      </c>
      <c r="D1654" s="241">
        <v>44949</v>
      </c>
      <c r="E1654" s="242" t="s">
        <v>3348</v>
      </c>
      <c r="F1654" s="1" t="s">
        <v>57</v>
      </c>
      <c r="G1654" s="243" t="s">
        <v>165</v>
      </c>
      <c r="H1654" s="245">
        <v>44951</v>
      </c>
      <c r="I1654" s="1">
        <f t="shared" si="27"/>
        <v>2</v>
      </c>
      <c r="J1654" s="1" t="s">
        <v>59</v>
      </c>
      <c r="K1654" s="1" t="s">
        <v>57</v>
      </c>
      <c r="L1654" s="1" t="s">
        <v>121</v>
      </c>
      <c r="M1654" s="1" t="s">
        <v>121</v>
      </c>
      <c r="N1654" s="1" t="s">
        <v>121</v>
      </c>
      <c r="O1654" s="1" t="s">
        <v>121</v>
      </c>
      <c r="P1654" s="243"/>
    </row>
    <row r="1655" spans="1:16" s="42" customFormat="1" ht="46.8">
      <c r="A1655" s="1" t="s">
        <v>3355</v>
      </c>
      <c r="B1655" s="243" t="s">
        <v>3401</v>
      </c>
      <c r="C1655" s="1" t="s">
        <v>56</v>
      </c>
      <c r="D1655" s="241">
        <v>44949</v>
      </c>
      <c r="E1655" s="242" t="s">
        <v>3402</v>
      </c>
      <c r="F1655" s="1" t="s">
        <v>57</v>
      </c>
      <c r="G1655" s="243" t="s">
        <v>1108</v>
      </c>
      <c r="H1655" s="245">
        <v>44956</v>
      </c>
      <c r="I1655" s="1">
        <f t="shared" si="27"/>
        <v>7</v>
      </c>
      <c r="J1655" s="1" t="s">
        <v>59</v>
      </c>
      <c r="K1655" s="1" t="s">
        <v>57</v>
      </c>
      <c r="L1655" s="1" t="s">
        <v>121</v>
      </c>
      <c r="M1655" s="1" t="s">
        <v>121</v>
      </c>
      <c r="N1655" s="1" t="s">
        <v>121</v>
      </c>
      <c r="O1655" s="1" t="s">
        <v>121</v>
      </c>
      <c r="P1655" s="243" t="s">
        <v>3362</v>
      </c>
    </row>
    <row r="1656" spans="1:16" s="42" customFormat="1" ht="26.4">
      <c r="A1656" s="1" t="s">
        <v>3355</v>
      </c>
      <c r="B1656" s="243" t="s">
        <v>3403</v>
      </c>
      <c r="C1656" s="1" t="s">
        <v>56</v>
      </c>
      <c r="D1656" s="241">
        <v>44949</v>
      </c>
      <c r="E1656" s="242" t="s">
        <v>3404</v>
      </c>
      <c r="F1656" s="1" t="s">
        <v>57</v>
      </c>
      <c r="G1656" s="243" t="s">
        <v>165</v>
      </c>
      <c r="H1656" s="245">
        <v>44950</v>
      </c>
      <c r="I1656" s="1">
        <f t="shared" si="27"/>
        <v>1</v>
      </c>
      <c r="J1656" s="1" t="s">
        <v>59</v>
      </c>
      <c r="K1656" s="1" t="s">
        <v>57</v>
      </c>
      <c r="L1656" s="1" t="s">
        <v>121</v>
      </c>
      <c r="M1656" s="1" t="s">
        <v>121</v>
      </c>
      <c r="N1656" s="1" t="s">
        <v>121</v>
      </c>
      <c r="O1656" s="1" t="s">
        <v>121</v>
      </c>
      <c r="P1656" s="243"/>
    </row>
    <row r="1657" spans="1:16" s="42" customFormat="1" ht="46.8">
      <c r="A1657" s="1" t="s">
        <v>3355</v>
      </c>
      <c r="B1657" s="243" t="s">
        <v>3405</v>
      </c>
      <c r="C1657" s="1" t="s">
        <v>56</v>
      </c>
      <c r="D1657" s="241">
        <v>44950</v>
      </c>
      <c r="E1657" s="242" t="s">
        <v>3406</v>
      </c>
      <c r="F1657" s="1" t="s">
        <v>57</v>
      </c>
      <c r="G1657" s="243" t="s">
        <v>165</v>
      </c>
      <c r="H1657" s="245">
        <v>44950</v>
      </c>
      <c r="I1657" s="1">
        <f t="shared" si="27"/>
        <v>0</v>
      </c>
      <c r="J1657" s="1" t="s">
        <v>59</v>
      </c>
      <c r="K1657" s="1" t="s">
        <v>57</v>
      </c>
      <c r="L1657" s="1" t="s">
        <v>121</v>
      </c>
      <c r="M1657" s="1" t="s">
        <v>121</v>
      </c>
      <c r="N1657" s="1" t="s">
        <v>121</v>
      </c>
      <c r="O1657" s="1" t="s">
        <v>121</v>
      </c>
      <c r="P1657" s="243"/>
    </row>
    <row r="1658" spans="1:16" s="42" customFormat="1" ht="31.2">
      <c r="A1658" s="1" t="s">
        <v>3355</v>
      </c>
      <c r="B1658" s="243" t="s">
        <v>3407</v>
      </c>
      <c r="C1658" s="1" t="s">
        <v>56</v>
      </c>
      <c r="D1658" s="241">
        <v>44950</v>
      </c>
      <c r="E1658" s="242" t="s">
        <v>3408</v>
      </c>
      <c r="F1658" s="1" t="s">
        <v>57</v>
      </c>
      <c r="G1658" s="243" t="s">
        <v>165</v>
      </c>
      <c r="H1658" s="245">
        <v>44965</v>
      </c>
      <c r="I1658" s="1">
        <f t="shared" si="27"/>
        <v>15</v>
      </c>
      <c r="J1658" s="1" t="s">
        <v>59</v>
      </c>
      <c r="K1658" s="1" t="s">
        <v>57</v>
      </c>
      <c r="L1658" s="1" t="s">
        <v>121</v>
      </c>
      <c r="M1658" s="1" t="s">
        <v>121</v>
      </c>
      <c r="N1658" s="1" t="s">
        <v>121</v>
      </c>
      <c r="O1658" s="1" t="s">
        <v>121</v>
      </c>
      <c r="P1658" s="243"/>
    </row>
    <row r="1659" spans="1:16" s="42" customFormat="1" ht="39.6">
      <c r="A1659" s="1" t="s">
        <v>3355</v>
      </c>
      <c r="B1659" s="243" t="s">
        <v>3409</v>
      </c>
      <c r="C1659" s="1" t="s">
        <v>56</v>
      </c>
      <c r="D1659" s="241">
        <v>44951</v>
      </c>
      <c r="E1659" s="242" t="s">
        <v>3410</v>
      </c>
      <c r="F1659" s="1" t="s">
        <v>57</v>
      </c>
      <c r="G1659" s="243" t="s">
        <v>165</v>
      </c>
      <c r="H1659" s="245">
        <v>44951</v>
      </c>
      <c r="I1659" s="1">
        <f t="shared" si="27"/>
        <v>0</v>
      </c>
      <c r="J1659" s="1" t="s">
        <v>59</v>
      </c>
      <c r="K1659" s="1" t="s">
        <v>57</v>
      </c>
      <c r="L1659" s="1" t="s">
        <v>121</v>
      </c>
      <c r="M1659" s="1" t="s">
        <v>121</v>
      </c>
      <c r="N1659" s="1" t="s">
        <v>121</v>
      </c>
      <c r="O1659" s="1" t="s">
        <v>121</v>
      </c>
      <c r="P1659" s="243" t="s">
        <v>3411</v>
      </c>
    </row>
    <row r="1660" spans="1:16" s="42" customFormat="1" ht="26.4">
      <c r="A1660" s="1" t="s">
        <v>3355</v>
      </c>
      <c r="B1660" s="243" t="s">
        <v>3412</v>
      </c>
      <c r="C1660" s="1" t="s">
        <v>56</v>
      </c>
      <c r="D1660" s="241">
        <v>44951</v>
      </c>
      <c r="E1660" s="242" t="s">
        <v>3413</v>
      </c>
      <c r="F1660" s="1" t="s">
        <v>57</v>
      </c>
      <c r="G1660" s="243" t="s">
        <v>165</v>
      </c>
      <c r="H1660" s="245">
        <v>44959</v>
      </c>
      <c r="I1660" s="1">
        <f t="shared" si="27"/>
        <v>8</v>
      </c>
      <c r="J1660" s="1" t="s">
        <v>59</v>
      </c>
      <c r="K1660" s="1" t="s">
        <v>57</v>
      </c>
      <c r="L1660" s="1" t="s">
        <v>121</v>
      </c>
      <c r="M1660" s="1" t="s">
        <v>121</v>
      </c>
      <c r="N1660" s="1" t="s">
        <v>121</v>
      </c>
      <c r="O1660" s="1" t="s">
        <v>121</v>
      </c>
      <c r="P1660" s="243"/>
    </row>
    <row r="1661" spans="1:16" s="42" customFormat="1" ht="26.4">
      <c r="A1661" s="1" t="s">
        <v>3355</v>
      </c>
      <c r="B1661" s="243" t="s">
        <v>3414</v>
      </c>
      <c r="C1661" s="1" t="s">
        <v>56</v>
      </c>
      <c r="D1661" s="241">
        <v>44952</v>
      </c>
      <c r="E1661" s="242" t="s">
        <v>2397</v>
      </c>
      <c r="F1661" s="1" t="s">
        <v>57</v>
      </c>
      <c r="G1661" s="243" t="s">
        <v>165</v>
      </c>
      <c r="H1661" s="245">
        <v>44960</v>
      </c>
      <c r="I1661" s="1">
        <f t="shared" si="27"/>
        <v>8</v>
      </c>
      <c r="J1661" s="1" t="s">
        <v>59</v>
      </c>
      <c r="K1661" s="1" t="s">
        <v>57</v>
      </c>
      <c r="L1661" s="1" t="s">
        <v>121</v>
      </c>
      <c r="M1661" s="1" t="s">
        <v>121</v>
      </c>
      <c r="N1661" s="1" t="s">
        <v>121</v>
      </c>
      <c r="O1661" s="1" t="s">
        <v>121</v>
      </c>
      <c r="P1661" s="243"/>
    </row>
    <row r="1662" spans="1:16" s="42" customFormat="1" ht="26.4">
      <c r="A1662" s="1" t="s">
        <v>3355</v>
      </c>
      <c r="B1662" s="243" t="s">
        <v>3415</v>
      </c>
      <c r="C1662" s="1" t="s">
        <v>56</v>
      </c>
      <c r="D1662" s="241">
        <v>44952</v>
      </c>
      <c r="E1662" s="242" t="s">
        <v>3416</v>
      </c>
      <c r="F1662" s="1" t="s">
        <v>57</v>
      </c>
      <c r="G1662" s="243" t="s">
        <v>1108</v>
      </c>
      <c r="H1662" s="245">
        <v>44967</v>
      </c>
      <c r="I1662" s="1">
        <f t="shared" si="27"/>
        <v>15</v>
      </c>
      <c r="J1662" s="1" t="s">
        <v>59</v>
      </c>
      <c r="K1662" s="1" t="s">
        <v>57</v>
      </c>
      <c r="L1662" s="1" t="s">
        <v>121</v>
      </c>
      <c r="M1662" s="1" t="s">
        <v>121</v>
      </c>
      <c r="N1662" s="1" t="s">
        <v>121</v>
      </c>
      <c r="O1662" s="1" t="s">
        <v>121</v>
      </c>
      <c r="P1662" s="243" t="s">
        <v>3362</v>
      </c>
    </row>
    <row r="1663" spans="1:16" s="42" customFormat="1" ht="31.2">
      <c r="A1663" s="1" t="s">
        <v>3355</v>
      </c>
      <c r="B1663" s="243" t="s">
        <v>3417</v>
      </c>
      <c r="C1663" s="1" t="s">
        <v>56</v>
      </c>
      <c r="D1663" s="241">
        <v>44952</v>
      </c>
      <c r="E1663" s="242" t="s">
        <v>3418</v>
      </c>
      <c r="F1663" s="1" t="s">
        <v>57</v>
      </c>
      <c r="G1663" s="243" t="s">
        <v>165</v>
      </c>
      <c r="H1663" s="245">
        <v>44960</v>
      </c>
      <c r="I1663" s="1">
        <f t="shared" si="27"/>
        <v>8</v>
      </c>
      <c r="J1663" s="1" t="s">
        <v>59</v>
      </c>
      <c r="K1663" s="1" t="s">
        <v>57</v>
      </c>
      <c r="L1663" s="1" t="s">
        <v>121</v>
      </c>
      <c r="M1663" s="1" t="s">
        <v>121</v>
      </c>
      <c r="N1663" s="1" t="s">
        <v>121</v>
      </c>
      <c r="O1663" s="1" t="s">
        <v>121</v>
      </c>
      <c r="P1663" s="243"/>
    </row>
    <row r="1664" spans="1:16" s="42" customFormat="1" ht="31.2">
      <c r="A1664" s="1" t="s">
        <v>3355</v>
      </c>
      <c r="B1664" s="243" t="s">
        <v>3419</v>
      </c>
      <c r="C1664" s="1" t="s">
        <v>56</v>
      </c>
      <c r="D1664" s="241">
        <v>44954</v>
      </c>
      <c r="E1664" s="242" t="s">
        <v>3420</v>
      </c>
      <c r="F1664" s="1" t="s">
        <v>57</v>
      </c>
      <c r="G1664" s="243" t="s">
        <v>1108</v>
      </c>
      <c r="H1664" s="245">
        <v>44966</v>
      </c>
      <c r="I1664" s="1">
        <f t="shared" si="27"/>
        <v>12</v>
      </c>
      <c r="J1664" s="1" t="s">
        <v>59</v>
      </c>
      <c r="K1664" s="1" t="s">
        <v>57</v>
      </c>
      <c r="L1664" s="1" t="s">
        <v>121</v>
      </c>
      <c r="M1664" s="1" t="s">
        <v>121</v>
      </c>
      <c r="N1664" s="1" t="s">
        <v>121</v>
      </c>
      <c r="O1664" s="1" t="s">
        <v>121</v>
      </c>
      <c r="P1664" s="243" t="s">
        <v>3362</v>
      </c>
    </row>
    <row r="1665" spans="1:16" s="42" customFormat="1" ht="26.4">
      <c r="A1665" s="1" t="s">
        <v>3355</v>
      </c>
      <c r="B1665" s="243" t="s">
        <v>3421</v>
      </c>
      <c r="C1665" s="1" t="s">
        <v>56</v>
      </c>
      <c r="D1665" s="241">
        <v>44955</v>
      </c>
      <c r="E1665" s="242" t="s">
        <v>3422</v>
      </c>
      <c r="F1665" s="1" t="s">
        <v>57</v>
      </c>
      <c r="G1665" s="243" t="s">
        <v>165</v>
      </c>
      <c r="H1665" s="245">
        <v>44956</v>
      </c>
      <c r="I1665" s="1">
        <f t="shared" si="27"/>
        <v>1</v>
      </c>
      <c r="J1665" s="1" t="s">
        <v>59</v>
      </c>
      <c r="K1665" s="1" t="s">
        <v>57</v>
      </c>
      <c r="L1665" s="1" t="s">
        <v>121</v>
      </c>
      <c r="M1665" s="1" t="s">
        <v>121</v>
      </c>
      <c r="N1665" s="1" t="s">
        <v>121</v>
      </c>
      <c r="O1665" s="1" t="s">
        <v>121</v>
      </c>
      <c r="P1665" s="243"/>
    </row>
    <row r="1666" spans="1:16" s="42" customFormat="1" ht="46.8">
      <c r="A1666" s="1" t="s">
        <v>3355</v>
      </c>
      <c r="B1666" s="243" t="s">
        <v>3423</v>
      </c>
      <c r="C1666" s="1" t="s">
        <v>56</v>
      </c>
      <c r="D1666" s="241">
        <v>44956</v>
      </c>
      <c r="E1666" s="242" t="s">
        <v>3424</v>
      </c>
      <c r="F1666" s="1" t="s">
        <v>57</v>
      </c>
      <c r="G1666" s="243" t="s">
        <v>165</v>
      </c>
      <c r="H1666" s="245">
        <v>44957</v>
      </c>
      <c r="I1666" s="1">
        <f t="shared" si="27"/>
        <v>1</v>
      </c>
      <c r="J1666" s="1" t="s">
        <v>59</v>
      </c>
      <c r="K1666" s="1" t="s">
        <v>57</v>
      </c>
      <c r="L1666" s="1" t="s">
        <v>121</v>
      </c>
      <c r="M1666" s="1" t="s">
        <v>121</v>
      </c>
      <c r="N1666" s="1" t="s">
        <v>121</v>
      </c>
      <c r="O1666" s="1" t="s">
        <v>121</v>
      </c>
      <c r="P1666" s="243"/>
    </row>
    <row r="1667" spans="1:16" s="42" customFormat="1" ht="26.4">
      <c r="A1667" s="1" t="s">
        <v>3355</v>
      </c>
      <c r="B1667" s="243" t="s">
        <v>3425</v>
      </c>
      <c r="C1667" s="1" t="s">
        <v>56</v>
      </c>
      <c r="D1667" s="241">
        <v>44957</v>
      </c>
      <c r="E1667" s="242" t="s">
        <v>2240</v>
      </c>
      <c r="F1667" s="1" t="s">
        <v>57</v>
      </c>
      <c r="G1667" s="243" t="s">
        <v>165</v>
      </c>
      <c r="H1667" s="245">
        <v>44963</v>
      </c>
      <c r="I1667" s="1">
        <f t="shared" si="27"/>
        <v>6</v>
      </c>
      <c r="J1667" s="1" t="s">
        <v>59</v>
      </c>
      <c r="K1667" s="1" t="s">
        <v>57</v>
      </c>
      <c r="L1667" s="1" t="s">
        <v>121</v>
      </c>
      <c r="M1667" s="1" t="s">
        <v>121</v>
      </c>
      <c r="N1667" s="1" t="s">
        <v>121</v>
      </c>
      <c r="O1667" s="1" t="s">
        <v>121</v>
      </c>
      <c r="P1667" s="243"/>
    </row>
    <row r="1668" spans="1:16" s="42" customFormat="1" ht="26.4">
      <c r="A1668" s="1" t="s">
        <v>3355</v>
      </c>
      <c r="B1668" s="243" t="s">
        <v>3426</v>
      </c>
      <c r="C1668" s="1" t="s">
        <v>56</v>
      </c>
      <c r="D1668" s="241">
        <v>44958</v>
      </c>
      <c r="E1668" s="242" t="s">
        <v>3427</v>
      </c>
      <c r="F1668" s="1" t="s">
        <v>57</v>
      </c>
      <c r="G1668" s="243" t="s">
        <v>165</v>
      </c>
      <c r="H1668" s="245">
        <v>44959</v>
      </c>
      <c r="I1668" s="1">
        <f t="shared" si="27"/>
        <v>1</v>
      </c>
      <c r="J1668" s="1" t="s">
        <v>59</v>
      </c>
      <c r="K1668" s="1" t="s">
        <v>57</v>
      </c>
      <c r="L1668" s="1" t="s">
        <v>121</v>
      </c>
      <c r="M1668" s="1" t="s">
        <v>121</v>
      </c>
      <c r="N1668" s="1" t="s">
        <v>121</v>
      </c>
      <c r="O1668" s="1" t="s">
        <v>121</v>
      </c>
      <c r="P1668" s="243"/>
    </row>
    <row r="1669" spans="1:16" s="42" customFormat="1" ht="31.2">
      <c r="A1669" s="1" t="s">
        <v>3355</v>
      </c>
      <c r="B1669" s="243" t="s">
        <v>3428</v>
      </c>
      <c r="C1669" s="1" t="s">
        <v>56</v>
      </c>
      <c r="D1669" s="241">
        <v>44959</v>
      </c>
      <c r="E1669" s="242" t="s">
        <v>3429</v>
      </c>
      <c r="F1669" s="1" t="s">
        <v>57</v>
      </c>
      <c r="G1669" s="243" t="s">
        <v>165</v>
      </c>
      <c r="H1669" s="245">
        <v>44964</v>
      </c>
      <c r="I1669" s="1">
        <f t="shared" si="27"/>
        <v>5</v>
      </c>
      <c r="J1669" s="1" t="s">
        <v>59</v>
      </c>
      <c r="K1669" s="1" t="s">
        <v>57</v>
      </c>
      <c r="L1669" s="1" t="s">
        <v>121</v>
      </c>
      <c r="M1669" s="1" t="s">
        <v>121</v>
      </c>
      <c r="N1669" s="1" t="s">
        <v>121</v>
      </c>
      <c r="O1669" s="1" t="s">
        <v>121</v>
      </c>
      <c r="P1669" s="243"/>
    </row>
    <row r="1670" spans="1:16" s="42" customFormat="1" ht="31.2">
      <c r="A1670" s="1" t="s">
        <v>3355</v>
      </c>
      <c r="B1670" s="243" t="s">
        <v>3430</v>
      </c>
      <c r="C1670" s="1" t="s">
        <v>56</v>
      </c>
      <c r="D1670" s="241">
        <v>44961</v>
      </c>
      <c r="E1670" s="242" t="s">
        <v>3431</v>
      </c>
      <c r="F1670" s="1" t="s">
        <v>57</v>
      </c>
      <c r="G1670" s="243" t="s">
        <v>165</v>
      </c>
      <c r="H1670" s="245">
        <v>44964</v>
      </c>
      <c r="I1670" s="1">
        <f t="shared" si="27"/>
        <v>3</v>
      </c>
      <c r="J1670" s="1" t="s">
        <v>59</v>
      </c>
      <c r="K1670" s="1" t="s">
        <v>57</v>
      </c>
      <c r="L1670" s="1" t="s">
        <v>121</v>
      </c>
      <c r="M1670" s="1" t="s">
        <v>121</v>
      </c>
      <c r="N1670" s="1" t="s">
        <v>121</v>
      </c>
      <c r="O1670" s="1" t="s">
        <v>121</v>
      </c>
      <c r="P1670" s="243"/>
    </row>
    <row r="1671" spans="1:16" s="42" customFormat="1" ht="31.2">
      <c r="A1671" s="1" t="s">
        <v>3355</v>
      </c>
      <c r="B1671" s="243" t="s">
        <v>3432</v>
      </c>
      <c r="C1671" s="1" t="s">
        <v>56</v>
      </c>
      <c r="D1671" s="241">
        <v>44961</v>
      </c>
      <c r="E1671" s="242" t="s">
        <v>3433</v>
      </c>
      <c r="F1671" s="1" t="s">
        <v>57</v>
      </c>
      <c r="G1671" s="243" t="s">
        <v>2316</v>
      </c>
      <c r="H1671" s="243"/>
      <c r="I1671" s="1" t="str">
        <f t="shared" si="27"/>
        <v>-</v>
      </c>
      <c r="J1671" s="1" t="s">
        <v>59</v>
      </c>
      <c r="K1671" s="1" t="s">
        <v>57</v>
      </c>
      <c r="L1671" s="1" t="s">
        <v>121</v>
      </c>
      <c r="M1671" s="1" t="s">
        <v>121</v>
      </c>
      <c r="N1671" s="1" t="s">
        <v>121</v>
      </c>
      <c r="O1671" s="1" t="s">
        <v>121</v>
      </c>
      <c r="P1671" s="243" t="s">
        <v>3362</v>
      </c>
    </row>
    <row r="1672" spans="1:16" s="42" customFormat="1" ht="26.4">
      <c r="A1672" s="1" t="s">
        <v>3355</v>
      </c>
      <c r="B1672" s="243" t="s">
        <v>3434</v>
      </c>
      <c r="C1672" s="1" t="s">
        <v>56</v>
      </c>
      <c r="D1672" s="241">
        <v>44962</v>
      </c>
      <c r="E1672" s="242" t="s">
        <v>3435</v>
      </c>
      <c r="F1672" s="1" t="s">
        <v>57</v>
      </c>
      <c r="G1672" s="243" t="s">
        <v>165</v>
      </c>
      <c r="H1672" s="245">
        <v>44964</v>
      </c>
      <c r="I1672" s="1">
        <f t="shared" si="27"/>
        <v>2</v>
      </c>
      <c r="J1672" s="1" t="s">
        <v>59</v>
      </c>
      <c r="K1672" s="1" t="s">
        <v>57</v>
      </c>
      <c r="L1672" s="1" t="s">
        <v>121</v>
      </c>
      <c r="M1672" s="1" t="s">
        <v>121</v>
      </c>
      <c r="N1672" s="1" t="s">
        <v>121</v>
      </c>
      <c r="O1672" s="1" t="s">
        <v>121</v>
      </c>
      <c r="P1672" s="243"/>
    </row>
    <row r="1673" spans="1:16" s="42" customFormat="1" ht="26.4">
      <c r="A1673" s="1" t="s">
        <v>3355</v>
      </c>
      <c r="B1673" s="243" t="s">
        <v>3436</v>
      </c>
      <c r="C1673" s="1" t="s">
        <v>56</v>
      </c>
      <c r="D1673" s="241">
        <v>44963</v>
      </c>
      <c r="E1673" s="242" t="s">
        <v>1846</v>
      </c>
      <c r="F1673" s="1" t="s">
        <v>57</v>
      </c>
      <c r="G1673" s="243" t="s">
        <v>165</v>
      </c>
      <c r="H1673" s="245">
        <v>44963</v>
      </c>
      <c r="I1673" s="1">
        <f t="shared" si="27"/>
        <v>0</v>
      </c>
      <c r="J1673" s="1" t="s">
        <v>59</v>
      </c>
      <c r="K1673" s="1" t="s">
        <v>57</v>
      </c>
      <c r="L1673" s="1" t="s">
        <v>121</v>
      </c>
      <c r="M1673" s="1" t="s">
        <v>121</v>
      </c>
      <c r="N1673" s="1" t="s">
        <v>121</v>
      </c>
      <c r="O1673" s="1" t="s">
        <v>121</v>
      </c>
      <c r="P1673" s="243"/>
    </row>
    <row r="1674" spans="1:16" s="42" customFormat="1" ht="26.4">
      <c r="A1674" s="1" t="s">
        <v>3355</v>
      </c>
      <c r="B1674" s="243" t="s">
        <v>3437</v>
      </c>
      <c r="C1674" s="1" t="s">
        <v>56</v>
      </c>
      <c r="D1674" s="241">
        <v>44963</v>
      </c>
      <c r="E1674" s="242" t="s">
        <v>3438</v>
      </c>
      <c r="F1674" s="1" t="s">
        <v>57</v>
      </c>
      <c r="G1674" s="243" t="s">
        <v>165</v>
      </c>
      <c r="H1674" s="245">
        <v>44963</v>
      </c>
      <c r="I1674" s="1">
        <f t="shared" si="27"/>
        <v>0</v>
      </c>
      <c r="J1674" s="1" t="s">
        <v>59</v>
      </c>
      <c r="K1674" s="1" t="s">
        <v>57</v>
      </c>
      <c r="L1674" s="1" t="s">
        <v>121</v>
      </c>
      <c r="M1674" s="1" t="s">
        <v>121</v>
      </c>
      <c r="N1674" s="1" t="s">
        <v>121</v>
      </c>
      <c r="O1674" s="1" t="s">
        <v>121</v>
      </c>
      <c r="P1674" s="243"/>
    </row>
    <row r="1675" spans="1:16" s="42" customFormat="1" ht="31.2">
      <c r="A1675" s="1" t="s">
        <v>3355</v>
      </c>
      <c r="B1675" s="243" t="s">
        <v>3439</v>
      </c>
      <c r="C1675" s="1" t="s">
        <v>56</v>
      </c>
      <c r="D1675" s="241">
        <v>44963</v>
      </c>
      <c r="E1675" s="242" t="s">
        <v>3440</v>
      </c>
      <c r="F1675" s="1" t="s">
        <v>57</v>
      </c>
      <c r="G1675" s="243" t="s">
        <v>2316</v>
      </c>
      <c r="H1675" s="243"/>
      <c r="I1675" s="1" t="str">
        <f t="shared" si="27"/>
        <v>-</v>
      </c>
      <c r="J1675" s="1" t="s">
        <v>59</v>
      </c>
      <c r="K1675" s="1" t="s">
        <v>57</v>
      </c>
      <c r="L1675" s="1" t="s">
        <v>121</v>
      </c>
      <c r="M1675" s="1" t="s">
        <v>121</v>
      </c>
      <c r="N1675" s="1" t="s">
        <v>121</v>
      </c>
      <c r="O1675" s="1" t="s">
        <v>121</v>
      </c>
      <c r="P1675" s="243" t="s">
        <v>3362</v>
      </c>
    </row>
    <row r="1676" spans="1:16" s="42" customFormat="1" ht="26.4">
      <c r="A1676" s="1" t="s">
        <v>3355</v>
      </c>
      <c r="B1676" s="243" t="s">
        <v>3441</v>
      </c>
      <c r="C1676" s="1" t="s">
        <v>56</v>
      </c>
      <c r="D1676" s="241">
        <v>44964</v>
      </c>
      <c r="E1676" s="242" t="s">
        <v>3442</v>
      </c>
      <c r="F1676" s="1" t="s">
        <v>57</v>
      </c>
      <c r="G1676" s="243" t="s">
        <v>2316</v>
      </c>
      <c r="H1676" s="243"/>
      <c r="I1676" s="1" t="str">
        <f t="shared" si="27"/>
        <v>-</v>
      </c>
      <c r="J1676" s="1" t="s">
        <v>59</v>
      </c>
      <c r="K1676" s="1" t="s">
        <v>57</v>
      </c>
      <c r="L1676" s="1" t="s">
        <v>121</v>
      </c>
      <c r="M1676" s="1" t="s">
        <v>121</v>
      </c>
      <c r="N1676" s="1" t="s">
        <v>121</v>
      </c>
      <c r="O1676" s="1" t="s">
        <v>121</v>
      </c>
      <c r="P1676" s="243" t="s">
        <v>3362</v>
      </c>
    </row>
    <row r="1677" spans="1:16" s="42" customFormat="1" ht="46.8">
      <c r="A1677" s="1" t="s">
        <v>3355</v>
      </c>
      <c r="B1677" s="243" t="s">
        <v>3443</v>
      </c>
      <c r="C1677" s="1" t="s">
        <v>56</v>
      </c>
      <c r="D1677" s="241">
        <v>44964</v>
      </c>
      <c r="E1677" s="242" t="s">
        <v>3444</v>
      </c>
      <c r="F1677" s="1" t="s">
        <v>57</v>
      </c>
      <c r="G1677" s="243" t="s">
        <v>165</v>
      </c>
      <c r="H1677" s="245">
        <v>44966</v>
      </c>
      <c r="I1677" s="1">
        <f t="shared" si="27"/>
        <v>2</v>
      </c>
      <c r="J1677" s="1" t="s">
        <v>59</v>
      </c>
      <c r="K1677" s="1" t="s">
        <v>57</v>
      </c>
      <c r="L1677" s="1" t="s">
        <v>121</v>
      </c>
      <c r="M1677" s="1" t="s">
        <v>121</v>
      </c>
      <c r="N1677" s="1" t="s">
        <v>121</v>
      </c>
      <c r="O1677" s="1" t="s">
        <v>121</v>
      </c>
      <c r="P1677" s="243"/>
    </row>
    <row r="1678" spans="1:16" s="42" customFormat="1" ht="26.4">
      <c r="A1678" s="1" t="s">
        <v>3355</v>
      </c>
      <c r="B1678" s="243" t="s">
        <v>3445</v>
      </c>
      <c r="C1678" s="1" t="s">
        <v>56</v>
      </c>
      <c r="D1678" s="241">
        <v>44965</v>
      </c>
      <c r="E1678" s="242" t="s">
        <v>3446</v>
      </c>
      <c r="F1678" s="1" t="s">
        <v>57</v>
      </c>
      <c r="G1678" s="243" t="s">
        <v>165</v>
      </c>
      <c r="H1678" s="245">
        <v>44965</v>
      </c>
      <c r="I1678" s="1">
        <f t="shared" si="27"/>
        <v>0</v>
      </c>
      <c r="J1678" s="1" t="s">
        <v>59</v>
      </c>
      <c r="K1678" s="1" t="s">
        <v>57</v>
      </c>
      <c r="L1678" s="1" t="s">
        <v>121</v>
      </c>
      <c r="M1678" s="1" t="s">
        <v>121</v>
      </c>
      <c r="N1678" s="1" t="s">
        <v>121</v>
      </c>
      <c r="O1678" s="1" t="s">
        <v>121</v>
      </c>
      <c r="P1678" s="243" t="s">
        <v>3447</v>
      </c>
    </row>
    <row r="1679" spans="1:16" s="42" customFormat="1" ht="31.2">
      <c r="A1679" s="1" t="s">
        <v>3355</v>
      </c>
      <c r="B1679" s="243" t="s">
        <v>3448</v>
      </c>
      <c r="C1679" s="1" t="s">
        <v>56</v>
      </c>
      <c r="D1679" s="241">
        <v>44965</v>
      </c>
      <c r="E1679" s="242" t="s">
        <v>3449</v>
      </c>
      <c r="F1679" s="1" t="s">
        <v>57</v>
      </c>
      <c r="G1679" s="243" t="s">
        <v>165</v>
      </c>
      <c r="H1679" s="245">
        <v>44972</v>
      </c>
      <c r="I1679" s="1">
        <f t="shared" si="27"/>
        <v>7</v>
      </c>
      <c r="J1679" s="1" t="s">
        <v>59</v>
      </c>
      <c r="K1679" s="1" t="s">
        <v>57</v>
      </c>
      <c r="L1679" s="1" t="s">
        <v>121</v>
      </c>
      <c r="M1679" s="1" t="s">
        <v>121</v>
      </c>
      <c r="N1679" s="1" t="s">
        <v>121</v>
      </c>
      <c r="O1679" s="1" t="s">
        <v>121</v>
      </c>
      <c r="P1679" s="243"/>
    </row>
    <row r="1680" spans="1:16" s="42" customFormat="1" ht="26.4">
      <c r="A1680" s="1" t="s">
        <v>3355</v>
      </c>
      <c r="B1680" s="243" t="s">
        <v>3450</v>
      </c>
      <c r="C1680" s="1" t="s">
        <v>56</v>
      </c>
      <c r="D1680" s="241">
        <v>44967</v>
      </c>
      <c r="E1680" s="242" t="s">
        <v>3451</v>
      </c>
      <c r="F1680" s="1" t="s">
        <v>57</v>
      </c>
      <c r="G1680" s="243" t="s">
        <v>165</v>
      </c>
      <c r="H1680" s="245">
        <v>44970</v>
      </c>
      <c r="I1680" s="1">
        <f t="shared" si="27"/>
        <v>3</v>
      </c>
      <c r="J1680" s="1" t="s">
        <v>59</v>
      </c>
      <c r="K1680" s="1" t="s">
        <v>57</v>
      </c>
      <c r="L1680" s="1" t="s">
        <v>121</v>
      </c>
      <c r="M1680" s="1" t="s">
        <v>121</v>
      </c>
      <c r="N1680" s="1" t="s">
        <v>121</v>
      </c>
      <c r="O1680" s="1" t="s">
        <v>121</v>
      </c>
      <c r="P1680" s="243"/>
    </row>
    <row r="1681" spans="1:16" s="42" customFormat="1" ht="26.4">
      <c r="A1681" s="1" t="s">
        <v>3355</v>
      </c>
      <c r="B1681" s="243" t="s">
        <v>3452</v>
      </c>
      <c r="C1681" s="1" t="s">
        <v>56</v>
      </c>
      <c r="D1681" s="241">
        <v>44968</v>
      </c>
      <c r="E1681" s="242" t="s">
        <v>3453</v>
      </c>
      <c r="F1681" s="1" t="s">
        <v>57</v>
      </c>
      <c r="G1681" s="243" t="s">
        <v>165</v>
      </c>
      <c r="H1681" s="245">
        <v>44970</v>
      </c>
      <c r="I1681" s="1">
        <f t="shared" si="27"/>
        <v>2</v>
      </c>
      <c r="J1681" s="1" t="s">
        <v>59</v>
      </c>
      <c r="K1681" s="1" t="s">
        <v>57</v>
      </c>
      <c r="L1681" s="1" t="s">
        <v>121</v>
      </c>
      <c r="M1681" s="1" t="s">
        <v>121</v>
      </c>
      <c r="N1681" s="1" t="s">
        <v>121</v>
      </c>
      <c r="O1681" s="1" t="s">
        <v>121</v>
      </c>
      <c r="P1681" s="243"/>
    </row>
    <row r="1682" spans="1:16" s="42" customFormat="1" ht="31.2">
      <c r="A1682" s="1" t="s">
        <v>3355</v>
      </c>
      <c r="B1682" s="243" t="s">
        <v>3454</v>
      </c>
      <c r="C1682" s="1" t="s">
        <v>56</v>
      </c>
      <c r="D1682" s="241">
        <v>44970</v>
      </c>
      <c r="E1682" s="242" t="s">
        <v>3455</v>
      </c>
      <c r="F1682" s="1" t="s">
        <v>57</v>
      </c>
      <c r="G1682" s="243" t="s">
        <v>165</v>
      </c>
      <c r="H1682" s="245">
        <v>44973</v>
      </c>
      <c r="I1682" s="1">
        <f t="shared" si="27"/>
        <v>3</v>
      </c>
      <c r="J1682" s="1" t="s">
        <v>59</v>
      </c>
      <c r="K1682" s="1" t="s">
        <v>57</v>
      </c>
      <c r="L1682" s="1" t="s">
        <v>121</v>
      </c>
      <c r="M1682" s="1" t="s">
        <v>121</v>
      </c>
      <c r="N1682" s="1" t="s">
        <v>121</v>
      </c>
      <c r="O1682" s="1" t="s">
        <v>121</v>
      </c>
      <c r="P1682" s="243"/>
    </row>
    <row r="1683" spans="1:16" s="42" customFormat="1" ht="46.8">
      <c r="A1683" s="1" t="s">
        <v>3355</v>
      </c>
      <c r="B1683" s="243" t="s">
        <v>3456</v>
      </c>
      <c r="C1683" s="1" t="s">
        <v>56</v>
      </c>
      <c r="D1683" s="241">
        <v>44972</v>
      </c>
      <c r="E1683" s="242" t="s">
        <v>3457</v>
      </c>
      <c r="F1683" s="1" t="s">
        <v>57</v>
      </c>
      <c r="G1683" s="243" t="s">
        <v>165</v>
      </c>
      <c r="H1683" s="245">
        <v>44974</v>
      </c>
      <c r="I1683" s="1">
        <f t="shared" si="27"/>
        <v>2</v>
      </c>
      <c r="J1683" s="1" t="s">
        <v>59</v>
      </c>
      <c r="K1683" s="1" t="s">
        <v>57</v>
      </c>
      <c r="L1683" s="1" t="s">
        <v>121</v>
      </c>
      <c r="M1683" s="1" t="s">
        <v>121</v>
      </c>
      <c r="N1683" s="1" t="s">
        <v>121</v>
      </c>
      <c r="O1683" s="1" t="s">
        <v>121</v>
      </c>
      <c r="P1683" s="243"/>
    </row>
    <row r="1684" spans="1:16" s="42" customFormat="1" ht="31.2">
      <c r="A1684" s="1" t="s">
        <v>3355</v>
      </c>
      <c r="B1684" s="243" t="s">
        <v>3458</v>
      </c>
      <c r="C1684" s="1" t="s">
        <v>56</v>
      </c>
      <c r="D1684" s="241">
        <v>44974</v>
      </c>
      <c r="E1684" s="242" t="s">
        <v>3459</v>
      </c>
      <c r="F1684" s="1" t="s">
        <v>57</v>
      </c>
      <c r="G1684" s="243" t="s">
        <v>2316</v>
      </c>
      <c r="H1684" s="243"/>
      <c r="I1684" s="1" t="str">
        <f t="shared" si="27"/>
        <v>-</v>
      </c>
      <c r="J1684" s="1" t="s">
        <v>59</v>
      </c>
      <c r="K1684" s="1" t="s">
        <v>57</v>
      </c>
      <c r="L1684" s="1" t="s">
        <v>121</v>
      </c>
      <c r="M1684" s="1" t="s">
        <v>121</v>
      </c>
      <c r="N1684" s="1" t="s">
        <v>121</v>
      </c>
      <c r="O1684" s="1" t="s">
        <v>121</v>
      </c>
      <c r="P1684" s="243" t="s">
        <v>3362</v>
      </c>
    </row>
    <row r="1685" spans="1:16" s="42" customFormat="1" ht="31.2">
      <c r="A1685" s="1" t="s">
        <v>3355</v>
      </c>
      <c r="B1685" s="243" t="s">
        <v>3460</v>
      </c>
      <c r="C1685" s="1" t="s">
        <v>56</v>
      </c>
      <c r="D1685" s="241">
        <v>44977</v>
      </c>
      <c r="E1685" s="242" t="s">
        <v>3461</v>
      </c>
      <c r="F1685" s="1" t="s">
        <v>57</v>
      </c>
      <c r="G1685" s="243" t="s">
        <v>165</v>
      </c>
      <c r="H1685" s="245">
        <v>44979</v>
      </c>
      <c r="I1685" s="1">
        <f t="shared" si="27"/>
        <v>2</v>
      </c>
      <c r="J1685" s="1" t="s">
        <v>59</v>
      </c>
      <c r="K1685" s="1" t="s">
        <v>57</v>
      </c>
      <c r="L1685" s="1" t="s">
        <v>121</v>
      </c>
      <c r="M1685" s="1" t="s">
        <v>121</v>
      </c>
      <c r="N1685" s="1" t="s">
        <v>121</v>
      </c>
      <c r="O1685" s="1" t="s">
        <v>121</v>
      </c>
      <c r="P1685" s="243"/>
    </row>
    <row r="1686" spans="1:16" s="42" customFormat="1" ht="26.4">
      <c r="A1686" s="1" t="s">
        <v>3355</v>
      </c>
      <c r="B1686" s="243" t="s">
        <v>3462</v>
      </c>
      <c r="C1686" s="1" t="s">
        <v>56</v>
      </c>
      <c r="D1686" s="241">
        <v>44978</v>
      </c>
      <c r="E1686" s="242" t="s">
        <v>3463</v>
      </c>
      <c r="F1686" s="1" t="s">
        <v>57</v>
      </c>
      <c r="G1686" s="243" t="s">
        <v>1108</v>
      </c>
      <c r="H1686" s="245">
        <v>44978</v>
      </c>
      <c r="I1686" s="1">
        <f t="shared" si="27"/>
        <v>0</v>
      </c>
      <c r="J1686" s="1" t="s">
        <v>59</v>
      </c>
      <c r="K1686" s="1" t="s">
        <v>57</v>
      </c>
      <c r="L1686" s="1" t="s">
        <v>121</v>
      </c>
      <c r="M1686" s="1" t="s">
        <v>121</v>
      </c>
      <c r="N1686" s="1" t="s">
        <v>121</v>
      </c>
      <c r="O1686" s="1" t="s">
        <v>121</v>
      </c>
      <c r="P1686" s="243" t="s">
        <v>86</v>
      </c>
    </row>
    <row r="1687" spans="1:16" s="42" customFormat="1" ht="26.4">
      <c r="A1687" s="1" t="s">
        <v>3355</v>
      </c>
      <c r="B1687" s="243" t="s">
        <v>3464</v>
      </c>
      <c r="C1687" s="1" t="s">
        <v>56</v>
      </c>
      <c r="D1687" s="241">
        <v>44978</v>
      </c>
      <c r="E1687" s="242" t="s">
        <v>3465</v>
      </c>
      <c r="F1687" s="1" t="s">
        <v>57</v>
      </c>
      <c r="G1687" s="243" t="s">
        <v>165</v>
      </c>
      <c r="H1687" s="245">
        <v>44978</v>
      </c>
      <c r="I1687" s="1">
        <f t="shared" si="27"/>
        <v>0</v>
      </c>
      <c r="J1687" s="1" t="s">
        <v>59</v>
      </c>
      <c r="K1687" s="1" t="s">
        <v>57</v>
      </c>
      <c r="L1687" s="1" t="s">
        <v>121</v>
      </c>
      <c r="M1687" s="1" t="s">
        <v>121</v>
      </c>
      <c r="N1687" s="1" t="s">
        <v>121</v>
      </c>
      <c r="O1687" s="1" t="s">
        <v>121</v>
      </c>
      <c r="P1687" s="243"/>
    </row>
    <row r="1688" spans="1:16" s="42" customFormat="1" ht="26.4">
      <c r="A1688" s="1" t="s">
        <v>3355</v>
      </c>
      <c r="B1688" s="243" t="s">
        <v>3466</v>
      </c>
      <c r="C1688" s="1" t="s">
        <v>56</v>
      </c>
      <c r="D1688" s="241">
        <v>44978</v>
      </c>
      <c r="E1688" s="242" t="s">
        <v>979</v>
      </c>
      <c r="F1688" s="1" t="s">
        <v>57</v>
      </c>
      <c r="G1688" s="243" t="s">
        <v>165</v>
      </c>
      <c r="H1688" s="245">
        <v>44981</v>
      </c>
      <c r="I1688" s="1">
        <f t="shared" si="27"/>
        <v>3</v>
      </c>
      <c r="J1688" s="1" t="s">
        <v>59</v>
      </c>
      <c r="K1688" s="1" t="s">
        <v>57</v>
      </c>
      <c r="L1688" s="1" t="s">
        <v>121</v>
      </c>
      <c r="M1688" s="1" t="s">
        <v>121</v>
      </c>
      <c r="N1688" s="1" t="s">
        <v>121</v>
      </c>
      <c r="O1688" s="1" t="s">
        <v>121</v>
      </c>
      <c r="P1688" s="243"/>
    </row>
    <row r="1689" spans="1:16" s="42" customFormat="1" ht="26.4">
      <c r="A1689" s="1" t="s">
        <v>3355</v>
      </c>
      <c r="B1689" s="243" t="s">
        <v>3467</v>
      </c>
      <c r="C1689" s="1" t="s">
        <v>56</v>
      </c>
      <c r="D1689" s="241">
        <v>44979</v>
      </c>
      <c r="E1689" s="242" t="s">
        <v>3468</v>
      </c>
      <c r="F1689" s="1" t="s">
        <v>57</v>
      </c>
      <c r="G1689" s="243" t="s">
        <v>165</v>
      </c>
      <c r="H1689" s="245">
        <v>44979</v>
      </c>
      <c r="I1689" s="1">
        <f t="shared" si="27"/>
        <v>0</v>
      </c>
      <c r="J1689" s="1" t="s">
        <v>59</v>
      </c>
      <c r="K1689" s="1" t="s">
        <v>57</v>
      </c>
      <c r="L1689" s="1" t="s">
        <v>121</v>
      </c>
      <c r="M1689" s="1" t="s">
        <v>121</v>
      </c>
      <c r="N1689" s="1" t="s">
        <v>121</v>
      </c>
      <c r="O1689" s="1" t="s">
        <v>121</v>
      </c>
      <c r="P1689" s="243"/>
    </row>
    <row r="1690" spans="1:16" s="42" customFormat="1" ht="26.4">
      <c r="A1690" s="1" t="s">
        <v>3355</v>
      </c>
      <c r="B1690" s="243" t="s">
        <v>3469</v>
      </c>
      <c r="C1690" s="1" t="s">
        <v>56</v>
      </c>
      <c r="D1690" s="241">
        <v>44979</v>
      </c>
      <c r="E1690" s="242" t="s">
        <v>3470</v>
      </c>
      <c r="F1690" s="1" t="s">
        <v>57</v>
      </c>
      <c r="G1690" s="243" t="s">
        <v>165</v>
      </c>
      <c r="H1690" s="241">
        <v>44984</v>
      </c>
      <c r="I1690" s="1">
        <f t="shared" si="27"/>
        <v>5</v>
      </c>
      <c r="J1690" s="1" t="s">
        <v>59</v>
      </c>
      <c r="K1690" s="1" t="s">
        <v>57</v>
      </c>
      <c r="L1690" s="1" t="s">
        <v>121</v>
      </c>
      <c r="M1690" s="1" t="s">
        <v>121</v>
      </c>
      <c r="N1690" s="1" t="s">
        <v>121</v>
      </c>
      <c r="O1690" s="1" t="s">
        <v>121</v>
      </c>
      <c r="P1690" s="243"/>
    </row>
    <row r="1691" spans="1:16" s="42" customFormat="1" ht="26.4">
      <c r="A1691" s="1" t="s">
        <v>3355</v>
      </c>
      <c r="B1691" s="243" t="s">
        <v>3471</v>
      </c>
      <c r="C1691" s="1" t="s">
        <v>56</v>
      </c>
      <c r="D1691" s="241">
        <v>44979</v>
      </c>
      <c r="E1691" s="242" t="s">
        <v>3470</v>
      </c>
      <c r="F1691" s="1" t="s">
        <v>57</v>
      </c>
      <c r="G1691" s="243" t="s">
        <v>165</v>
      </c>
      <c r="H1691" s="241">
        <v>44984</v>
      </c>
      <c r="I1691" s="1">
        <f t="shared" si="27"/>
        <v>5</v>
      </c>
      <c r="J1691" s="1" t="s">
        <v>59</v>
      </c>
      <c r="K1691" s="1" t="s">
        <v>57</v>
      </c>
      <c r="L1691" s="1" t="s">
        <v>121</v>
      </c>
      <c r="M1691" s="1" t="s">
        <v>121</v>
      </c>
      <c r="N1691" s="1" t="s">
        <v>121</v>
      </c>
      <c r="O1691" s="1" t="s">
        <v>121</v>
      </c>
      <c r="P1691" s="243"/>
    </row>
    <row r="1692" spans="1:16" s="42" customFormat="1" ht="26.4">
      <c r="A1692" s="1" t="s">
        <v>3355</v>
      </c>
      <c r="B1692" s="243" t="s">
        <v>3472</v>
      </c>
      <c r="C1692" s="1" t="s">
        <v>56</v>
      </c>
      <c r="D1692" s="241">
        <v>44983</v>
      </c>
      <c r="E1692" s="242" t="s">
        <v>143</v>
      </c>
      <c r="F1692" s="1" t="s">
        <v>57</v>
      </c>
      <c r="G1692" s="243" t="s">
        <v>165</v>
      </c>
      <c r="H1692" s="245">
        <v>44992</v>
      </c>
      <c r="I1692" s="1">
        <f t="shared" si="27"/>
        <v>9</v>
      </c>
      <c r="J1692" s="1" t="s">
        <v>59</v>
      </c>
      <c r="K1692" s="1" t="s">
        <v>57</v>
      </c>
      <c r="L1692" s="1" t="s">
        <v>121</v>
      </c>
      <c r="M1692" s="1" t="s">
        <v>121</v>
      </c>
      <c r="N1692" s="1" t="s">
        <v>121</v>
      </c>
      <c r="O1692" s="1" t="s">
        <v>121</v>
      </c>
      <c r="P1692" s="243"/>
    </row>
    <row r="1693" spans="1:16" s="42" customFormat="1" ht="31.2">
      <c r="A1693" s="1" t="s">
        <v>3355</v>
      </c>
      <c r="B1693" s="243" t="s">
        <v>3473</v>
      </c>
      <c r="C1693" s="1" t="s">
        <v>56</v>
      </c>
      <c r="D1693" s="241">
        <v>44984</v>
      </c>
      <c r="E1693" s="242" t="s">
        <v>3474</v>
      </c>
      <c r="F1693" s="1" t="s">
        <v>57</v>
      </c>
      <c r="G1693" s="243" t="s">
        <v>165</v>
      </c>
      <c r="H1693" s="245">
        <v>44985</v>
      </c>
      <c r="I1693" s="1">
        <f t="shared" si="27"/>
        <v>1</v>
      </c>
      <c r="J1693" s="1" t="s">
        <v>59</v>
      </c>
      <c r="K1693" s="1" t="s">
        <v>57</v>
      </c>
      <c r="L1693" s="1" t="s">
        <v>121</v>
      </c>
      <c r="M1693" s="1" t="s">
        <v>121</v>
      </c>
      <c r="N1693" s="1" t="s">
        <v>121</v>
      </c>
      <c r="O1693" s="1" t="s">
        <v>121</v>
      </c>
      <c r="P1693" s="243"/>
    </row>
    <row r="1694" spans="1:16" s="42" customFormat="1" ht="46.8">
      <c r="A1694" s="1" t="s">
        <v>3355</v>
      </c>
      <c r="B1694" s="243" t="s">
        <v>3475</v>
      </c>
      <c r="C1694" s="1" t="s">
        <v>56</v>
      </c>
      <c r="D1694" s="241">
        <v>44984</v>
      </c>
      <c r="E1694" s="242" t="s">
        <v>3476</v>
      </c>
      <c r="F1694" s="1" t="s">
        <v>57</v>
      </c>
      <c r="G1694" s="243" t="s">
        <v>165</v>
      </c>
      <c r="H1694" s="245">
        <v>44993</v>
      </c>
      <c r="I1694" s="1">
        <f t="shared" si="27"/>
        <v>9</v>
      </c>
      <c r="J1694" s="1" t="s">
        <v>59</v>
      </c>
      <c r="K1694" s="1" t="s">
        <v>57</v>
      </c>
      <c r="L1694" s="1" t="s">
        <v>121</v>
      </c>
      <c r="M1694" s="1" t="s">
        <v>121</v>
      </c>
      <c r="N1694" s="1" t="s">
        <v>121</v>
      </c>
      <c r="O1694" s="1" t="s">
        <v>121</v>
      </c>
      <c r="P1694" s="243"/>
    </row>
    <row r="1695" spans="1:16" s="42" customFormat="1" ht="46.8">
      <c r="A1695" s="1" t="s">
        <v>3355</v>
      </c>
      <c r="B1695" s="243" t="s">
        <v>3477</v>
      </c>
      <c r="C1695" s="1" t="s">
        <v>56</v>
      </c>
      <c r="D1695" s="241">
        <v>44984</v>
      </c>
      <c r="E1695" s="242" t="s">
        <v>3478</v>
      </c>
      <c r="F1695" s="1" t="s">
        <v>57</v>
      </c>
      <c r="G1695" s="243" t="s">
        <v>165</v>
      </c>
      <c r="H1695" s="245">
        <v>44985</v>
      </c>
      <c r="I1695" s="1">
        <f t="shared" si="27"/>
        <v>1</v>
      </c>
      <c r="J1695" s="1" t="s">
        <v>59</v>
      </c>
      <c r="K1695" s="1" t="s">
        <v>57</v>
      </c>
      <c r="L1695" s="1" t="s">
        <v>121</v>
      </c>
      <c r="M1695" s="1" t="s">
        <v>121</v>
      </c>
      <c r="N1695" s="1" t="s">
        <v>121</v>
      </c>
      <c r="O1695" s="1" t="s">
        <v>121</v>
      </c>
      <c r="P1695" s="243"/>
    </row>
    <row r="1696" spans="1:16" s="42" customFormat="1" ht="26.4">
      <c r="A1696" s="1" t="s">
        <v>3355</v>
      </c>
      <c r="B1696" s="243" t="s">
        <v>3479</v>
      </c>
      <c r="C1696" s="1" t="s">
        <v>56</v>
      </c>
      <c r="D1696" s="241">
        <v>44985</v>
      </c>
      <c r="E1696" s="242" t="s">
        <v>3480</v>
      </c>
      <c r="F1696" s="1" t="s">
        <v>57</v>
      </c>
      <c r="G1696" s="243" t="s">
        <v>165</v>
      </c>
      <c r="H1696" s="245">
        <v>45000</v>
      </c>
      <c r="I1696" s="1">
        <f t="shared" si="27"/>
        <v>15</v>
      </c>
      <c r="J1696" s="1" t="s">
        <v>59</v>
      </c>
      <c r="K1696" s="1" t="s">
        <v>57</v>
      </c>
      <c r="L1696" s="1" t="s">
        <v>121</v>
      </c>
      <c r="M1696" s="1" t="s">
        <v>121</v>
      </c>
      <c r="N1696" s="1" t="s">
        <v>121</v>
      </c>
      <c r="O1696" s="1" t="s">
        <v>121</v>
      </c>
      <c r="P1696" s="243"/>
    </row>
    <row r="1697" spans="1:16" s="42" customFormat="1" ht="46.8">
      <c r="A1697" s="1" t="s">
        <v>3355</v>
      </c>
      <c r="B1697" s="243" t="s">
        <v>3481</v>
      </c>
      <c r="C1697" s="1" t="s">
        <v>56</v>
      </c>
      <c r="D1697" s="241">
        <v>44985</v>
      </c>
      <c r="E1697" s="242" t="s">
        <v>3482</v>
      </c>
      <c r="F1697" s="1" t="s">
        <v>57</v>
      </c>
      <c r="G1697" s="243" t="s">
        <v>165</v>
      </c>
      <c r="H1697" s="245">
        <v>44985</v>
      </c>
      <c r="I1697" s="1">
        <f t="shared" si="27"/>
        <v>0</v>
      </c>
      <c r="J1697" s="1" t="s">
        <v>59</v>
      </c>
      <c r="K1697" s="1" t="s">
        <v>57</v>
      </c>
      <c r="L1697" s="1" t="s">
        <v>121</v>
      </c>
      <c r="M1697" s="1" t="s">
        <v>121</v>
      </c>
      <c r="N1697" s="1" t="s">
        <v>121</v>
      </c>
      <c r="O1697" s="1" t="s">
        <v>121</v>
      </c>
      <c r="P1697" s="243"/>
    </row>
    <row r="1698" spans="1:16" s="42" customFormat="1" ht="26.4">
      <c r="A1698" s="1" t="s">
        <v>3355</v>
      </c>
      <c r="B1698" s="243" t="s">
        <v>3483</v>
      </c>
      <c r="C1698" s="1" t="s">
        <v>56</v>
      </c>
      <c r="D1698" s="241">
        <v>44985</v>
      </c>
      <c r="E1698" s="242" t="s">
        <v>3484</v>
      </c>
      <c r="F1698" s="1" t="s">
        <v>57</v>
      </c>
      <c r="G1698" s="243" t="s">
        <v>2316</v>
      </c>
      <c r="H1698" s="243"/>
      <c r="I1698" s="1" t="str">
        <f t="shared" si="27"/>
        <v>-</v>
      </c>
      <c r="J1698" s="1" t="s">
        <v>59</v>
      </c>
      <c r="K1698" s="1" t="s">
        <v>57</v>
      </c>
      <c r="L1698" s="1" t="s">
        <v>121</v>
      </c>
      <c r="M1698" s="1" t="s">
        <v>121</v>
      </c>
      <c r="N1698" s="1" t="s">
        <v>121</v>
      </c>
      <c r="O1698" s="1" t="s">
        <v>121</v>
      </c>
      <c r="P1698" s="243" t="s">
        <v>3362</v>
      </c>
    </row>
    <row r="1699" spans="1:16" s="42" customFormat="1" ht="26.4">
      <c r="A1699" s="1" t="s">
        <v>3355</v>
      </c>
      <c r="B1699" s="243" t="s">
        <v>3485</v>
      </c>
      <c r="C1699" s="1" t="s">
        <v>56</v>
      </c>
      <c r="D1699" s="241">
        <v>44988</v>
      </c>
      <c r="E1699" s="242" t="s">
        <v>3486</v>
      </c>
      <c r="F1699" s="1" t="s">
        <v>57</v>
      </c>
      <c r="G1699" s="243" t="s">
        <v>165</v>
      </c>
      <c r="H1699" s="245">
        <v>44991</v>
      </c>
      <c r="I1699" s="1">
        <f t="shared" si="27"/>
        <v>3</v>
      </c>
      <c r="J1699" s="1" t="s">
        <v>59</v>
      </c>
      <c r="K1699" s="1" t="s">
        <v>57</v>
      </c>
      <c r="L1699" s="1" t="s">
        <v>121</v>
      </c>
      <c r="M1699" s="1" t="s">
        <v>121</v>
      </c>
      <c r="N1699" s="1" t="s">
        <v>121</v>
      </c>
      <c r="O1699" s="1" t="s">
        <v>121</v>
      </c>
      <c r="P1699" s="243"/>
    </row>
    <row r="1700" spans="1:16" s="42" customFormat="1" ht="46.8">
      <c r="A1700" s="1" t="s">
        <v>3355</v>
      </c>
      <c r="B1700" s="243" t="s">
        <v>3487</v>
      </c>
      <c r="C1700" s="1" t="s">
        <v>56</v>
      </c>
      <c r="D1700" s="241">
        <v>44988</v>
      </c>
      <c r="E1700" s="242" t="s">
        <v>3488</v>
      </c>
      <c r="F1700" s="1" t="s">
        <v>57</v>
      </c>
      <c r="G1700" s="243" t="s">
        <v>165</v>
      </c>
      <c r="H1700" s="245">
        <v>44992</v>
      </c>
      <c r="I1700" s="1">
        <f t="shared" si="27"/>
        <v>4</v>
      </c>
      <c r="J1700" s="1" t="s">
        <v>59</v>
      </c>
      <c r="K1700" s="1" t="s">
        <v>57</v>
      </c>
      <c r="L1700" s="1" t="s">
        <v>121</v>
      </c>
      <c r="M1700" s="1" t="s">
        <v>121</v>
      </c>
      <c r="N1700" s="1" t="s">
        <v>121</v>
      </c>
      <c r="O1700" s="1" t="s">
        <v>121</v>
      </c>
      <c r="P1700" s="243"/>
    </row>
    <row r="1701" spans="1:16" s="42" customFormat="1" ht="26.4">
      <c r="A1701" s="1" t="s">
        <v>3355</v>
      </c>
      <c r="B1701" s="243" t="s">
        <v>3489</v>
      </c>
      <c r="C1701" s="1" t="s">
        <v>56</v>
      </c>
      <c r="D1701" s="241">
        <v>44991</v>
      </c>
      <c r="E1701" s="242" t="s">
        <v>3490</v>
      </c>
      <c r="F1701" s="1" t="s">
        <v>57</v>
      </c>
      <c r="G1701" s="243" t="s">
        <v>165</v>
      </c>
      <c r="H1701" s="245">
        <v>44992</v>
      </c>
      <c r="I1701" s="1">
        <f t="shared" si="27"/>
        <v>1</v>
      </c>
      <c r="J1701" s="1" t="s">
        <v>59</v>
      </c>
      <c r="K1701" s="1" t="s">
        <v>57</v>
      </c>
      <c r="L1701" s="1" t="s">
        <v>121</v>
      </c>
      <c r="M1701" s="1" t="s">
        <v>121</v>
      </c>
      <c r="N1701" s="1" t="s">
        <v>121</v>
      </c>
      <c r="O1701" s="1" t="s">
        <v>121</v>
      </c>
      <c r="P1701" s="243"/>
    </row>
    <row r="1702" spans="1:16" s="42" customFormat="1" ht="46.8">
      <c r="A1702" s="1" t="s">
        <v>3355</v>
      </c>
      <c r="B1702" s="243" t="s">
        <v>3491</v>
      </c>
      <c r="C1702" s="1" t="s">
        <v>56</v>
      </c>
      <c r="D1702" s="241">
        <v>44991</v>
      </c>
      <c r="E1702" s="242" t="s">
        <v>3492</v>
      </c>
      <c r="F1702" s="1" t="s">
        <v>57</v>
      </c>
      <c r="G1702" s="243" t="s">
        <v>165</v>
      </c>
      <c r="H1702" s="245">
        <v>45006</v>
      </c>
      <c r="I1702" s="1">
        <f t="shared" si="27"/>
        <v>15</v>
      </c>
      <c r="J1702" s="1" t="s">
        <v>59</v>
      </c>
      <c r="K1702" s="1" t="s">
        <v>57</v>
      </c>
      <c r="L1702" s="1" t="s">
        <v>121</v>
      </c>
      <c r="M1702" s="1" t="s">
        <v>121</v>
      </c>
      <c r="N1702" s="1" t="s">
        <v>121</v>
      </c>
      <c r="O1702" s="1" t="s">
        <v>121</v>
      </c>
      <c r="P1702" s="243"/>
    </row>
    <row r="1703" spans="1:16" s="42" customFormat="1" ht="46.8">
      <c r="A1703" s="1" t="s">
        <v>3355</v>
      </c>
      <c r="B1703" s="243" t="s">
        <v>3493</v>
      </c>
      <c r="C1703" s="1" t="s">
        <v>56</v>
      </c>
      <c r="D1703" s="241">
        <v>44994</v>
      </c>
      <c r="E1703" s="242" t="s">
        <v>3494</v>
      </c>
      <c r="F1703" s="1" t="s">
        <v>57</v>
      </c>
      <c r="G1703" s="243" t="s">
        <v>1108</v>
      </c>
      <c r="H1703" s="245">
        <v>44994</v>
      </c>
      <c r="I1703" s="1">
        <f t="shared" si="27"/>
        <v>0</v>
      </c>
      <c r="J1703" s="1" t="s">
        <v>59</v>
      </c>
      <c r="K1703" s="1" t="s">
        <v>57</v>
      </c>
      <c r="L1703" s="1" t="s">
        <v>121</v>
      </c>
      <c r="M1703" s="1" t="s">
        <v>121</v>
      </c>
      <c r="N1703" s="1" t="s">
        <v>121</v>
      </c>
      <c r="O1703" s="1" t="s">
        <v>121</v>
      </c>
      <c r="P1703" s="243" t="s">
        <v>86</v>
      </c>
    </row>
    <row r="1704" spans="1:16" s="42" customFormat="1" ht="26.4">
      <c r="A1704" s="1" t="s">
        <v>3355</v>
      </c>
      <c r="B1704" s="243" t="s">
        <v>3495</v>
      </c>
      <c r="C1704" s="1" t="s">
        <v>56</v>
      </c>
      <c r="D1704" s="241">
        <v>45000</v>
      </c>
      <c r="E1704" s="242" t="s">
        <v>3496</v>
      </c>
      <c r="F1704" s="1" t="s">
        <v>57</v>
      </c>
      <c r="G1704" s="243" t="s">
        <v>165</v>
      </c>
      <c r="H1704" s="245">
        <v>45005</v>
      </c>
      <c r="I1704" s="1">
        <f t="shared" si="27"/>
        <v>5</v>
      </c>
      <c r="J1704" s="1" t="s">
        <v>59</v>
      </c>
      <c r="K1704" s="1" t="s">
        <v>57</v>
      </c>
      <c r="L1704" s="1" t="s">
        <v>121</v>
      </c>
      <c r="M1704" s="1" t="s">
        <v>121</v>
      </c>
      <c r="N1704" s="1" t="s">
        <v>121</v>
      </c>
      <c r="O1704" s="1" t="s">
        <v>121</v>
      </c>
      <c r="P1704" s="243"/>
    </row>
    <row r="1705" spans="1:16" s="42" customFormat="1" ht="26.4">
      <c r="A1705" s="1" t="s">
        <v>3355</v>
      </c>
      <c r="B1705" s="243" t="s">
        <v>3497</v>
      </c>
      <c r="C1705" s="1" t="s">
        <v>56</v>
      </c>
      <c r="D1705" s="241">
        <v>45001</v>
      </c>
      <c r="E1705" s="242" t="s">
        <v>3498</v>
      </c>
      <c r="F1705" s="1" t="s">
        <v>57</v>
      </c>
      <c r="G1705" s="243" t="s">
        <v>165</v>
      </c>
      <c r="H1705" s="245">
        <v>45008</v>
      </c>
      <c r="I1705" s="1">
        <f t="shared" si="27"/>
        <v>7</v>
      </c>
      <c r="J1705" s="1" t="s">
        <v>59</v>
      </c>
      <c r="K1705" s="1" t="s">
        <v>57</v>
      </c>
      <c r="L1705" s="1" t="s">
        <v>121</v>
      </c>
      <c r="M1705" s="1" t="s">
        <v>121</v>
      </c>
      <c r="N1705" s="1" t="s">
        <v>121</v>
      </c>
      <c r="O1705" s="1" t="s">
        <v>121</v>
      </c>
      <c r="P1705" s="243"/>
    </row>
    <row r="1706" spans="1:16" s="42" customFormat="1" ht="31.2">
      <c r="A1706" s="1" t="s">
        <v>3355</v>
      </c>
      <c r="B1706" s="243" t="s">
        <v>3499</v>
      </c>
      <c r="C1706" s="1" t="s">
        <v>56</v>
      </c>
      <c r="D1706" s="241">
        <v>45006</v>
      </c>
      <c r="E1706" s="242" t="s">
        <v>3500</v>
      </c>
      <c r="F1706" s="1" t="s">
        <v>57</v>
      </c>
      <c r="G1706" s="243" t="s">
        <v>165</v>
      </c>
      <c r="H1706" s="245">
        <v>45014</v>
      </c>
      <c r="I1706" s="1">
        <f t="shared" si="27"/>
        <v>8</v>
      </c>
      <c r="J1706" s="1" t="s">
        <v>59</v>
      </c>
      <c r="K1706" s="1" t="s">
        <v>57</v>
      </c>
      <c r="L1706" s="1" t="s">
        <v>121</v>
      </c>
      <c r="M1706" s="1" t="s">
        <v>121</v>
      </c>
      <c r="N1706" s="1" t="s">
        <v>121</v>
      </c>
      <c r="O1706" s="1" t="s">
        <v>121</v>
      </c>
      <c r="P1706" s="243"/>
    </row>
    <row r="1707" spans="1:16" s="42" customFormat="1" ht="31.2">
      <c r="A1707" s="1" t="s">
        <v>3355</v>
      </c>
      <c r="B1707" s="243" t="s">
        <v>3501</v>
      </c>
      <c r="C1707" s="1" t="s">
        <v>56</v>
      </c>
      <c r="D1707" s="241">
        <v>45008</v>
      </c>
      <c r="E1707" s="242" t="s">
        <v>3502</v>
      </c>
      <c r="F1707" s="1" t="s">
        <v>57</v>
      </c>
      <c r="G1707" s="243" t="s">
        <v>165</v>
      </c>
      <c r="H1707" s="245">
        <v>45010</v>
      </c>
      <c r="I1707" s="1">
        <f t="shared" si="27"/>
        <v>2</v>
      </c>
      <c r="J1707" s="1" t="s">
        <v>59</v>
      </c>
      <c r="K1707" s="1" t="s">
        <v>57</v>
      </c>
      <c r="L1707" s="1" t="s">
        <v>121</v>
      </c>
      <c r="M1707" s="1" t="s">
        <v>121</v>
      </c>
      <c r="N1707" s="1" t="s">
        <v>121</v>
      </c>
      <c r="O1707" s="1" t="s">
        <v>121</v>
      </c>
      <c r="P1707" s="243"/>
    </row>
    <row r="1708" spans="1:16" s="42" customFormat="1" ht="46.8">
      <c r="A1708" s="1" t="s">
        <v>3355</v>
      </c>
      <c r="B1708" s="243" t="s">
        <v>3503</v>
      </c>
      <c r="C1708" s="1" t="s">
        <v>56</v>
      </c>
      <c r="D1708" s="241">
        <v>45012</v>
      </c>
      <c r="E1708" s="242" t="s">
        <v>3504</v>
      </c>
      <c r="F1708" s="1" t="s">
        <v>57</v>
      </c>
      <c r="G1708" s="243" t="s">
        <v>165</v>
      </c>
      <c r="H1708" s="245">
        <v>45013</v>
      </c>
      <c r="I1708" s="1">
        <f t="shared" si="27"/>
        <v>1</v>
      </c>
      <c r="J1708" s="1" t="s">
        <v>59</v>
      </c>
      <c r="K1708" s="1" t="s">
        <v>57</v>
      </c>
      <c r="L1708" s="1" t="s">
        <v>121</v>
      </c>
      <c r="M1708" s="1" t="s">
        <v>121</v>
      </c>
      <c r="N1708" s="1" t="s">
        <v>121</v>
      </c>
      <c r="O1708" s="1" t="s">
        <v>121</v>
      </c>
      <c r="P1708" s="243"/>
    </row>
    <row r="1709" spans="1:16" s="42" customFormat="1" ht="31.2">
      <c r="A1709" s="1" t="s">
        <v>3355</v>
      </c>
      <c r="B1709" s="243" t="s">
        <v>3505</v>
      </c>
      <c r="C1709" s="1" t="s">
        <v>56</v>
      </c>
      <c r="D1709" s="241">
        <v>45012</v>
      </c>
      <c r="E1709" s="242" t="s">
        <v>3506</v>
      </c>
      <c r="F1709" s="1" t="s">
        <v>57</v>
      </c>
      <c r="G1709" s="243" t="s">
        <v>2316</v>
      </c>
      <c r="H1709" s="243"/>
      <c r="I1709" s="1" t="str">
        <f t="shared" si="27"/>
        <v>-</v>
      </c>
      <c r="J1709" s="1" t="s">
        <v>59</v>
      </c>
      <c r="K1709" s="1" t="s">
        <v>57</v>
      </c>
      <c r="L1709" s="1" t="s">
        <v>121</v>
      </c>
      <c r="M1709" s="1" t="s">
        <v>121</v>
      </c>
      <c r="N1709" s="1" t="s">
        <v>121</v>
      </c>
      <c r="O1709" s="1" t="s">
        <v>121</v>
      </c>
      <c r="P1709" s="243" t="s">
        <v>3362</v>
      </c>
    </row>
    <row r="1710" spans="1:16" s="42" customFormat="1" ht="26.4">
      <c r="A1710" s="1" t="s">
        <v>3355</v>
      </c>
      <c r="B1710" s="243" t="s">
        <v>3507</v>
      </c>
      <c r="C1710" s="1" t="s">
        <v>56</v>
      </c>
      <c r="D1710" s="241">
        <v>45012</v>
      </c>
      <c r="E1710" s="242" t="s">
        <v>3508</v>
      </c>
      <c r="F1710" s="1" t="s">
        <v>57</v>
      </c>
      <c r="G1710" s="243" t="s">
        <v>165</v>
      </c>
      <c r="H1710" s="245">
        <v>45013</v>
      </c>
      <c r="I1710" s="1">
        <f t="shared" si="27"/>
        <v>1</v>
      </c>
      <c r="J1710" s="1" t="s">
        <v>59</v>
      </c>
      <c r="K1710" s="1" t="s">
        <v>57</v>
      </c>
      <c r="L1710" s="1" t="s">
        <v>121</v>
      </c>
      <c r="M1710" s="1" t="s">
        <v>121</v>
      </c>
      <c r="N1710" s="1" t="s">
        <v>121</v>
      </c>
      <c r="O1710" s="1" t="s">
        <v>121</v>
      </c>
      <c r="P1710" s="243"/>
    </row>
    <row r="1711" spans="1:16" s="42" customFormat="1" ht="26.4">
      <c r="A1711" s="1" t="s">
        <v>3355</v>
      </c>
      <c r="B1711" s="243" t="s">
        <v>3509</v>
      </c>
      <c r="C1711" s="1" t="s">
        <v>56</v>
      </c>
      <c r="D1711" s="241">
        <v>45014</v>
      </c>
      <c r="E1711" s="242" t="s">
        <v>613</v>
      </c>
      <c r="F1711" s="1" t="s">
        <v>57</v>
      </c>
      <c r="G1711" s="243" t="s">
        <v>165</v>
      </c>
      <c r="H1711" s="245">
        <v>45016</v>
      </c>
      <c r="I1711" s="1">
        <f t="shared" si="27"/>
        <v>2</v>
      </c>
      <c r="J1711" s="1" t="s">
        <v>59</v>
      </c>
      <c r="K1711" s="1" t="s">
        <v>57</v>
      </c>
      <c r="L1711" s="1" t="s">
        <v>121</v>
      </c>
      <c r="M1711" s="1" t="s">
        <v>121</v>
      </c>
      <c r="N1711" s="1" t="s">
        <v>121</v>
      </c>
      <c r="O1711" s="1" t="s">
        <v>121</v>
      </c>
      <c r="P1711" s="243"/>
    </row>
    <row r="1712" spans="1:16" s="42" customFormat="1" ht="26.4">
      <c r="A1712" s="1" t="s">
        <v>3355</v>
      </c>
      <c r="B1712" s="243" t="s">
        <v>3510</v>
      </c>
      <c r="C1712" s="1" t="s">
        <v>56</v>
      </c>
      <c r="D1712" s="241">
        <v>45015</v>
      </c>
      <c r="E1712" s="242" t="s">
        <v>3511</v>
      </c>
      <c r="F1712" s="1" t="s">
        <v>57</v>
      </c>
      <c r="G1712" s="243" t="s">
        <v>165</v>
      </c>
      <c r="H1712" s="245">
        <v>45015</v>
      </c>
      <c r="I1712" s="1">
        <f t="shared" si="27"/>
        <v>0</v>
      </c>
      <c r="J1712" s="1" t="s">
        <v>59</v>
      </c>
      <c r="K1712" s="1" t="s">
        <v>57</v>
      </c>
      <c r="L1712" s="1" t="s">
        <v>121</v>
      </c>
      <c r="M1712" s="1" t="s">
        <v>121</v>
      </c>
      <c r="N1712" s="1" t="s">
        <v>121</v>
      </c>
      <c r="O1712" s="1" t="s">
        <v>121</v>
      </c>
      <c r="P1712" s="243"/>
    </row>
    <row r="1713" spans="1:16" s="42" customFormat="1" ht="31.2">
      <c r="A1713" s="1" t="s">
        <v>3355</v>
      </c>
      <c r="B1713" s="243" t="s">
        <v>3512</v>
      </c>
      <c r="C1713" s="1" t="s">
        <v>56</v>
      </c>
      <c r="D1713" s="241">
        <v>45016</v>
      </c>
      <c r="E1713" s="242" t="s">
        <v>3513</v>
      </c>
      <c r="F1713" s="1" t="s">
        <v>57</v>
      </c>
      <c r="G1713" s="243" t="s">
        <v>1108</v>
      </c>
      <c r="H1713" s="245">
        <v>45016</v>
      </c>
      <c r="I1713" s="1">
        <f t="shared" si="27"/>
        <v>0</v>
      </c>
      <c r="J1713" s="1" t="s">
        <v>59</v>
      </c>
      <c r="K1713" s="1" t="s">
        <v>57</v>
      </c>
      <c r="L1713" s="1" t="s">
        <v>121</v>
      </c>
      <c r="M1713" s="1" t="s">
        <v>121</v>
      </c>
      <c r="N1713" s="1" t="s">
        <v>121</v>
      </c>
      <c r="O1713" s="1" t="s">
        <v>121</v>
      </c>
      <c r="P1713" s="243" t="s">
        <v>3362</v>
      </c>
    </row>
    <row r="1714" spans="1:16" s="42" customFormat="1" ht="62.4">
      <c r="A1714" s="242" t="s">
        <v>3514</v>
      </c>
      <c r="B1714" s="242" t="s">
        <v>3515</v>
      </c>
      <c r="C1714" s="242" t="s">
        <v>56</v>
      </c>
      <c r="D1714" s="248">
        <v>45018</v>
      </c>
      <c r="E1714" s="242" t="s">
        <v>3516</v>
      </c>
      <c r="F1714" s="242" t="s">
        <v>57</v>
      </c>
      <c r="G1714" s="242" t="s">
        <v>165</v>
      </c>
      <c r="H1714" s="248">
        <v>45019</v>
      </c>
      <c r="I1714" s="242">
        <f t="shared" ref="I1714:I1825" si="28">IF(D1714="","-",IF(H1714="","-",IF(H1714="-","-",IF(H1714="ON GOING","-",(H1714-D1714)))))</f>
        <v>1</v>
      </c>
      <c r="J1714" s="242" t="s">
        <v>59</v>
      </c>
      <c r="K1714" s="242" t="s">
        <v>57</v>
      </c>
      <c r="L1714" s="1" t="s">
        <v>121</v>
      </c>
      <c r="M1714" s="1" t="s">
        <v>121</v>
      </c>
      <c r="N1714" s="1" t="s">
        <v>121</v>
      </c>
      <c r="O1714" s="1" t="s">
        <v>121</v>
      </c>
      <c r="P1714" s="242"/>
    </row>
    <row r="1715" spans="1:16" s="42" customFormat="1" ht="46.8">
      <c r="A1715" s="242" t="s">
        <v>3514</v>
      </c>
      <c r="B1715" s="242" t="s">
        <v>3517</v>
      </c>
      <c r="C1715" s="242" t="s">
        <v>3518</v>
      </c>
      <c r="D1715" s="248">
        <v>45013</v>
      </c>
      <c r="E1715" s="242" t="s">
        <v>3519</v>
      </c>
      <c r="F1715" s="242" t="s">
        <v>57</v>
      </c>
      <c r="G1715" s="242" t="s">
        <v>165</v>
      </c>
      <c r="H1715" s="248">
        <v>45055</v>
      </c>
      <c r="I1715" s="242">
        <f t="shared" si="28"/>
        <v>42</v>
      </c>
      <c r="J1715" s="242" t="s">
        <v>59</v>
      </c>
      <c r="K1715" s="242" t="s">
        <v>57</v>
      </c>
      <c r="L1715" s="1" t="s">
        <v>121</v>
      </c>
      <c r="M1715" s="1" t="s">
        <v>121</v>
      </c>
      <c r="N1715" s="1" t="s">
        <v>121</v>
      </c>
      <c r="O1715" s="1" t="s">
        <v>121</v>
      </c>
      <c r="P1715" s="242" t="s">
        <v>3520</v>
      </c>
    </row>
    <row r="1716" spans="1:16" s="42" customFormat="1" ht="31.2">
      <c r="A1716" s="242" t="s">
        <v>3514</v>
      </c>
      <c r="B1716" s="242" t="s">
        <v>3521</v>
      </c>
      <c r="C1716" s="242" t="s">
        <v>56</v>
      </c>
      <c r="D1716" s="248">
        <v>45020</v>
      </c>
      <c r="E1716" s="242" t="s">
        <v>3522</v>
      </c>
      <c r="F1716" s="242" t="s">
        <v>57</v>
      </c>
      <c r="G1716" s="242" t="s">
        <v>2316</v>
      </c>
      <c r="H1716" s="248">
        <v>45021</v>
      </c>
      <c r="I1716" s="242">
        <f t="shared" si="28"/>
        <v>1</v>
      </c>
      <c r="J1716" s="242" t="s">
        <v>59</v>
      </c>
      <c r="K1716" s="242" t="s">
        <v>57</v>
      </c>
      <c r="L1716" s="1" t="s">
        <v>121</v>
      </c>
      <c r="M1716" s="1" t="s">
        <v>121</v>
      </c>
      <c r="N1716" s="1" t="s">
        <v>121</v>
      </c>
      <c r="O1716" s="1" t="s">
        <v>121</v>
      </c>
      <c r="P1716" s="242" t="s">
        <v>3523</v>
      </c>
    </row>
    <row r="1717" spans="1:16" s="42" customFormat="1" ht="46.8">
      <c r="A1717" s="242" t="s">
        <v>3514</v>
      </c>
      <c r="B1717" s="242" t="s">
        <v>3524</v>
      </c>
      <c r="C1717" s="242" t="s">
        <v>56</v>
      </c>
      <c r="D1717" s="248">
        <v>45020</v>
      </c>
      <c r="E1717" s="242" t="s">
        <v>3525</v>
      </c>
      <c r="F1717" s="242" t="s">
        <v>57</v>
      </c>
      <c r="G1717" s="242" t="s">
        <v>165</v>
      </c>
      <c r="H1717" s="248">
        <v>45021</v>
      </c>
      <c r="I1717" s="242">
        <f t="shared" si="28"/>
        <v>1</v>
      </c>
      <c r="J1717" s="242" t="s">
        <v>59</v>
      </c>
      <c r="K1717" s="242" t="s">
        <v>57</v>
      </c>
      <c r="L1717" s="1" t="s">
        <v>121</v>
      </c>
      <c r="M1717" s="1" t="s">
        <v>121</v>
      </c>
      <c r="N1717" s="1" t="s">
        <v>121</v>
      </c>
      <c r="O1717" s="1" t="s">
        <v>121</v>
      </c>
      <c r="P1717" s="242" t="s">
        <v>3526</v>
      </c>
    </row>
    <row r="1718" spans="1:16" s="42" customFormat="1" ht="46.8">
      <c r="A1718" s="242" t="s">
        <v>3514</v>
      </c>
      <c r="B1718" s="242" t="s">
        <v>3527</v>
      </c>
      <c r="C1718" s="242" t="s">
        <v>56</v>
      </c>
      <c r="D1718" s="248">
        <v>45021</v>
      </c>
      <c r="E1718" s="242" t="s">
        <v>3528</v>
      </c>
      <c r="F1718" s="242" t="s">
        <v>57</v>
      </c>
      <c r="G1718" s="242" t="s">
        <v>165</v>
      </c>
      <c r="H1718" s="248">
        <v>45027</v>
      </c>
      <c r="I1718" s="242">
        <f t="shared" si="28"/>
        <v>6</v>
      </c>
      <c r="J1718" s="242" t="s">
        <v>59</v>
      </c>
      <c r="K1718" s="242" t="s">
        <v>57</v>
      </c>
      <c r="L1718" s="1" t="s">
        <v>121</v>
      </c>
      <c r="M1718" s="1" t="s">
        <v>121</v>
      </c>
      <c r="N1718" s="1" t="s">
        <v>121</v>
      </c>
      <c r="O1718" s="1" t="s">
        <v>121</v>
      </c>
      <c r="P1718" s="242" t="s">
        <v>3526</v>
      </c>
    </row>
    <row r="1719" spans="1:16" s="42" customFormat="1" ht="31.2">
      <c r="A1719" s="242" t="s">
        <v>3514</v>
      </c>
      <c r="B1719" s="242" t="s">
        <v>3529</v>
      </c>
      <c r="C1719" s="242" t="s">
        <v>56</v>
      </c>
      <c r="D1719" s="248">
        <v>45021</v>
      </c>
      <c r="E1719" s="242" t="s">
        <v>3530</v>
      </c>
      <c r="F1719" s="242" t="s">
        <v>57</v>
      </c>
      <c r="G1719" s="242" t="s">
        <v>1108</v>
      </c>
      <c r="H1719" s="248">
        <v>45027</v>
      </c>
      <c r="I1719" s="242">
        <f t="shared" si="28"/>
        <v>6</v>
      </c>
      <c r="J1719" s="242" t="s">
        <v>59</v>
      </c>
      <c r="K1719" s="242" t="s">
        <v>57</v>
      </c>
      <c r="L1719" s="1" t="s">
        <v>121</v>
      </c>
      <c r="M1719" s="1" t="s">
        <v>121</v>
      </c>
      <c r="N1719" s="1" t="s">
        <v>121</v>
      </c>
      <c r="O1719" s="1" t="s">
        <v>121</v>
      </c>
      <c r="P1719" s="242" t="s">
        <v>3362</v>
      </c>
    </row>
    <row r="1720" spans="1:16" s="42" customFormat="1" ht="31.2">
      <c r="A1720" s="242" t="s">
        <v>3514</v>
      </c>
      <c r="B1720" s="242" t="s">
        <v>3531</v>
      </c>
      <c r="C1720" s="242" t="s">
        <v>56</v>
      </c>
      <c r="D1720" s="248">
        <v>45027</v>
      </c>
      <c r="E1720" s="242" t="s">
        <v>3532</v>
      </c>
      <c r="F1720" s="242" t="s">
        <v>57</v>
      </c>
      <c r="G1720" s="242" t="s">
        <v>165</v>
      </c>
      <c r="H1720" s="248">
        <v>45033</v>
      </c>
      <c r="I1720" s="242">
        <f t="shared" si="28"/>
        <v>6</v>
      </c>
      <c r="J1720" s="242" t="s">
        <v>59</v>
      </c>
      <c r="K1720" s="242" t="s">
        <v>57</v>
      </c>
      <c r="L1720" s="1" t="s">
        <v>121</v>
      </c>
      <c r="M1720" s="1" t="s">
        <v>121</v>
      </c>
      <c r="N1720" s="1" t="s">
        <v>121</v>
      </c>
      <c r="O1720" s="1" t="s">
        <v>121</v>
      </c>
      <c r="P1720" s="242"/>
    </row>
    <row r="1721" spans="1:16" s="42" customFormat="1" ht="31.2">
      <c r="A1721" s="242" t="s">
        <v>3514</v>
      </c>
      <c r="B1721" s="242" t="s">
        <v>3533</v>
      </c>
      <c r="C1721" s="242" t="s">
        <v>56</v>
      </c>
      <c r="D1721" s="248">
        <v>45029</v>
      </c>
      <c r="E1721" s="242" t="s">
        <v>3534</v>
      </c>
      <c r="F1721" s="242" t="s">
        <v>57</v>
      </c>
      <c r="G1721" s="242" t="s">
        <v>165</v>
      </c>
      <c r="H1721" s="248">
        <v>45050</v>
      </c>
      <c r="I1721" s="242">
        <f t="shared" si="28"/>
        <v>21</v>
      </c>
      <c r="J1721" s="242" t="s">
        <v>59</v>
      </c>
      <c r="K1721" s="242" t="s">
        <v>57</v>
      </c>
      <c r="L1721" s="1" t="s">
        <v>121</v>
      </c>
      <c r="M1721" s="1" t="s">
        <v>121</v>
      </c>
      <c r="N1721" s="1" t="s">
        <v>121</v>
      </c>
      <c r="O1721" s="1" t="s">
        <v>121</v>
      </c>
      <c r="P1721" s="242"/>
    </row>
    <row r="1722" spans="1:16" s="42" customFormat="1" ht="46.8">
      <c r="A1722" s="242" t="s">
        <v>3514</v>
      </c>
      <c r="B1722" s="242" t="s">
        <v>3535</v>
      </c>
      <c r="C1722" s="242" t="s">
        <v>56</v>
      </c>
      <c r="D1722" s="248">
        <v>45029</v>
      </c>
      <c r="E1722" s="242" t="s">
        <v>3536</v>
      </c>
      <c r="F1722" s="242" t="s">
        <v>57</v>
      </c>
      <c r="G1722" s="242" t="s">
        <v>165</v>
      </c>
      <c r="H1722" s="248">
        <v>45029</v>
      </c>
      <c r="I1722" s="242">
        <f t="shared" si="28"/>
        <v>0</v>
      </c>
      <c r="J1722" s="242" t="s">
        <v>59</v>
      </c>
      <c r="K1722" s="242" t="s">
        <v>57</v>
      </c>
      <c r="L1722" s="1" t="s">
        <v>121</v>
      </c>
      <c r="M1722" s="1" t="s">
        <v>121</v>
      </c>
      <c r="N1722" s="1" t="s">
        <v>121</v>
      </c>
      <c r="O1722" s="1" t="s">
        <v>121</v>
      </c>
      <c r="P1722" s="242" t="s">
        <v>3526</v>
      </c>
    </row>
    <row r="1723" spans="1:16" s="42" customFormat="1" ht="31.2">
      <c r="A1723" s="242" t="s">
        <v>3514</v>
      </c>
      <c r="B1723" s="242" t="s">
        <v>3537</v>
      </c>
      <c r="C1723" s="242" t="s">
        <v>56</v>
      </c>
      <c r="D1723" s="248">
        <v>45032</v>
      </c>
      <c r="E1723" s="242" t="s">
        <v>3538</v>
      </c>
      <c r="F1723" s="242" t="s">
        <v>57</v>
      </c>
      <c r="G1723" s="242" t="s">
        <v>165</v>
      </c>
      <c r="H1723" s="248">
        <v>45034</v>
      </c>
      <c r="I1723" s="242">
        <f t="shared" si="28"/>
        <v>2</v>
      </c>
      <c r="J1723" s="242" t="s">
        <v>59</v>
      </c>
      <c r="K1723" s="242" t="s">
        <v>57</v>
      </c>
      <c r="L1723" s="1" t="s">
        <v>121</v>
      </c>
      <c r="M1723" s="1" t="s">
        <v>121</v>
      </c>
      <c r="N1723" s="1" t="s">
        <v>121</v>
      </c>
      <c r="O1723" s="1" t="s">
        <v>121</v>
      </c>
      <c r="P1723" s="242"/>
    </row>
    <row r="1724" spans="1:16" s="42" customFormat="1" ht="31.2">
      <c r="A1724" s="242" t="s">
        <v>3514</v>
      </c>
      <c r="B1724" s="242" t="s">
        <v>3539</v>
      </c>
      <c r="C1724" s="242" t="s">
        <v>56</v>
      </c>
      <c r="D1724" s="248">
        <v>45033</v>
      </c>
      <c r="E1724" s="242" t="s">
        <v>3540</v>
      </c>
      <c r="F1724" s="242" t="s">
        <v>57</v>
      </c>
      <c r="G1724" s="242" t="s">
        <v>1108</v>
      </c>
      <c r="H1724" s="248">
        <v>45033</v>
      </c>
      <c r="I1724" s="242">
        <f t="shared" si="28"/>
        <v>0</v>
      </c>
      <c r="J1724" s="242" t="s">
        <v>59</v>
      </c>
      <c r="K1724" s="242" t="s">
        <v>57</v>
      </c>
      <c r="L1724" s="1" t="s">
        <v>121</v>
      </c>
      <c r="M1724" s="1" t="s">
        <v>121</v>
      </c>
      <c r="N1724" s="1" t="s">
        <v>121</v>
      </c>
      <c r="O1724" s="1" t="s">
        <v>121</v>
      </c>
      <c r="P1724" s="242" t="s">
        <v>86</v>
      </c>
    </row>
    <row r="1725" spans="1:16" s="42" customFormat="1" ht="46.8">
      <c r="A1725" s="242" t="s">
        <v>3514</v>
      </c>
      <c r="B1725" s="242" t="s">
        <v>3541</v>
      </c>
      <c r="C1725" s="242" t="s">
        <v>56</v>
      </c>
      <c r="D1725" s="248">
        <v>45033</v>
      </c>
      <c r="E1725" s="242" t="s">
        <v>3542</v>
      </c>
      <c r="F1725" s="242" t="s">
        <v>57</v>
      </c>
      <c r="G1725" s="242" t="s">
        <v>2316</v>
      </c>
      <c r="H1725" s="248">
        <v>45034</v>
      </c>
      <c r="I1725" s="242">
        <f t="shared" si="28"/>
        <v>1</v>
      </c>
      <c r="J1725" s="242" t="s">
        <v>59</v>
      </c>
      <c r="K1725" s="242" t="s">
        <v>57</v>
      </c>
      <c r="L1725" s="1" t="s">
        <v>121</v>
      </c>
      <c r="M1725" s="1" t="s">
        <v>121</v>
      </c>
      <c r="N1725" s="1" t="s">
        <v>121</v>
      </c>
      <c r="O1725" s="1" t="s">
        <v>121</v>
      </c>
      <c r="P1725" s="242" t="s">
        <v>3362</v>
      </c>
    </row>
    <row r="1726" spans="1:16" s="42" customFormat="1" ht="31.2">
      <c r="A1726" s="242" t="s">
        <v>3514</v>
      </c>
      <c r="B1726" s="242" t="s">
        <v>3543</v>
      </c>
      <c r="C1726" s="242" t="s">
        <v>56</v>
      </c>
      <c r="D1726" s="248">
        <v>45034</v>
      </c>
      <c r="E1726" s="242" t="s">
        <v>3544</v>
      </c>
      <c r="F1726" s="242" t="s">
        <v>57</v>
      </c>
      <c r="G1726" s="242" t="s">
        <v>165</v>
      </c>
      <c r="H1726" s="248">
        <v>45035</v>
      </c>
      <c r="I1726" s="242">
        <f t="shared" si="28"/>
        <v>1</v>
      </c>
      <c r="J1726" s="242" t="s">
        <v>59</v>
      </c>
      <c r="K1726" s="242" t="s">
        <v>57</v>
      </c>
      <c r="L1726" s="1" t="s">
        <v>121</v>
      </c>
      <c r="M1726" s="1" t="s">
        <v>121</v>
      </c>
      <c r="N1726" s="1" t="s">
        <v>121</v>
      </c>
      <c r="O1726" s="1" t="s">
        <v>121</v>
      </c>
      <c r="P1726" s="242"/>
    </row>
    <row r="1727" spans="1:16" s="42" customFormat="1" ht="31.2">
      <c r="A1727" s="242" t="s">
        <v>3514</v>
      </c>
      <c r="B1727" s="242" t="s">
        <v>3545</v>
      </c>
      <c r="C1727" s="242" t="s">
        <v>56</v>
      </c>
      <c r="D1727" s="248">
        <v>45034</v>
      </c>
      <c r="E1727" s="242" t="s">
        <v>3546</v>
      </c>
      <c r="F1727" s="242" t="s">
        <v>57</v>
      </c>
      <c r="G1727" s="242" t="s">
        <v>2316</v>
      </c>
      <c r="H1727" s="248">
        <v>45035</v>
      </c>
      <c r="I1727" s="242">
        <f t="shared" si="28"/>
        <v>1</v>
      </c>
      <c r="J1727" s="242" t="s">
        <v>59</v>
      </c>
      <c r="K1727" s="242" t="s">
        <v>57</v>
      </c>
      <c r="L1727" s="1" t="s">
        <v>121</v>
      </c>
      <c r="M1727" s="1" t="s">
        <v>121</v>
      </c>
      <c r="N1727" s="1" t="s">
        <v>121</v>
      </c>
      <c r="O1727" s="1" t="s">
        <v>121</v>
      </c>
      <c r="P1727" s="242" t="s">
        <v>3362</v>
      </c>
    </row>
    <row r="1728" spans="1:16" s="42" customFormat="1" ht="31.2">
      <c r="A1728" s="242" t="s">
        <v>3514</v>
      </c>
      <c r="B1728" s="242" t="s">
        <v>3547</v>
      </c>
      <c r="C1728" s="242" t="s">
        <v>56</v>
      </c>
      <c r="D1728" s="248">
        <v>45035</v>
      </c>
      <c r="E1728" s="242" t="s">
        <v>3548</v>
      </c>
      <c r="F1728" s="242" t="s">
        <v>57</v>
      </c>
      <c r="G1728" s="242" t="s">
        <v>165</v>
      </c>
      <c r="H1728" s="248">
        <v>45036</v>
      </c>
      <c r="I1728" s="242">
        <f t="shared" si="28"/>
        <v>1</v>
      </c>
      <c r="J1728" s="242" t="s">
        <v>59</v>
      </c>
      <c r="K1728" s="242" t="s">
        <v>57</v>
      </c>
      <c r="L1728" s="1" t="s">
        <v>121</v>
      </c>
      <c r="M1728" s="1" t="s">
        <v>121</v>
      </c>
      <c r="N1728" s="1" t="s">
        <v>121</v>
      </c>
      <c r="O1728" s="1" t="s">
        <v>121</v>
      </c>
      <c r="P1728" s="242"/>
    </row>
    <row r="1729" spans="1:16" s="42" customFormat="1" ht="31.2">
      <c r="A1729" s="242" t="s">
        <v>3514</v>
      </c>
      <c r="B1729" s="242" t="s">
        <v>3549</v>
      </c>
      <c r="C1729" s="242" t="s">
        <v>56</v>
      </c>
      <c r="D1729" s="248">
        <v>45035</v>
      </c>
      <c r="E1729" s="242" t="s">
        <v>3550</v>
      </c>
      <c r="F1729" s="242" t="s">
        <v>57</v>
      </c>
      <c r="G1729" s="242" t="s">
        <v>165</v>
      </c>
      <c r="H1729" s="248">
        <v>45040</v>
      </c>
      <c r="I1729" s="242">
        <f t="shared" si="28"/>
        <v>5</v>
      </c>
      <c r="J1729" s="242" t="s">
        <v>59</v>
      </c>
      <c r="K1729" s="242" t="s">
        <v>57</v>
      </c>
      <c r="L1729" s="1" t="s">
        <v>121</v>
      </c>
      <c r="M1729" s="1" t="s">
        <v>121</v>
      </c>
      <c r="N1729" s="1" t="s">
        <v>121</v>
      </c>
      <c r="O1729" s="1" t="s">
        <v>121</v>
      </c>
      <c r="P1729" s="242"/>
    </row>
    <row r="1730" spans="1:16" s="42" customFormat="1" ht="31.2">
      <c r="A1730" s="242" t="s">
        <v>3514</v>
      </c>
      <c r="B1730" s="242" t="s">
        <v>3551</v>
      </c>
      <c r="C1730" s="242" t="s">
        <v>56</v>
      </c>
      <c r="D1730" s="248">
        <v>45036</v>
      </c>
      <c r="E1730" s="242" t="s">
        <v>143</v>
      </c>
      <c r="F1730" s="242" t="s">
        <v>57</v>
      </c>
      <c r="G1730" s="242" t="s">
        <v>165</v>
      </c>
      <c r="H1730" s="248">
        <v>45036</v>
      </c>
      <c r="I1730" s="242">
        <f t="shared" si="28"/>
        <v>0</v>
      </c>
      <c r="J1730" s="242" t="s">
        <v>59</v>
      </c>
      <c r="K1730" s="242" t="s">
        <v>57</v>
      </c>
      <c r="L1730" s="1" t="s">
        <v>121</v>
      </c>
      <c r="M1730" s="1" t="s">
        <v>121</v>
      </c>
      <c r="N1730" s="1" t="s">
        <v>121</v>
      </c>
      <c r="O1730" s="1" t="s">
        <v>121</v>
      </c>
      <c r="P1730" s="242"/>
    </row>
    <row r="1731" spans="1:16" s="42" customFormat="1" ht="31.2">
      <c r="A1731" s="242" t="s">
        <v>3514</v>
      </c>
      <c r="B1731" s="242" t="s">
        <v>3552</v>
      </c>
      <c r="C1731" s="242" t="s">
        <v>56</v>
      </c>
      <c r="D1731" s="248">
        <v>45039</v>
      </c>
      <c r="E1731" s="242" t="s">
        <v>3553</v>
      </c>
      <c r="F1731" s="242" t="s">
        <v>57</v>
      </c>
      <c r="G1731" s="242" t="s">
        <v>165</v>
      </c>
      <c r="H1731" s="248">
        <v>45042</v>
      </c>
      <c r="I1731" s="242">
        <f t="shared" si="28"/>
        <v>3</v>
      </c>
      <c r="J1731" s="242" t="s">
        <v>59</v>
      </c>
      <c r="K1731" s="242" t="s">
        <v>57</v>
      </c>
      <c r="L1731" s="1" t="s">
        <v>121</v>
      </c>
      <c r="M1731" s="1" t="s">
        <v>121</v>
      </c>
      <c r="N1731" s="1" t="s">
        <v>121</v>
      </c>
      <c r="O1731" s="1" t="s">
        <v>121</v>
      </c>
      <c r="P1731" s="242"/>
    </row>
    <row r="1732" spans="1:16" s="42" customFormat="1" ht="46.8">
      <c r="A1732" s="242" t="s">
        <v>3514</v>
      </c>
      <c r="B1732" s="242" t="s">
        <v>3554</v>
      </c>
      <c r="C1732" s="242" t="s">
        <v>56</v>
      </c>
      <c r="D1732" s="248">
        <v>45041</v>
      </c>
      <c r="E1732" s="242" t="s">
        <v>3555</v>
      </c>
      <c r="F1732" s="242" t="s">
        <v>57</v>
      </c>
      <c r="G1732" s="242" t="s">
        <v>2316</v>
      </c>
      <c r="H1732" s="248">
        <v>45041</v>
      </c>
      <c r="I1732" s="242">
        <f t="shared" si="28"/>
        <v>0</v>
      </c>
      <c r="J1732" s="242" t="s">
        <v>59</v>
      </c>
      <c r="K1732" s="242" t="s">
        <v>57</v>
      </c>
      <c r="L1732" s="1" t="s">
        <v>121</v>
      </c>
      <c r="M1732" s="1" t="s">
        <v>121</v>
      </c>
      <c r="N1732" s="1" t="s">
        <v>121</v>
      </c>
      <c r="O1732" s="1" t="s">
        <v>121</v>
      </c>
      <c r="P1732" s="242" t="s">
        <v>3362</v>
      </c>
    </row>
    <row r="1733" spans="1:16" s="42" customFormat="1" ht="93.6">
      <c r="A1733" s="242" t="s">
        <v>3514</v>
      </c>
      <c r="B1733" s="242" t="s">
        <v>3556</v>
      </c>
      <c r="C1733" s="242" t="s">
        <v>56</v>
      </c>
      <c r="D1733" s="248">
        <v>45041</v>
      </c>
      <c r="E1733" s="242" t="s">
        <v>3557</v>
      </c>
      <c r="F1733" s="242" t="s">
        <v>57</v>
      </c>
      <c r="G1733" s="242" t="s">
        <v>3558</v>
      </c>
      <c r="H1733" s="248">
        <v>45042</v>
      </c>
      <c r="I1733" s="242">
        <f t="shared" si="28"/>
        <v>1</v>
      </c>
      <c r="J1733" s="242" t="s">
        <v>59</v>
      </c>
      <c r="K1733" s="242" t="s">
        <v>57</v>
      </c>
      <c r="L1733" s="1" t="s">
        <v>121</v>
      </c>
      <c r="M1733" s="1" t="s">
        <v>121</v>
      </c>
      <c r="N1733" s="1" t="s">
        <v>121</v>
      </c>
      <c r="O1733" s="1" t="s">
        <v>121</v>
      </c>
      <c r="P1733" s="242" t="s">
        <v>3559</v>
      </c>
    </row>
    <row r="1734" spans="1:16" s="42" customFormat="1" ht="46.8">
      <c r="A1734" s="242" t="s">
        <v>3514</v>
      </c>
      <c r="B1734" s="242" t="s">
        <v>3560</v>
      </c>
      <c r="C1734" s="242" t="s">
        <v>56</v>
      </c>
      <c r="D1734" s="248">
        <v>45041</v>
      </c>
      <c r="E1734" s="242" t="s">
        <v>143</v>
      </c>
      <c r="F1734" s="242" t="s">
        <v>57</v>
      </c>
      <c r="G1734" s="242" t="s">
        <v>165</v>
      </c>
      <c r="H1734" s="248">
        <v>45042</v>
      </c>
      <c r="I1734" s="242">
        <f t="shared" si="28"/>
        <v>1</v>
      </c>
      <c r="J1734" s="242" t="s">
        <v>59</v>
      </c>
      <c r="K1734" s="242" t="s">
        <v>57</v>
      </c>
      <c r="L1734" s="1" t="s">
        <v>121</v>
      </c>
      <c r="M1734" s="1" t="s">
        <v>121</v>
      </c>
      <c r="N1734" s="1" t="s">
        <v>121</v>
      </c>
      <c r="O1734" s="1" t="s">
        <v>121</v>
      </c>
      <c r="P1734" s="242" t="s">
        <v>3526</v>
      </c>
    </row>
    <row r="1735" spans="1:16" s="42" customFormat="1" ht="31.2">
      <c r="A1735" s="242" t="s">
        <v>3514</v>
      </c>
      <c r="B1735" s="242" t="s">
        <v>3561</v>
      </c>
      <c r="C1735" s="242" t="s">
        <v>56</v>
      </c>
      <c r="D1735" s="248">
        <v>45043</v>
      </c>
      <c r="E1735" s="242" t="s">
        <v>3562</v>
      </c>
      <c r="F1735" s="242" t="s">
        <v>57</v>
      </c>
      <c r="G1735" s="242" t="s">
        <v>165</v>
      </c>
      <c r="H1735" s="248">
        <v>45044</v>
      </c>
      <c r="I1735" s="242">
        <f t="shared" si="28"/>
        <v>1</v>
      </c>
      <c r="J1735" s="242" t="s">
        <v>59</v>
      </c>
      <c r="K1735" s="242" t="s">
        <v>57</v>
      </c>
      <c r="L1735" s="1" t="s">
        <v>121</v>
      </c>
      <c r="M1735" s="1" t="s">
        <v>121</v>
      </c>
      <c r="N1735" s="1" t="s">
        <v>121</v>
      </c>
      <c r="O1735" s="1" t="s">
        <v>121</v>
      </c>
      <c r="P1735" s="242"/>
    </row>
    <row r="1736" spans="1:16" s="42" customFormat="1" ht="31.2">
      <c r="A1736" s="242" t="s">
        <v>3514</v>
      </c>
      <c r="B1736" s="242" t="s">
        <v>3563</v>
      </c>
      <c r="C1736" s="242" t="s">
        <v>56</v>
      </c>
      <c r="D1736" s="248">
        <v>45043</v>
      </c>
      <c r="E1736" s="242" t="s">
        <v>3564</v>
      </c>
      <c r="F1736" s="242" t="s">
        <v>57</v>
      </c>
      <c r="G1736" s="242" t="s">
        <v>165</v>
      </c>
      <c r="H1736" s="248">
        <v>45056</v>
      </c>
      <c r="I1736" s="242">
        <f t="shared" si="28"/>
        <v>13</v>
      </c>
      <c r="J1736" s="242" t="s">
        <v>59</v>
      </c>
      <c r="K1736" s="242" t="s">
        <v>57</v>
      </c>
      <c r="L1736" s="1" t="s">
        <v>121</v>
      </c>
      <c r="M1736" s="1" t="s">
        <v>121</v>
      </c>
      <c r="N1736" s="1" t="s">
        <v>121</v>
      </c>
      <c r="O1736" s="1" t="s">
        <v>121</v>
      </c>
      <c r="P1736" s="242"/>
    </row>
    <row r="1737" spans="1:16" s="42" customFormat="1" ht="31.2">
      <c r="A1737" s="242" t="s">
        <v>3514</v>
      </c>
      <c r="B1737" s="242" t="s">
        <v>3565</v>
      </c>
      <c r="C1737" s="242" t="s">
        <v>56</v>
      </c>
      <c r="D1737" s="248">
        <v>45043</v>
      </c>
      <c r="E1737" s="242" t="s">
        <v>3566</v>
      </c>
      <c r="F1737" s="242" t="s">
        <v>57</v>
      </c>
      <c r="G1737" s="242" t="s">
        <v>2316</v>
      </c>
      <c r="H1737" s="248">
        <v>45044</v>
      </c>
      <c r="I1737" s="242">
        <f t="shared" si="28"/>
        <v>1</v>
      </c>
      <c r="J1737" s="242" t="s">
        <v>59</v>
      </c>
      <c r="K1737" s="242" t="s">
        <v>57</v>
      </c>
      <c r="L1737" s="1" t="s">
        <v>121</v>
      </c>
      <c r="M1737" s="1" t="s">
        <v>121</v>
      </c>
      <c r="N1737" s="1" t="s">
        <v>121</v>
      </c>
      <c r="O1737" s="1" t="s">
        <v>121</v>
      </c>
      <c r="P1737" s="242" t="s">
        <v>3362</v>
      </c>
    </row>
    <row r="1738" spans="1:16" s="42" customFormat="1" ht="31.2">
      <c r="A1738" s="242" t="s">
        <v>3514</v>
      </c>
      <c r="B1738" s="242" t="s">
        <v>3567</v>
      </c>
      <c r="C1738" s="242" t="s">
        <v>56</v>
      </c>
      <c r="D1738" s="248">
        <v>45043</v>
      </c>
      <c r="E1738" s="242" t="s">
        <v>3568</v>
      </c>
      <c r="F1738" s="242" t="s">
        <v>57</v>
      </c>
      <c r="G1738" s="242" t="s">
        <v>2316</v>
      </c>
      <c r="H1738" s="248">
        <v>45044</v>
      </c>
      <c r="I1738" s="242">
        <f t="shared" si="28"/>
        <v>1</v>
      </c>
      <c r="J1738" s="242" t="s">
        <v>59</v>
      </c>
      <c r="K1738" s="242" t="s">
        <v>57</v>
      </c>
      <c r="L1738" s="1" t="s">
        <v>121</v>
      </c>
      <c r="M1738" s="1" t="s">
        <v>121</v>
      </c>
      <c r="N1738" s="1" t="s">
        <v>121</v>
      </c>
      <c r="O1738" s="1" t="s">
        <v>121</v>
      </c>
      <c r="P1738" s="242" t="s">
        <v>3362</v>
      </c>
    </row>
    <row r="1739" spans="1:16" s="42" customFormat="1" ht="46.8">
      <c r="A1739" s="242" t="s">
        <v>3514</v>
      </c>
      <c r="B1739" s="242" t="s">
        <v>3569</v>
      </c>
      <c r="C1739" s="242" t="s">
        <v>56</v>
      </c>
      <c r="D1739" s="248">
        <v>45044</v>
      </c>
      <c r="E1739" s="242" t="s">
        <v>3570</v>
      </c>
      <c r="F1739" s="242" t="s">
        <v>57</v>
      </c>
      <c r="G1739" s="242" t="s">
        <v>165</v>
      </c>
      <c r="H1739" s="248">
        <v>45044</v>
      </c>
      <c r="I1739" s="242">
        <f t="shared" si="28"/>
        <v>0</v>
      </c>
      <c r="J1739" s="242" t="s">
        <v>59</v>
      </c>
      <c r="K1739" s="242" t="s">
        <v>57</v>
      </c>
      <c r="L1739" s="1" t="s">
        <v>121</v>
      </c>
      <c r="M1739" s="1" t="s">
        <v>121</v>
      </c>
      <c r="N1739" s="1" t="s">
        <v>121</v>
      </c>
      <c r="O1739" s="1" t="s">
        <v>121</v>
      </c>
      <c r="P1739" s="242" t="s">
        <v>3526</v>
      </c>
    </row>
    <row r="1740" spans="1:16" s="42" customFormat="1" ht="124.8">
      <c r="A1740" s="242" t="s">
        <v>3514</v>
      </c>
      <c r="B1740" s="242" t="s">
        <v>3571</v>
      </c>
      <c r="C1740" s="242" t="s">
        <v>56</v>
      </c>
      <c r="D1740" s="248">
        <v>45044</v>
      </c>
      <c r="E1740" s="242" t="s">
        <v>3572</v>
      </c>
      <c r="F1740" s="242" t="s">
        <v>57</v>
      </c>
      <c r="G1740" s="242" t="s">
        <v>1108</v>
      </c>
      <c r="H1740" s="248">
        <v>45049</v>
      </c>
      <c r="I1740" s="242">
        <f t="shared" si="28"/>
        <v>5</v>
      </c>
      <c r="J1740" s="242" t="s">
        <v>59</v>
      </c>
      <c r="K1740" s="242" t="s">
        <v>57</v>
      </c>
      <c r="L1740" s="1" t="s">
        <v>121</v>
      </c>
      <c r="M1740" s="1" t="s">
        <v>121</v>
      </c>
      <c r="N1740" s="1" t="s">
        <v>121</v>
      </c>
      <c r="O1740" s="1" t="s">
        <v>121</v>
      </c>
      <c r="P1740" s="242" t="s">
        <v>3573</v>
      </c>
    </row>
    <row r="1741" spans="1:16" s="42" customFormat="1" ht="31.2">
      <c r="A1741" s="242" t="s">
        <v>3514</v>
      </c>
      <c r="B1741" s="242" t="s">
        <v>3574</v>
      </c>
      <c r="C1741" s="242" t="s">
        <v>56</v>
      </c>
      <c r="D1741" s="248">
        <v>45047</v>
      </c>
      <c r="E1741" s="242" t="s">
        <v>3575</v>
      </c>
      <c r="F1741" s="242" t="s">
        <v>57</v>
      </c>
      <c r="G1741" s="242" t="s">
        <v>1108</v>
      </c>
      <c r="H1741" s="248">
        <v>45048</v>
      </c>
      <c r="I1741" s="242">
        <f t="shared" si="28"/>
        <v>1</v>
      </c>
      <c r="J1741" s="242" t="s">
        <v>59</v>
      </c>
      <c r="K1741" s="242" t="s">
        <v>57</v>
      </c>
      <c r="L1741" s="1" t="s">
        <v>121</v>
      </c>
      <c r="M1741" s="1" t="s">
        <v>121</v>
      </c>
      <c r="N1741" s="1" t="s">
        <v>121</v>
      </c>
      <c r="O1741" s="1" t="s">
        <v>121</v>
      </c>
      <c r="P1741" s="242" t="s">
        <v>3362</v>
      </c>
    </row>
    <row r="1742" spans="1:16" s="42" customFormat="1" ht="46.8">
      <c r="A1742" s="242" t="s">
        <v>3514</v>
      </c>
      <c r="B1742" s="242" t="s">
        <v>3576</v>
      </c>
      <c r="C1742" s="242" t="s">
        <v>56</v>
      </c>
      <c r="D1742" s="248">
        <v>45048</v>
      </c>
      <c r="E1742" s="242" t="s">
        <v>3577</v>
      </c>
      <c r="F1742" s="242" t="s">
        <v>57</v>
      </c>
      <c r="G1742" s="242" t="s">
        <v>165</v>
      </c>
      <c r="H1742" s="248">
        <v>45048</v>
      </c>
      <c r="I1742" s="242">
        <f t="shared" si="28"/>
        <v>0</v>
      </c>
      <c r="J1742" s="242" t="s">
        <v>59</v>
      </c>
      <c r="K1742" s="242" t="s">
        <v>57</v>
      </c>
      <c r="L1742" s="1" t="s">
        <v>121</v>
      </c>
      <c r="M1742" s="1" t="s">
        <v>121</v>
      </c>
      <c r="N1742" s="1" t="s">
        <v>121</v>
      </c>
      <c r="O1742" s="1" t="s">
        <v>121</v>
      </c>
      <c r="P1742" s="242" t="s">
        <v>3526</v>
      </c>
    </row>
    <row r="1743" spans="1:16" s="42" customFormat="1" ht="31.2">
      <c r="A1743" s="242" t="s">
        <v>3514</v>
      </c>
      <c r="B1743" s="242" t="s">
        <v>3578</v>
      </c>
      <c r="C1743" s="242" t="s">
        <v>56</v>
      </c>
      <c r="D1743" s="248">
        <v>45048</v>
      </c>
      <c r="E1743" s="242" t="s">
        <v>3575</v>
      </c>
      <c r="F1743" s="242" t="s">
        <v>57</v>
      </c>
      <c r="G1743" s="242" t="s">
        <v>1108</v>
      </c>
      <c r="H1743" s="248">
        <v>45048</v>
      </c>
      <c r="I1743" s="242">
        <f t="shared" si="28"/>
        <v>0</v>
      </c>
      <c r="J1743" s="242" t="s">
        <v>59</v>
      </c>
      <c r="K1743" s="242" t="s">
        <v>57</v>
      </c>
      <c r="L1743" s="1" t="s">
        <v>121</v>
      </c>
      <c r="M1743" s="1" t="s">
        <v>121</v>
      </c>
      <c r="N1743" s="1" t="s">
        <v>121</v>
      </c>
      <c r="O1743" s="1" t="s">
        <v>121</v>
      </c>
      <c r="P1743" s="242" t="s">
        <v>3362</v>
      </c>
    </row>
    <row r="1744" spans="1:16" s="42" customFormat="1" ht="31.2">
      <c r="A1744" s="242" t="s">
        <v>3514</v>
      </c>
      <c r="B1744" s="242" t="s">
        <v>3579</v>
      </c>
      <c r="C1744" s="242" t="s">
        <v>56</v>
      </c>
      <c r="D1744" s="248">
        <v>45048</v>
      </c>
      <c r="E1744" s="242" t="s">
        <v>3580</v>
      </c>
      <c r="F1744" s="242" t="s">
        <v>57</v>
      </c>
      <c r="G1744" s="242" t="s">
        <v>1108</v>
      </c>
      <c r="H1744" s="248">
        <v>45049</v>
      </c>
      <c r="I1744" s="242">
        <f t="shared" si="28"/>
        <v>1</v>
      </c>
      <c r="J1744" s="242" t="s">
        <v>59</v>
      </c>
      <c r="K1744" s="242" t="s">
        <v>57</v>
      </c>
      <c r="L1744" s="1" t="s">
        <v>121</v>
      </c>
      <c r="M1744" s="1" t="s">
        <v>121</v>
      </c>
      <c r="N1744" s="1" t="s">
        <v>121</v>
      </c>
      <c r="O1744" s="1" t="s">
        <v>121</v>
      </c>
      <c r="P1744" s="242" t="s">
        <v>3362</v>
      </c>
    </row>
    <row r="1745" spans="1:16" s="42" customFormat="1" ht="31.2">
      <c r="A1745" s="242" t="s">
        <v>3514</v>
      </c>
      <c r="B1745" s="242" t="s">
        <v>3581</v>
      </c>
      <c r="C1745" s="242" t="s">
        <v>56</v>
      </c>
      <c r="D1745" s="248">
        <v>45048</v>
      </c>
      <c r="E1745" s="242" t="s">
        <v>3582</v>
      </c>
      <c r="F1745" s="242" t="s">
        <v>57</v>
      </c>
      <c r="G1745" s="242" t="s">
        <v>1168</v>
      </c>
      <c r="H1745" s="248">
        <v>45049</v>
      </c>
      <c r="I1745" s="242">
        <f t="shared" si="28"/>
        <v>1</v>
      </c>
      <c r="J1745" s="242" t="s">
        <v>59</v>
      </c>
      <c r="K1745" s="242" t="s">
        <v>57</v>
      </c>
      <c r="L1745" s="1" t="s">
        <v>121</v>
      </c>
      <c r="M1745" s="1" t="s">
        <v>121</v>
      </c>
      <c r="N1745" s="1" t="s">
        <v>121</v>
      </c>
      <c r="O1745" s="1" t="s">
        <v>121</v>
      </c>
      <c r="P1745" s="242"/>
    </row>
    <row r="1746" spans="1:16" s="42" customFormat="1" ht="31.2">
      <c r="A1746" s="242" t="s">
        <v>3514</v>
      </c>
      <c r="B1746" s="242" t="s">
        <v>3583</v>
      </c>
      <c r="C1746" s="242" t="s">
        <v>56</v>
      </c>
      <c r="D1746" s="248">
        <v>45049</v>
      </c>
      <c r="E1746" s="242" t="s">
        <v>3580</v>
      </c>
      <c r="F1746" s="242" t="s">
        <v>57</v>
      </c>
      <c r="G1746" s="242" t="s">
        <v>1108</v>
      </c>
      <c r="H1746" s="248">
        <v>45049</v>
      </c>
      <c r="I1746" s="242">
        <f t="shared" si="28"/>
        <v>0</v>
      </c>
      <c r="J1746" s="242" t="s">
        <v>59</v>
      </c>
      <c r="K1746" s="242" t="s">
        <v>57</v>
      </c>
      <c r="L1746" s="1" t="s">
        <v>121</v>
      </c>
      <c r="M1746" s="1" t="s">
        <v>121</v>
      </c>
      <c r="N1746" s="1" t="s">
        <v>121</v>
      </c>
      <c r="O1746" s="1" t="s">
        <v>121</v>
      </c>
      <c r="P1746" s="242" t="s">
        <v>3362</v>
      </c>
    </row>
    <row r="1747" spans="1:16" s="42" customFormat="1" ht="31.2">
      <c r="A1747" s="242" t="s">
        <v>3514</v>
      </c>
      <c r="B1747" s="242" t="s">
        <v>3584</v>
      </c>
      <c r="C1747" s="242" t="s">
        <v>56</v>
      </c>
      <c r="D1747" s="248">
        <v>45049</v>
      </c>
      <c r="E1747" s="242" t="s">
        <v>3585</v>
      </c>
      <c r="F1747" s="242" t="s">
        <v>57</v>
      </c>
      <c r="G1747" s="242" t="s">
        <v>165</v>
      </c>
      <c r="H1747" s="248">
        <v>45049</v>
      </c>
      <c r="I1747" s="242">
        <f t="shared" si="28"/>
        <v>0</v>
      </c>
      <c r="J1747" s="242" t="s">
        <v>59</v>
      </c>
      <c r="K1747" s="242" t="s">
        <v>57</v>
      </c>
      <c r="L1747" s="1" t="s">
        <v>121</v>
      </c>
      <c r="M1747" s="1" t="s">
        <v>121</v>
      </c>
      <c r="N1747" s="1" t="s">
        <v>121</v>
      </c>
      <c r="O1747" s="1" t="s">
        <v>121</v>
      </c>
      <c r="P1747" s="242"/>
    </row>
    <row r="1748" spans="1:16" s="42" customFormat="1" ht="31.2">
      <c r="A1748" s="242" t="s">
        <v>3514</v>
      </c>
      <c r="B1748" s="242" t="s">
        <v>3586</v>
      </c>
      <c r="C1748" s="242" t="s">
        <v>56</v>
      </c>
      <c r="D1748" s="248">
        <v>45049</v>
      </c>
      <c r="E1748" s="242" t="s">
        <v>3587</v>
      </c>
      <c r="F1748" s="242" t="s">
        <v>57</v>
      </c>
      <c r="G1748" s="242" t="s">
        <v>165</v>
      </c>
      <c r="H1748" s="248">
        <v>45057</v>
      </c>
      <c r="I1748" s="242">
        <f t="shared" si="28"/>
        <v>8</v>
      </c>
      <c r="J1748" s="242" t="s">
        <v>59</v>
      </c>
      <c r="K1748" s="242" t="s">
        <v>57</v>
      </c>
      <c r="L1748" s="1" t="s">
        <v>121</v>
      </c>
      <c r="M1748" s="1" t="s">
        <v>121</v>
      </c>
      <c r="N1748" s="1" t="s">
        <v>121</v>
      </c>
      <c r="O1748" s="1" t="s">
        <v>121</v>
      </c>
      <c r="P1748" s="242"/>
    </row>
    <row r="1749" spans="1:16" s="42" customFormat="1" ht="46.8">
      <c r="A1749" s="242" t="s">
        <v>3514</v>
      </c>
      <c r="B1749" s="242" t="s">
        <v>3588</v>
      </c>
      <c r="C1749" s="242" t="s">
        <v>56</v>
      </c>
      <c r="D1749" s="248">
        <v>45049</v>
      </c>
      <c r="E1749" s="242" t="s">
        <v>3589</v>
      </c>
      <c r="F1749" s="242" t="s">
        <v>57</v>
      </c>
      <c r="G1749" s="242" t="s">
        <v>165</v>
      </c>
      <c r="H1749" s="248">
        <v>45049</v>
      </c>
      <c r="I1749" s="242">
        <f t="shared" si="28"/>
        <v>0</v>
      </c>
      <c r="J1749" s="242" t="s">
        <v>59</v>
      </c>
      <c r="K1749" s="242" t="s">
        <v>57</v>
      </c>
      <c r="L1749" s="1" t="s">
        <v>121</v>
      </c>
      <c r="M1749" s="1" t="s">
        <v>121</v>
      </c>
      <c r="N1749" s="1" t="s">
        <v>121</v>
      </c>
      <c r="O1749" s="1" t="s">
        <v>121</v>
      </c>
      <c r="P1749" s="242" t="s">
        <v>3526</v>
      </c>
    </row>
    <row r="1750" spans="1:16" s="42" customFormat="1" ht="46.8">
      <c r="A1750" s="242" t="s">
        <v>3514</v>
      </c>
      <c r="B1750" s="242" t="s">
        <v>3590</v>
      </c>
      <c r="C1750" s="242" t="s">
        <v>56</v>
      </c>
      <c r="D1750" s="248">
        <v>45049</v>
      </c>
      <c r="E1750" s="242" t="s">
        <v>3591</v>
      </c>
      <c r="F1750" s="242" t="s">
        <v>57</v>
      </c>
      <c r="G1750" s="242" t="s">
        <v>165</v>
      </c>
      <c r="H1750" s="248">
        <v>45050</v>
      </c>
      <c r="I1750" s="242">
        <f t="shared" si="28"/>
        <v>1</v>
      </c>
      <c r="J1750" s="242" t="s">
        <v>59</v>
      </c>
      <c r="K1750" s="242" t="s">
        <v>57</v>
      </c>
      <c r="L1750" s="1" t="s">
        <v>121</v>
      </c>
      <c r="M1750" s="1" t="s">
        <v>121</v>
      </c>
      <c r="N1750" s="1" t="s">
        <v>121</v>
      </c>
      <c r="O1750" s="1" t="s">
        <v>121</v>
      </c>
      <c r="P1750" s="242" t="s">
        <v>3526</v>
      </c>
    </row>
    <row r="1751" spans="1:16" s="42" customFormat="1" ht="46.8">
      <c r="A1751" s="242" t="s">
        <v>3514</v>
      </c>
      <c r="B1751" s="242" t="s">
        <v>3592</v>
      </c>
      <c r="C1751" s="242" t="s">
        <v>56</v>
      </c>
      <c r="D1751" s="248">
        <v>45051</v>
      </c>
      <c r="E1751" s="242" t="s">
        <v>3593</v>
      </c>
      <c r="F1751" s="242" t="s">
        <v>57</v>
      </c>
      <c r="G1751" s="242" t="s">
        <v>165</v>
      </c>
      <c r="H1751" s="248">
        <v>45051</v>
      </c>
      <c r="I1751" s="242">
        <f t="shared" si="28"/>
        <v>0</v>
      </c>
      <c r="J1751" s="242" t="s">
        <v>59</v>
      </c>
      <c r="K1751" s="242" t="s">
        <v>57</v>
      </c>
      <c r="L1751" s="1" t="s">
        <v>121</v>
      </c>
      <c r="M1751" s="1" t="s">
        <v>121</v>
      </c>
      <c r="N1751" s="1" t="s">
        <v>121</v>
      </c>
      <c r="O1751" s="1" t="s">
        <v>121</v>
      </c>
      <c r="P1751" s="242"/>
    </row>
    <row r="1752" spans="1:16" s="42" customFormat="1" ht="31.2">
      <c r="A1752" s="242" t="s">
        <v>3514</v>
      </c>
      <c r="B1752" s="242" t="s">
        <v>3594</v>
      </c>
      <c r="C1752" s="242" t="s">
        <v>56</v>
      </c>
      <c r="D1752" s="248">
        <v>45051</v>
      </c>
      <c r="E1752" s="242" t="s">
        <v>3595</v>
      </c>
      <c r="F1752" s="242" t="s">
        <v>57</v>
      </c>
      <c r="G1752" s="242" t="s">
        <v>165</v>
      </c>
      <c r="H1752" s="248">
        <v>45072</v>
      </c>
      <c r="I1752" s="242">
        <f t="shared" si="28"/>
        <v>21</v>
      </c>
      <c r="J1752" s="242" t="s">
        <v>59</v>
      </c>
      <c r="K1752" s="242" t="s">
        <v>57</v>
      </c>
      <c r="L1752" s="1" t="s">
        <v>121</v>
      </c>
      <c r="M1752" s="1" t="s">
        <v>121</v>
      </c>
      <c r="N1752" s="1" t="s">
        <v>121</v>
      </c>
      <c r="O1752" s="1" t="s">
        <v>121</v>
      </c>
      <c r="P1752" s="242"/>
    </row>
    <row r="1753" spans="1:16" s="42" customFormat="1" ht="46.8">
      <c r="A1753" s="242" t="s">
        <v>3514</v>
      </c>
      <c r="B1753" s="242" t="s">
        <v>3596</v>
      </c>
      <c r="C1753" s="242" t="s">
        <v>56</v>
      </c>
      <c r="D1753" s="248">
        <v>45052</v>
      </c>
      <c r="E1753" s="242" t="s">
        <v>3597</v>
      </c>
      <c r="F1753" s="242" t="s">
        <v>57</v>
      </c>
      <c r="G1753" s="242" t="s">
        <v>165</v>
      </c>
      <c r="H1753" s="248">
        <v>45054</v>
      </c>
      <c r="I1753" s="242">
        <f t="shared" si="28"/>
        <v>2</v>
      </c>
      <c r="J1753" s="242" t="s">
        <v>59</v>
      </c>
      <c r="K1753" s="242" t="s">
        <v>57</v>
      </c>
      <c r="L1753" s="1" t="s">
        <v>121</v>
      </c>
      <c r="M1753" s="1" t="s">
        <v>121</v>
      </c>
      <c r="N1753" s="1" t="s">
        <v>121</v>
      </c>
      <c r="O1753" s="1" t="s">
        <v>121</v>
      </c>
      <c r="P1753" s="242" t="s">
        <v>3526</v>
      </c>
    </row>
    <row r="1754" spans="1:16" s="42" customFormat="1" ht="31.2">
      <c r="A1754" s="242" t="s">
        <v>3514</v>
      </c>
      <c r="B1754" s="242" t="s">
        <v>3598</v>
      </c>
      <c r="C1754" s="242" t="s">
        <v>56</v>
      </c>
      <c r="D1754" s="248">
        <v>45053</v>
      </c>
      <c r="E1754" s="242" t="s">
        <v>3599</v>
      </c>
      <c r="F1754" s="242" t="s">
        <v>57</v>
      </c>
      <c r="G1754" s="242" t="s">
        <v>165</v>
      </c>
      <c r="H1754" s="248">
        <v>45054</v>
      </c>
      <c r="I1754" s="242">
        <f t="shared" si="28"/>
        <v>1</v>
      </c>
      <c r="J1754" s="242" t="s">
        <v>59</v>
      </c>
      <c r="K1754" s="242" t="s">
        <v>57</v>
      </c>
      <c r="L1754" s="1" t="s">
        <v>121</v>
      </c>
      <c r="M1754" s="1" t="s">
        <v>121</v>
      </c>
      <c r="N1754" s="1" t="s">
        <v>121</v>
      </c>
      <c r="O1754" s="1" t="s">
        <v>121</v>
      </c>
      <c r="P1754" s="242"/>
    </row>
    <row r="1755" spans="1:16" s="42" customFormat="1" ht="31.2">
      <c r="A1755" s="242" t="s">
        <v>3514</v>
      </c>
      <c r="B1755" s="242" t="s">
        <v>3600</v>
      </c>
      <c r="C1755" s="242" t="s">
        <v>56</v>
      </c>
      <c r="D1755" s="248">
        <v>45054</v>
      </c>
      <c r="E1755" s="242" t="s">
        <v>3601</v>
      </c>
      <c r="F1755" s="242" t="s">
        <v>57</v>
      </c>
      <c r="G1755" s="242" t="s">
        <v>165</v>
      </c>
      <c r="H1755" s="248">
        <v>45055</v>
      </c>
      <c r="I1755" s="242">
        <f t="shared" si="28"/>
        <v>1</v>
      </c>
      <c r="J1755" s="242" t="s">
        <v>59</v>
      </c>
      <c r="K1755" s="242" t="s">
        <v>57</v>
      </c>
      <c r="L1755" s="1" t="s">
        <v>121</v>
      </c>
      <c r="M1755" s="1" t="s">
        <v>121</v>
      </c>
      <c r="N1755" s="1" t="s">
        <v>121</v>
      </c>
      <c r="O1755" s="1" t="s">
        <v>121</v>
      </c>
      <c r="P1755" s="242"/>
    </row>
    <row r="1756" spans="1:16" s="42" customFormat="1" ht="46.8">
      <c r="A1756" s="242" t="s">
        <v>3514</v>
      </c>
      <c r="B1756" s="242" t="s">
        <v>3602</v>
      </c>
      <c r="C1756" s="242" t="s">
        <v>56</v>
      </c>
      <c r="D1756" s="248">
        <v>45054</v>
      </c>
      <c r="E1756" s="242" t="s">
        <v>3603</v>
      </c>
      <c r="F1756" s="242" t="s">
        <v>57</v>
      </c>
      <c r="G1756" s="242" t="s">
        <v>165</v>
      </c>
      <c r="H1756" s="248">
        <v>45054</v>
      </c>
      <c r="I1756" s="242">
        <f t="shared" si="28"/>
        <v>0</v>
      </c>
      <c r="J1756" s="242" t="s">
        <v>59</v>
      </c>
      <c r="K1756" s="242" t="s">
        <v>57</v>
      </c>
      <c r="L1756" s="1" t="s">
        <v>121</v>
      </c>
      <c r="M1756" s="1" t="s">
        <v>121</v>
      </c>
      <c r="N1756" s="1" t="s">
        <v>121</v>
      </c>
      <c r="O1756" s="1" t="s">
        <v>121</v>
      </c>
      <c r="P1756" s="242" t="s">
        <v>3526</v>
      </c>
    </row>
    <row r="1757" spans="1:16" s="42" customFormat="1" ht="46.8">
      <c r="A1757" s="242" t="s">
        <v>3514</v>
      </c>
      <c r="B1757" s="242" t="s">
        <v>3604</v>
      </c>
      <c r="C1757" s="242" t="s">
        <v>56</v>
      </c>
      <c r="D1757" s="248">
        <v>45055</v>
      </c>
      <c r="E1757" s="242" t="s">
        <v>3605</v>
      </c>
      <c r="F1757" s="242" t="s">
        <v>57</v>
      </c>
      <c r="G1757" s="242" t="s">
        <v>165</v>
      </c>
      <c r="H1757" s="248">
        <v>45056</v>
      </c>
      <c r="I1757" s="242">
        <f t="shared" si="28"/>
        <v>1</v>
      </c>
      <c r="J1757" s="242" t="s">
        <v>59</v>
      </c>
      <c r="K1757" s="242" t="s">
        <v>57</v>
      </c>
      <c r="L1757" s="1" t="s">
        <v>121</v>
      </c>
      <c r="M1757" s="1" t="s">
        <v>121</v>
      </c>
      <c r="N1757" s="1" t="s">
        <v>121</v>
      </c>
      <c r="O1757" s="1" t="s">
        <v>121</v>
      </c>
      <c r="P1757" s="242" t="s">
        <v>3526</v>
      </c>
    </row>
    <row r="1758" spans="1:16" s="42" customFormat="1" ht="31.2">
      <c r="A1758" s="242" t="s">
        <v>3514</v>
      </c>
      <c r="B1758" s="242" t="s">
        <v>3606</v>
      </c>
      <c r="C1758" s="242" t="s">
        <v>56</v>
      </c>
      <c r="D1758" s="248">
        <v>45055</v>
      </c>
      <c r="E1758" s="242" t="s">
        <v>3607</v>
      </c>
      <c r="F1758" s="242" t="s">
        <v>57</v>
      </c>
      <c r="G1758" s="242" t="s">
        <v>165</v>
      </c>
      <c r="H1758" s="248">
        <v>45057</v>
      </c>
      <c r="I1758" s="242">
        <f t="shared" si="28"/>
        <v>2</v>
      </c>
      <c r="J1758" s="242" t="s">
        <v>59</v>
      </c>
      <c r="K1758" s="242" t="s">
        <v>57</v>
      </c>
      <c r="L1758" s="1" t="s">
        <v>121</v>
      </c>
      <c r="M1758" s="1" t="s">
        <v>121</v>
      </c>
      <c r="N1758" s="1" t="s">
        <v>121</v>
      </c>
      <c r="O1758" s="1" t="s">
        <v>121</v>
      </c>
      <c r="P1758" s="242"/>
    </row>
    <row r="1759" spans="1:16" s="42" customFormat="1" ht="46.8">
      <c r="A1759" s="242" t="s">
        <v>3514</v>
      </c>
      <c r="B1759" s="242" t="s">
        <v>3608</v>
      </c>
      <c r="C1759" s="242" t="s">
        <v>56</v>
      </c>
      <c r="D1759" s="248">
        <v>45056</v>
      </c>
      <c r="E1759" s="242" t="s">
        <v>3609</v>
      </c>
      <c r="F1759" s="242" t="s">
        <v>57</v>
      </c>
      <c r="G1759" s="242" t="s">
        <v>165</v>
      </c>
      <c r="H1759" s="248">
        <v>45056</v>
      </c>
      <c r="I1759" s="242">
        <f t="shared" si="28"/>
        <v>0</v>
      </c>
      <c r="J1759" s="242" t="s">
        <v>59</v>
      </c>
      <c r="K1759" s="242" t="s">
        <v>57</v>
      </c>
      <c r="L1759" s="1" t="s">
        <v>121</v>
      </c>
      <c r="M1759" s="1" t="s">
        <v>121</v>
      </c>
      <c r="N1759" s="1" t="s">
        <v>121</v>
      </c>
      <c r="O1759" s="1" t="s">
        <v>121</v>
      </c>
      <c r="P1759" s="242" t="s">
        <v>3526</v>
      </c>
    </row>
    <row r="1760" spans="1:16" s="42" customFormat="1" ht="31.2">
      <c r="A1760" s="242" t="s">
        <v>3514</v>
      </c>
      <c r="B1760" s="242" t="s">
        <v>3610</v>
      </c>
      <c r="C1760" s="242" t="s">
        <v>56</v>
      </c>
      <c r="D1760" s="248">
        <v>45056</v>
      </c>
      <c r="E1760" s="242" t="s">
        <v>3611</v>
      </c>
      <c r="F1760" s="242" t="s">
        <v>57</v>
      </c>
      <c r="G1760" s="242" t="s">
        <v>2316</v>
      </c>
      <c r="H1760" s="248">
        <v>45057</v>
      </c>
      <c r="I1760" s="242">
        <f t="shared" si="28"/>
        <v>1</v>
      </c>
      <c r="J1760" s="242" t="s">
        <v>59</v>
      </c>
      <c r="K1760" s="242" t="s">
        <v>57</v>
      </c>
      <c r="L1760" s="1" t="s">
        <v>121</v>
      </c>
      <c r="M1760" s="1" t="s">
        <v>121</v>
      </c>
      <c r="N1760" s="1" t="s">
        <v>121</v>
      </c>
      <c r="O1760" s="1" t="s">
        <v>121</v>
      </c>
      <c r="P1760" s="242" t="s">
        <v>3362</v>
      </c>
    </row>
    <row r="1761" spans="1:16" s="42" customFormat="1" ht="124.8">
      <c r="A1761" s="242" t="s">
        <v>3514</v>
      </c>
      <c r="B1761" s="242" t="s">
        <v>3612</v>
      </c>
      <c r="C1761" s="242" t="s">
        <v>3518</v>
      </c>
      <c r="D1761" s="248">
        <v>45056</v>
      </c>
      <c r="E1761" s="242" t="s">
        <v>3613</v>
      </c>
      <c r="F1761" s="242" t="s">
        <v>57</v>
      </c>
      <c r="G1761" s="242" t="s">
        <v>165</v>
      </c>
      <c r="H1761" s="248">
        <v>45063</v>
      </c>
      <c r="I1761" s="242">
        <f t="shared" si="28"/>
        <v>7</v>
      </c>
      <c r="J1761" s="242" t="s">
        <v>59</v>
      </c>
      <c r="K1761" s="242" t="s">
        <v>57</v>
      </c>
      <c r="L1761" s="1" t="s">
        <v>121</v>
      </c>
      <c r="M1761" s="1" t="s">
        <v>121</v>
      </c>
      <c r="N1761" s="1" t="s">
        <v>121</v>
      </c>
      <c r="O1761" s="1" t="s">
        <v>121</v>
      </c>
      <c r="P1761" s="242" t="s">
        <v>3614</v>
      </c>
    </row>
    <row r="1762" spans="1:16" s="42" customFormat="1" ht="31.2">
      <c r="A1762" s="242" t="s">
        <v>3514</v>
      </c>
      <c r="B1762" s="242" t="s">
        <v>3615</v>
      </c>
      <c r="C1762" s="242" t="s">
        <v>56</v>
      </c>
      <c r="D1762" s="248">
        <v>45057</v>
      </c>
      <c r="E1762" s="242" t="s">
        <v>3616</v>
      </c>
      <c r="F1762" s="242" t="s">
        <v>57</v>
      </c>
      <c r="G1762" s="242" t="s">
        <v>165</v>
      </c>
      <c r="H1762" s="248">
        <v>45066</v>
      </c>
      <c r="I1762" s="242">
        <f t="shared" si="28"/>
        <v>9</v>
      </c>
      <c r="J1762" s="242" t="s">
        <v>59</v>
      </c>
      <c r="K1762" s="242" t="s">
        <v>57</v>
      </c>
      <c r="L1762" s="1" t="s">
        <v>121</v>
      </c>
      <c r="M1762" s="1" t="s">
        <v>121</v>
      </c>
      <c r="N1762" s="1" t="s">
        <v>121</v>
      </c>
      <c r="O1762" s="1" t="s">
        <v>121</v>
      </c>
      <c r="P1762" s="242"/>
    </row>
    <row r="1763" spans="1:16" s="42" customFormat="1" ht="46.8">
      <c r="A1763" s="242" t="s">
        <v>3514</v>
      </c>
      <c r="B1763" s="242" t="s">
        <v>3617</v>
      </c>
      <c r="C1763" s="242" t="s">
        <v>56</v>
      </c>
      <c r="D1763" s="248">
        <v>45058</v>
      </c>
      <c r="E1763" s="242" t="s">
        <v>3618</v>
      </c>
      <c r="F1763" s="242" t="s">
        <v>57</v>
      </c>
      <c r="G1763" s="242" t="s">
        <v>1108</v>
      </c>
      <c r="H1763" s="248">
        <v>45058</v>
      </c>
      <c r="I1763" s="242">
        <f t="shared" si="28"/>
        <v>0</v>
      </c>
      <c r="J1763" s="242" t="s">
        <v>59</v>
      </c>
      <c r="K1763" s="242" t="s">
        <v>57</v>
      </c>
      <c r="L1763" s="1" t="s">
        <v>121</v>
      </c>
      <c r="M1763" s="1" t="s">
        <v>121</v>
      </c>
      <c r="N1763" s="1" t="s">
        <v>121</v>
      </c>
      <c r="O1763" s="1" t="s">
        <v>121</v>
      </c>
      <c r="P1763" s="242" t="s">
        <v>86</v>
      </c>
    </row>
    <row r="1764" spans="1:16" s="42" customFormat="1" ht="46.8">
      <c r="A1764" s="242" t="s">
        <v>3514</v>
      </c>
      <c r="B1764" s="242" t="s">
        <v>3619</v>
      </c>
      <c r="C1764" s="242" t="s">
        <v>56</v>
      </c>
      <c r="D1764" s="248">
        <v>45061</v>
      </c>
      <c r="E1764" s="242" t="s">
        <v>3620</v>
      </c>
      <c r="F1764" s="242" t="s">
        <v>57</v>
      </c>
      <c r="G1764" s="242" t="s">
        <v>165</v>
      </c>
      <c r="H1764" s="248">
        <v>45061</v>
      </c>
      <c r="I1764" s="242">
        <f t="shared" si="28"/>
        <v>0</v>
      </c>
      <c r="J1764" s="242" t="s">
        <v>59</v>
      </c>
      <c r="K1764" s="242" t="s">
        <v>57</v>
      </c>
      <c r="L1764" s="1" t="s">
        <v>121</v>
      </c>
      <c r="M1764" s="1" t="s">
        <v>121</v>
      </c>
      <c r="N1764" s="1" t="s">
        <v>121</v>
      </c>
      <c r="O1764" s="1" t="s">
        <v>121</v>
      </c>
      <c r="P1764" s="242" t="s">
        <v>3526</v>
      </c>
    </row>
    <row r="1765" spans="1:16" s="42" customFormat="1" ht="31.2">
      <c r="A1765" s="242" t="s">
        <v>3514</v>
      </c>
      <c r="B1765" s="242" t="s">
        <v>3621</v>
      </c>
      <c r="C1765" s="242" t="s">
        <v>56</v>
      </c>
      <c r="D1765" s="248">
        <v>45061</v>
      </c>
      <c r="E1765" s="242" t="s">
        <v>3622</v>
      </c>
      <c r="F1765" s="242" t="s">
        <v>57</v>
      </c>
      <c r="G1765" s="242" t="s">
        <v>165</v>
      </c>
      <c r="H1765" s="248">
        <v>45063</v>
      </c>
      <c r="I1765" s="242">
        <f t="shared" si="28"/>
        <v>2</v>
      </c>
      <c r="J1765" s="242" t="s">
        <v>59</v>
      </c>
      <c r="K1765" s="242" t="s">
        <v>57</v>
      </c>
      <c r="L1765" s="1" t="s">
        <v>121</v>
      </c>
      <c r="M1765" s="1" t="s">
        <v>121</v>
      </c>
      <c r="N1765" s="1" t="s">
        <v>121</v>
      </c>
      <c r="O1765" s="1" t="s">
        <v>121</v>
      </c>
      <c r="P1765" s="242"/>
    </row>
    <row r="1766" spans="1:16" s="42" customFormat="1" ht="31.2">
      <c r="A1766" s="242" t="s">
        <v>3514</v>
      </c>
      <c r="B1766" s="242" t="s">
        <v>3623</v>
      </c>
      <c r="C1766" s="242" t="s">
        <v>56</v>
      </c>
      <c r="D1766" s="248">
        <v>45062</v>
      </c>
      <c r="E1766" s="242" t="s">
        <v>3624</v>
      </c>
      <c r="F1766" s="242" t="s">
        <v>57</v>
      </c>
      <c r="G1766" s="242" t="s">
        <v>1108</v>
      </c>
      <c r="H1766" s="248">
        <v>45068</v>
      </c>
      <c r="I1766" s="242">
        <f t="shared" si="28"/>
        <v>6</v>
      </c>
      <c r="J1766" s="242" t="s">
        <v>59</v>
      </c>
      <c r="K1766" s="242" t="s">
        <v>57</v>
      </c>
      <c r="L1766" s="1" t="s">
        <v>121</v>
      </c>
      <c r="M1766" s="1" t="s">
        <v>121</v>
      </c>
      <c r="N1766" s="1" t="s">
        <v>121</v>
      </c>
      <c r="O1766" s="1" t="s">
        <v>121</v>
      </c>
      <c r="P1766" s="242" t="s">
        <v>3362</v>
      </c>
    </row>
    <row r="1767" spans="1:16" s="42" customFormat="1" ht="62.4">
      <c r="A1767" s="242" t="s">
        <v>3514</v>
      </c>
      <c r="B1767" s="242" t="s">
        <v>3625</v>
      </c>
      <c r="C1767" s="242" t="s">
        <v>56</v>
      </c>
      <c r="D1767" s="248">
        <v>45063</v>
      </c>
      <c r="E1767" s="242" t="s">
        <v>3626</v>
      </c>
      <c r="F1767" s="242" t="s">
        <v>57</v>
      </c>
      <c r="G1767" s="242" t="s">
        <v>165</v>
      </c>
      <c r="H1767" s="248">
        <v>45063</v>
      </c>
      <c r="I1767" s="242">
        <f t="shared" si="28"/>
        <v>0</v>
      </c>
      <c r="J1767" s="242" t="s">
        <v>59</v>
      </c>
      <c r="K1767" s="242" t="s">
        <v>57</v>
      </c>
      <c r="L1767" s="1" t="s">
        <v>121</v>
      </c>
      <c r="M1767" s="1" t="s">
        <v>121</v>
      </c>
      <c r="N1767" s="1" t="s">
        <v>121</v>
      </c>
      <c r="O1767" s="1" t="s">
        <v>121</v>
      </c>
      <c r="P1767" s="242"/>
    </row>
    <row r="1768" spans="1:16" s="42" customFormat="1" ht="31.2">
      <c r="A1768" s="242" t="s">
        <v>3514</v>
      </c>
      <c r="B1768" s="242" t="s">
        <v>3627</v>
      </c>
      <c r="C1768" s="242" t="s">
        <v>56</v>
      </c>
      <c r="D1768" s="248">
        <v>45063</v>
      </c>
      <c r="E1768" s="242" t="s">
        <v>3628</v>
      </c>
      <c r="F1768" s="242" t="s">
        <v>57</v>
      </c>
      <c r="G1768" s="242" t="s">
        <v>2316</v>
      </c>
      <c r="H1768" s="248">
        <v>45063</v>
      </c>
      <c r="I1768" s="242">
        <f t="shared" si="28"/>
        <v>0</v>
      </c>
      <c r="J1768" s="242" t="s">
        <v>59</v>
      </c>
      <c r="K1768" s="242" t="s">
        <v>57</v>
      </c>
      <c r="L1768" s="1" t="s">
        <v>121</v>
      </c>
      <c r="M1768" s="1" t="s">
        <v>121</v>
      </c>
      <c r="N1768" s="1" t="s">
        <v>121</v>
      </c>
      <c r="O1768" s="1" t="s">
        <v>121</v>
      </c>
      <c r="P1768" s="242" t="s">
        <v>3362</v>
      </c>
    </row>
    <row r="1769" spans="1:16" s="42" customFormat="1" ht="31.2">
      <c r="A1769" s="242" t="s">
        <v>3514</v>
      </c>
      <c r="B1769" s="242" t="s">
        <v>3629</v>
      </c>
      <c r="C1769" s="242" t="s">
        <v>56</v>
      </c>
      <c r="D1769" s="248">
        <v>45063</v>
      </c>
      <c r="E1769" s="242" t="s">
        <v>3630</v>
      </c>
      <c r="F1769" s="242" t="s">
        <v>57</v>
      </c>
      <c r="G1769" s="242" t="s">
        <v>1108</v>
      </c>
      <c r="H1769" s="248">
        <v>45063</v>
      </c>
      <c r="I1769" s="242">
        <f t="shared" si="28"/>
        <v>0</v>
      </c>
      <c r="J1769" s="242" t="s">
        <v>59</v>
      </c>
      <c r="K1769" s="242" t="s">
        <v>57</v>
      </c>
      <c r="L1769" s="1" t="s">
        <v>121</v>
      </c>
      <c r="M1769" s="1" t="s">
        <v>121</v>
      </c>
      <c r="N1769" s="1" t="s">
        <v>121</v>
      </c>
      <c r="O1769" s="1" t="s">
        <v>121</v>
      </c>
      <c r="P1769" s="242" t="s">
        <v>86</v>
      </c>
    </row>
    <row r="1770" spans="1:16" s="42" customFormat="1" ht="46.8">
      <c r="A1770" s="242" t="s">
        <v>3514</v>
      </c>
      <c r="B1770" s="242" t="s">
        <v>3631</v>
      </c>
      <c r="C1770" s="242" t="s">
        <v>56</v>
      </c>
      <c r="D1770" s="248">
        <v>45064</v>
      </c>
      <c r="E1770" s="242" t="s">
        <v>3632</v>
      </c>
      <c r="F1770" s="242" t="s">
        <v>57</v>
      </c>
      <c r="G1770" s="242" t="s">
        <v>165</v>
      </c>
      <c r="H1770" s="248">
        <v>45064</v>
      </c>
      <c r="I1770" s="242">
        <f t="shared" si="28"/>
        <v>0</v>
      </c>
      <c r="J1770" s="242" t="s">
        <v>59</v>
      </c>
      <c r="K1770" s="242" t="s">
        <v>57</v>
      </c>
      <c r="L1770" s="1" t="s">
        <v>121</v>
      </c>
      <c r="M1770" s="1" t="s">
        <v>121</v>
      </c>
      <c r="N1770" s="1" t="s">
        <v>121</v>
      </c>
      <c r="O1770" s="1" t="s">
        <v>121</v>
      </c>
      <c r="P1770" s="242" t="s">
        <v>3526</v>
      </c>
    </row>
    <row r="1771" spans="1:16" s="42" customFormat="1" ht="31.2">
      <c r="A1771" s="242" t="s">
        <v>3514</v>
      </c>
      <c r="B1771" s="242" t="s">
        <v>3633</v>
      </c>
      <c r="C1771" s="242" t="s">
        <v>56</v>
      </c>
      <c r="D1771" s="248">
        <v>45064</v>
      </c>
      <c r="E1771" s="242" t="s">
        <v>3634</v>
      </c>
      <c r="F1771" s="242" t="s">
        <v>57</v>
      </c>
      <c r="G1771" s="242" t="s">
        <v>165</v>
      </c>
      <c r="H1771" s="248">
        <v>45079</v>
      </c>
      <c r="I1771" s="242">
        <f t="shared" si="28"/>
        <v>15</v>
      </c>
      <c r="J1771" s="242" t="s">
        <v>59</v>
      </c>
      <c r="K1771" s="242" t="s">
        <v>57</v>
      </c>
      <c r="L1771" s="1" t="s">
        <v>121</v>
      </c>
      <c r="M1771" s="1" t="s">
        <v>121</v>
      </c>
      <c r="N1771" s="1" t="s">
        <v>121</v>
      </c>
      <c r="O1771" s="1" t="s">
        <v>121</v>
      </c>
      <c r="P1771" s="242"/>
    </row>
    <row r="1772" spans="1:16" s="42" customFormat="1" ht="31.2">
      <c r="A1772" s="242" t="s">
        <v>3514</v>
      </c>
      <c r="B1772" s="242" t="s">
        <v>3635</v>
      </c>
      <c r="C1772" s="242" t="s">
        <v>56</v>
      </c>
      <c r="D1772" s="248">
        <v>45065</v>
      </c>
      <c r="E1772" s="242" t="s">
        <v>3636</v>
      </c>
      <c r="F1772" s="242" t="s">
        <v>57</v>
      </c>
      <c r="G1772" s="242" t="s">
        <v>2316</v>
      </c>
      <c r="H1772" s="248">
        <v>45065</v>
      </c>
      <c r="I1772" s="242">
        <f t="shared" si="28"/>
        <v>0</v>
      </c>
      <c r="J1772" s="242" t="s">
        <v>59</v>
      </c>
      <c r="K1772" s="242" t="s">
        <v>57</v>
      </c>
      <c r="L1772" s="1" t="s">
        <v>121</v>
      </c>
      <c r="M1772" s="1" t="s">
        <v>121</v>
      </c>
      <c r="N1772" s="1" t="s">
        <v>121</v>
      </c>
      <c r="O1772" s="1" t="s">
        <v>121</v>
      </c>
      <c r="P1772" s="242" t="s">
        <v>3362</v>
      </c>
    </row>
    <row r="1773" spans="1:16" s="42" customFormat="1" ht="62.4">
      <c r="A1773" s="242" t="s">
        <v>3514</v>
      </c>
      <c r="B1773" s="242" t="s">
        <v>3637</v>
      </c>
      <c r="C1773" s="242" t="s">
        <v>56</v>
      </c>
      <c r="D1773" s="248">
        <v>45065</v>
      </c>
      <c r="E1773" s="242" t="s">
        <v>3638</v>
      </c>
      <c r="F1773" s="242" t="s">
        <v>57</v>
      </c>
      <c r="G1773" s="242" t="s">
        <v>165</v>
      </c>
      <c r="H1773" s="248">
        <v>45068</v>
      </c>
      <c r="I1773" s="242">
        <f t="shared" si="28"/>
        <v>3</v>
      </c>
      <c r="J1773" s="242" t="s">
        <v>59</v>
      </c>
      <c r="K1773" s="242" t="s">
        <v>57</v>
      </c>
      <c r="L1773" s="1" t="s">
        <v>121</v>
      </c>
      <c r="M1773" s="1" t="s">
        <v>121</v>
      </c>
      <c r="N1773" s="1" t="s">
        <v>121</v>
      </c>
      <c r="O1773" s="1" t="s">
        <v>121</v>
      </c>
      <c r="P1773" s="242" t="s">
        <v>3526</v>
      </c>
    </row>
    <row r="1774" spans="1:16" s="42" customFormat="1" ht="46.8">
      <c r="A1774" s="242" t="s">
        <v>3514</v>
      </c>
      <c r="B1774" s="242" t="s">
        <v>3639</v>
      </c>
      <c r="C1774" s="242" t="s">
        <v>56</v>
      </c>
      <c r="D1774" s="248">
        <v>45066</v>
      </c>
      <c r="E1774" s="242" t="s">
        <v>3640</v>
      </c>
      <c r="F1774" s="242" t="s">
        <v>57</v>
      </c>
      <c r="G1774" s="242" t="s">
        <v>2316</v>
      </c>
      <c r="H1774" s="248">
        <v>45068</v>
      </c>
      <c r="I1774" s="242">
        <f t="shared" si="28"/>
        <v>2</v>
      </c>
      <c r="J1774" s="242" t="s">
        <v>59</v>
      </c>
      <c r="K1774" s="242" t="s">
        <v>57</v>
      </c>
      <c r="L1774" s="1" t="s">
        <v>121</v>
      </c>
      <c r="M1774" s="1" t="s">
        <v>121</v>
      </c>
      <c r="N1774" s="1" t="s">
        <v>121</v>
      </c>
      <c r="O1774" s="1" t="s">
        <v>121</v>
      </c>
      <c r="P1774" s="242" t="s">
        <v>3362</v>
      </c>
    </row>
    <row r="1775" spans="1:16" s="42" customFormat="1" ht="31.2">
      <c r="A1775" s="242" t="s">
        <v>3514</v>
      </c>
      <c r="B1775" s="242" t="s">
        <v>3641</v>
      </c>
      <c r="C1775" s="242" t="s">
        <v>56</v>
      </c>
      <c r="D1775" s="248">
        <v>45068</v>
      </c>
      <c r="E1775" s="242" t="s">
        <v>3642</v>
      </c>
      <c r="F1775" s="242" t="s">
        <v>57</v>
      </c>
      <c r="G1775" s="242" t="s">
        <v>1108</v>
      </c>
      <c r="H1775" s="248">
        <v>45071</v>
      </c>
      <c r="I1775" s="242">
        <f t="shared" si="28"/>
        <v>3</v>
      </c>
      <c r="J1775" s="242" t="s">
        <v>59</v>
      </c>
      <c r="K1775" s="242" t="s">
        <v>57</v>
      </c>
      <c r="L1775" s="1" t="s">
        <v>121</v>
      </c>
      <c r="M1775" s="1" t="s">
        <v>121</v>
      </c>
      <c r="N1775" s="1" t="s">
        <v>121</v>
      </c>
      <c r="O1775" s="1" t="s">
        <v>121</v>
      </c>
      <c r="P1775" s="242" t="s">
        <v>3362</v>
      </c>
    </row>
    <row r="1776" spans="1:16" s="42" customFormat="1" ht="46.8">
      <c r="A1776" s="242" t="s">
        <v>3514</v>
      </c>
      <c r="B1776" s="242" t="s">
        <v>3643</v>
      </c>
      <c r="C1776" s="242" t="s">
        <v>56</v>
      </c>
      <c r="D1776" s="248">
        <v>45069</v>
      </c>
      <c r="E1776" s="249" t="s">
        <v>3644</v>
      </c>
      <c r="F1776" s="242" t="s">
        <v>57</v>
      </c>
      <c r="G1776" s="243" t="s">
        <v>2316</v>
      </c>
      <c r="H1776" s="248">
        <v>45069</v>
      </c>
      <c r="I1776" s="242">
        <f t="shared" si="28"/>
        <v>0</v>
      </c>
      <c r="J1776" s="242" t="s">
        <v>59</v>
      </c>
      <c r="K1776" s="242" t="s">
        <v>57</v>
      </c>
      <c r="L1776" s="1" t="s">
        <v>121</v>
      </c>
      <c r="M1776" s="1" t="s">
        <v>121</v>
      </c>
      <c r="N1776" s="1" t="s">
        <v>121</v>
      </c>
      <c r="O1776" s="1" t="s">
        <v>121</v>
      </c>
      <c r="P1776" s="242" t="s">
        <v>3362</v>
      </c>
    </row>
    <row r="1777" spans="1:16" s="42" customFormat="1" ht="46.8">
      <c r="A1777" s="242" t="s">
        <v>3514</v>
      </c>
      <c r="B1777" s="242" t="s">
        <v>3645</v>
      </c>
      <c r="C1777" s="242" t="s">
        <v>3518</v>
      </c>
      <c r="D1777" s="248">
        <v>45068</v>
      </c>
      <c r="E1777" s="242" t="s">
        <v>3646</v>
      </c>
      <c r="F1777" s="242" t="s">
        <v>57</v>
      </c>
      <c r="G1777" s="243" t="s">
        <v>165</v>
      </c>
      <c r="H1777" s="248">
        <v>45075</v>
      </c>
      <c r="I1777" s="242">
        <f t="shared" si="28"/>
        <v>7</v>
      </c>
      <c r="J1777" s="242" t="s">
        <v>59</v>
      </c>
      <c r="K1777" s="242" t="s">
        <v>57</v>
      </c>
      <c r="L1777" s="1" t="s">
        <v>121</v>
      </c>
      <c r="M1777" s="1" t="s">
        <v>121</v>
      </c>
      <c r="N1777" s="1" t="s">
        <v>121</v>
      </c>
      <c r="O1777" s="1" t="s">
        <v>121</v>
      </c>
      <c r="P1777" s="242" t="s">
        <v>3647</v>
      </c>
    </row>
    <row r="1778" spans="1:16" s="42" customFormat="1" ht="31.2">
      <c r="A1778" s="242" t="s">
        <v>3514</v>
      </c>
      <c r="B1778" s="242" t="s">
        <v>3648</v>
      </c>
      <c r="C1778" s="242" t="s">
        <v>56</v>
      </c>
      <c r="D1778" s="248">
        <v>45071</v>
      </c>
      <c r="E1778" s="242" t="s">
        <v>3649</v>
      </c>
      <c r="F1778" s="242" t="s">
        <v>57</v>
      </c>
      <c r="G1778" s="242" t="s">
        <v>1108</v>
      </c>
      <c r="H1778" s="248">
        <v>45075</v>
      </c>
      <c r="I1778" s="242">
        <f t="shared" si="28"/>
        <v>4</v>
      </c>
      <c r="J1778" s="242" t="s">
        <v>59</v>
      </c>
      <c r="K1778" s="242" t="s">
        <v>57</v>
      </c>
      <c r="L1778" s="1" t="s">
        <v>121</v>
      </c>
      <c r="M1778" s="1" t="s">
        <v>121</v>
      </c>
      <c r="N1778" s="1" t="s">
        <v>121</v>
      </c>
      <c r="O1778" s="1" t="s">
        <v>121</v>
      </c>
      <c r="P1778" s="242" t="s">
        <v>3362</v>
      </c>
    </row>
    <row r="1779" spans="1:16" s="42" customFormat="1" ht="46.8">
      <c r="A1779" s="242" t="s">
        <v>3514</v>
      </c>
      <c r="B1779" s="242" t="s">
        <v>3650</v>
      </c>
      <c r="C1779" s="242" t="s">
        <v>56</v>
      </c>
      <c r="D1779" s="248">
        <v>45071</v>
      </c>
      <c r="E1779" s="242" t="s">
        <v>3651</v>
      </c>
      <c r="F1779" s="242" t="s">
        <v>57</v>
      </c>
      <c r="G1779" s="242" t="s">
        <v>1108</v>
      </c>
      <c r="H1779" s="248">
        <v>45072</v>
      </c>
      <c r="I1779" s="242">
        <f t="shared" si="28"/>
        <v>1</v>
      </c>
      <c r="J1779" s="242" t="s">
        <v>59</v>
      </c>
      <c r="K1779" s="242" t="s">
        <v>57</v>
      </c>
      <c r="L1779" s="1" t="s">
        <v>121</v>
      </c>
      <c r="M1779" s="1" t="s">
        <v>121</v>
      </c>
      <c r="N1779" s="1" t="s">
        <v>121</v>
      </c>
      <c r="O1779" s="1" t="s">
        <v>121</v>
      </c>
      <c r="P1779" s="242" t="s">
        <v>86</v>
      </c>
    </row>
    <row r="1780" spans="1:16" s="42" customFormat="1" ht="46.8">
      <c r="A1780" s="242" t="s">
        <v>3514</v>
      </c>
      <c r="B1780" s="242" t="s">
        <v>3652</v>
      </c>
      <c r="C1780" s="242" t="s">
        <v>56</v>
      </c>
      <c r="D1780" s="248">
        <v>45073</v>
      </c>
      <c r="E1780" s="242" t="s">
        <v>3653</v>
      </c>
      <c r="F1780" s="242" t="s">
        <v>57</v>
      </c>
      <c r="G1780" s="242" t="s">
        <v>1108</v>
      </c>
      <c r="H1780" s="248">
        <v>45075</v>
      </c>
      <c r="I1780" s="242">
        <f t="shared" si="28"/>
        <v>2</v>
      </c>
      <c r="J1780" s="242" t="s">
        <v>59</v>
      </c>
      <c r="K1780" s="242" t="s">
        <v>57</v>
      </c>
      <c r="L1780" s="1" t="s">
        <v>121</v>
      </c>
      <c r="M1780" s="1" t="s">
        <v>121</v>
      </c>
      <c r="N1780" s="1" t="s">
        <v>121</v>
      </c>
      <c r="O1780" s="1" t="s">
        <v>121</v>
      </c>
      <c r="P1780" s="242" t="s">
        <v>86</v>
      </c>
    </row>
    <row r="1781" spans="1:16" s="42" customFormat="1" ht="46.8">
      <c r="A1781" s="242" t="s">
        <v>3514</v>
      </c>
      <c r="B1781" s="242" t="s">
        <v>3654</v>
      </c>
      <c r="C1781" s="242" t="s">
        <v>56</v>
      </c>
      <c r="D1781" s="248">
        <v>45074</v>
      </c>
      <c r="E1781" s="242" t="s">
        <v>3655</v>
      </c>
      <c r="F1781" s="242" t="s">
        <v>57</v>
      </c>
      <c r="G1781" s="242" t="s">
        <v>165</v>
      </c>
      <c r="H1781" s="248">
        <v>45075</v>
      </c>
      <c r="I1781" s="242">
        <f t="shared" si="28"/>
        <v>1</v>
      </c>
      <c r="J1781" s="242" t="s">
        <v>59</v>
      </c>
      <c r="K1781" s="242" t="s">
        <v>57</v>
      </c>
      <c r="L1781" s="1" t="s">
        <v>121</v>
      </c>
      <c r="M1781" s="1" t="s">
        <v>121</v>
      </c>
      <c r="N1781" s="1" t="s">
        <v>121</v>
      </c>
      <c r="O1781" s="1" t="s">
        <v>121</v>
      </c>
      <c r="P1781" s="242" t="s">
        <v>3526</v>
      </c>
    </row>
    <row r="1782" spans="1:16" s="42" customFormat="1" ht="31.2">
      <c r="A1782" s="242" t="s">
        <v>3514</v>
      </c>
      <c r="B1782" s="242" t="s">
        <v>3656</v>
      </c>
      <c r="C1782" s="242" t="s">
        <v>56</v>
      </c>
      <c r="D1782" s="248">
        <v>45075</v>
      </c>
      <c r="E1782" s="242" t="s">
        <v>3657</v>
      </c>
      <c r="F1782" s="242" t="s">
        <v>57</v>
      </c>
      <c r="G1782" s="242" t="s">
        <v>2316</v>
      </c>
      <c r="H1782" s="248">
        <v>45075</v>
      </c>
      <c r="I1782" s="242">
        <f t="shared" si="28"/>
        <v>0</v>
      </c>
      <c r="J1782" s="242" t="s">
        <v>59</v>
      </c>
      <c r="K1782" s="242" t="s">
        <v>57</v>
      </c>
      <c r="L1782" s="1" t="s">
        <v>121</v>
      </c>
      <c r="M1782" s="1" t="s">
        <v>121</v>
      </c>
      <c r="N1782" s="1" t="s">
        <v>121</v>
      </c>
      <c r="O1782" s="1" t="s">
        <v>121</v>
      </c>
      <c r="P1782" s="242" t="s">
        <v>3362</v>
      </c>
    </row>
    <row r="1783" spans="1:16" s="42" customFormat="1" ht="31.2">
      <c r="A1783" s="242" t="s">
        <v>3514</v>
      </c>
      <c r="B1783" s="242" t="s">
        <v>3658</v>
      </c>
      <c r="C1783" s="242" t="s">
        <v>56</v>
      </c>
      <c r="D1783" s="248">
        <v>45075</v>
      </c>
      <c r="E1783" s="242" t="s">
        <v>3659</v>
      </c>
      <c r="F1783" s="242" t="s">
        <v>57</v>
      </c>
      <c r="G1783" s="242" t="s">
        <v>1108</v>
      </c>
      <c r="H1783" s="248">
        <v>45078</v>
      </c>
      <c r="I1783" s="242">
        <f t="shared" si="28"/>
        <v>3</v>
      </c>
      <c r="J1783" s="242" t="s">
        <v>59</v>
      </c>
      <c r="K1783" s="242" t="s">
        <v>57</v>
      </c>
      <c r="L1783" s="1" t="s">
        <v>121</v>
      </c>
      <c r="M1783" s="1" t="s">
        <v>121</v>
      </c>
      <c r="N1783" s="1" t="s">
        <v>121</v>
      </c>
      <c r="O1783" s="1" t="s">
        <v>121</v>
      </c>
      <c r="P1783" s="242" t="s">
        <v>3362</v>
      </c>
    </row>
    <row r="1784" spans="1:16" s="42" customFormat="1" ht="46.8">
      <c r="A1784" s="242" t="s">
        <v>3514</v>
      </c>
      <c r="B1784" s="242" t="s">
        <v>3660</v>
      </c>
      <c r="C1784" s="242" t="s">
        <v>56</v>
      </c>
      <c r="D1784" s="248">
        <v>45075</v>
      </c>
      <c r="E1784" s="242" t="s">
        <v>3661</v>
      </c>
      <c r="F1784" s="242" t="s">
        <v>57</v>
      </c>
      <c r="G1784" s="242" t="s">
        <v>165</v>
      </c>
      <c r="H1784" s="248">
        <v>45076</v>
      </c>
      <c r="I1784" s="242">
        <f t="shared" si="28"/>
        <v>1</v>
      </c>
      <c r="J1784" s="242" t="s">
        <v>59</v>
      </c>
      <c r="K1784" s="242" t="s">
        <v>57</v>
      </c>
      <c r="L1784" s="1" t="s">
        <v>121</v>
      </c>
      <c r="M1784" s="1" t="s">
        <v>121</v>
      </c>
      <c r="N1784" s="1" t="s">
        <v>121</v>
      </c>
      <c r="O1784" s="1" t="s">
        <v>121</v>
      </c>
      <c r="P1784" s="242" t="s">
        <v>3526</v>
      </c>
    </row>
    <row r="1785" spans="1:16" s="42" customFormat="1" ht="46.8">
      <c r="A1785" s="242" t="s">
        <v>3514</v>
      </c>
      <c r="B1785" s="242" t="s">
        <v>3662</v>
      </c>
      <c r="C1785" s="242" t="s">
        <v>56</v>
      </c>
      <c r="D1785" s="248">
        <v>45076</v>
      </c>
      <c r="E1785" s="242" t="s">
        <v>3663</v>
      </c>
      <c r="F1785" s="242" t="s">
        <v>57</v>
      </c>
      <c r="G1785" s="242" t="s">
        <v>165</v>
      </c>
      <c r="H1785" s="248">
        <v>45076</v>
      </c>
      <c r="I1785" s="242">
        <f t="shared" si="28"/>
        <v>0</v>
      </c>
      <c r="J1785" s="242" t="s">
        <v>59</v>
      </c>
      <c r="K1785" s="242" t="s">
        <v>57</v>
      </c>
      <c r="L1785" s="1" t="s">
        <v>121</v>
      </c>
      <c r="M1785" s="1" t="s">
        <v>121</v>
      </c>
      <c r="N1785" s="1" t="s">
        <v>121</v>
      </c>
      <c r="O1785" s="1" t="s">
        <v>121</v>
      </c>
      <c r="P1785" s="242" t="s">
        <v>3526</v>
      </c>
    </row>
    <row r="1786" spans="1:16" s="42" customFormat="1" ht="31.2">
      <c r="A1786" s="242" t="s">
        <v>3514</v>
      </c>
      <c r="B1786" s="242" t="s">
        <v>3664</v>
      </c>
      <c r="C1786" s="242" t="s">
        <v>56</v>
      </c>
      <c r="D1786" s="248">
        <v>45076</v>
      </c>
      <c r="E1786" s="242" t="s">
        <v>143</v>
      </c>
      <c r="F1786" s="242" t="s">
        <v>57</v>
      </c>
      <c r="G1786" s="242" t="s">
        <v>165</v>
      </c>
      <c r="H1786" s="248">
        <v>45077</v>
      </c>
      <c r="I1786" s="242">
        <f t="shared" si="28"/>
        <v>1</v>
      </c>
      <c r="J1786" s="242" t="s">
        <v>59</v>
      </c>
      <c r="K1786" s="242" t="s">
        <v>57</v>
      </c>
      <c r="L1786" s="1" t="s">
        <v>121</v>
      </c>
      <c r="M1786" s="1" t="s">
        <v>121</v>
      </c>
      <c r="N1786" s="1" t="s">
        <v>121</v>
      </c>
      <c r="O1786" s="1" t="s">
        <v>121</v>
      </c>
      <c r="P1786" s="249"/>
    </row>
    <row r="1787" spans="1:16" s="42" customFormat="1" ht="46.8">
      <c r="A1787" s="242" t="s">
        <v>3514</v>
      </c>
      <c r="B1787" s="242" t="s">
        <v>3665</v>
      </c>
      <c r="C1787" s="242" t="s">
        <v>56</v>
      </c>
      <c r="D1787" s="248">
        <v>45077</v>
      </c>
      <c r="E1787" s="242" t="s">
        <v>3666</v>
      </c>
      <c r="F1787" s="242" t="s">
        <v>57</v>
      </c>
      <c r="G1787" s="242" t="s">
        <v>165</v>
      </c>
      <c r="H1787" s="248">
        <v>45077</v>
      </c>
      <c r="I1787" s="242">
        <f t="shared" si="28"/>
        <v>0</v>
      </c>
      <c r="J1787" s="242" t="s">
        <v>59</v>
      </c>
      <c r="K1787" s="242" t="s">
        <v>57</v>
      </c>
      <c r="L1787" s="1" t="s">
        <v>121</v>
      </c>
      <c r="M1787" s="1" t="s">
        <v>121</v>
      </c>
      <c r="N1787" s="1" t="s">
        <v>121</v>
      </c>
      <c r="O1787" s="1" t="s">
        <v>121</v>
      </c>
      <c r="P1787" s="242" t="s">
        <v>3526</v>
      </c>
    </row>
    <row r="1788" spans="1:16" s="42" customFormat="1" ht="46.8">
      <c r="A1788" s="242" t="s">
        <v>3514</v>
      </c>
      <c r="B1788" s="242" t="s">
        <v>3667</v>
      </c>
      <c r="C1788" s="242" t="s">
        <v>56</v>
      </c>
      <c r="D1788" s="248">
        <v>45078</v>
      </c>
      <c r="E1788" s="242" t="s">
        <v>3339</v>
      </c>
      <c r="F1788" s="242" t="s">
        <v>57</v>
      </c>
      <c r="G1788" s="242" t="s">
        <v>165</v>
      </c>
      <c r="H1788" s="248">
        <v>45078</v>
      </c>
      <c r="I1788" s="242">
        <f t="shared" si="28"/>
        <v>0</v>
      </c>
      <c r="J1788" s="242" t="s">
        <v>59</v>
      </c>
      <c r="K1788" s="242" t="s">
        <v>57</v>
      </c>
      <c r="L1788" s="1" t="s">
        <v>121</v>
      </c>
      <c r="M1788" s="1" t="s">
        <v>121</v>
      </c>
      <c r="N1788" s="1" t="s">
        <v>121</v>
      </c>
      <c r="O1788" s="1" t="s">
        <v>121</v>
      </c>
      <c r="P1788" s="242" t="s">
        <v>3526</v>
      </c>
    </row>
    <row r="1789" spans="1:16" s="42" customFormat="1" ht="31.2">
      <c r="A1789" s="242" t="s">
        <v>3514</v>
      </c>
      <c r="B1789" s="242" t="s">
        <v>3668</v>
      </c>
      <c r="C1789" s="242" t="s">
        <v>56</v>
      </c>
      <c r="D1789" s="248">
        <v>45078</v>
      </c>
      <c r="E1789" s="242" t="s">
        <v>3669</v>
      </c>
      <c r="F1789" s="242" t="s">
        <v>57</v>
      </c>
      <c r="G1789" s="242" t="s">
        <v>165</v>
      </c>
      <c r="H1789" s="248">
        <v>45079</v>
      </c>
      <c r="I1789" s="242">
        <f t="shared" si="28"/>
        <v>1</v>
      </c>
      <c r="J1789" s="242" t="s">
        <v>59</v>
      </c>
      <c r="K1789" s="242" t="s">
        <v>57</v>
      </c>
      <c r="L1789" s="1" t="s">
        <v>121</v>
      </c>
      <c r="M1789" s="1" t="s">
        <v>121</v>
      </c>
      <c r="N1789" s="1" t="s">
        <v>121</v>
      </c>
      <c r="O1789" s="1" t="s">
        <v>121</v>
      </c>
      <c r="P1789" s="249"/>
    </row>
    <row r="1790" spans="1:16" s="42" customFormat="1" ht="31.2">
      <c r="A1790" s="242" t="s">
        <v>3514</v>
      </c>
      <c r="B1790" s="242" t="s">
        <v>3670</v>
      </c>
      <c r="C1790" s="242" t="s">
        <v>56</v>
      </c>
      <c r="D1790" s="248">
        <v>45079</v>
      </c>
      <c r="E1790" s="242" t="s">
        <v>2931</v>
      </c>
      <c r="F1790" s="242" t="s">
        <v>57</v>
      </c>
      <c r="G1790" s="242" t="s">
        <v>165</v>
      </c>
      <c r="H1790" s="248">
        <v>45082</v>
      </c>
      <c r="I1790" s="242">
        <f t="shared" si="28"/>
        <v>3</v>
      </c>
      <c r="J1790" s="242" t="s">
        <v>59</v>
      </c>
      <c r="K1790" s="242" t="s">
        <v>57</v>
      </c>
      <c r="L1790" s="1" t="s">
        <v>121</v>
      </c>
      <c r="M1790" s="1" t="s">
        <v>121</v>
      </c>
      <c r="N1790" s="1" t="s">
        <v>121</v>
      </c>
      <c r="O1790" s="1" t="s">
        <v>121</v>
      </c>
      <c r="P1790" s="249"/>
    </row>
    <row r="1791" spans="1:16" s="42" customFormat="1" ht="46.8">
      <c r="A1791" s="242" t="s">
        <v>3514</v>
      </c>
      <c r="B1791" s="242" t="s">
        <v>3671</v>
      </c>
      <c r="C1791" s="242" t="s">
        <v>56</v>
      </c>
      <c r="D1791" s="248">
        <v>45081</v>
      </c>
      <c r="E1791" s="242" t="s">
        <v>3672</v>
      </c>
      <c r="F1791" s="242" t="s">
        <v>57</v>
      </c>
      <c r="G1791" s="242" t="s">
        <v>165</v>
      </c>
      <c r="H1791" s="248">
        <v>45082</v>
      </c>
      <c r="I1791" s="242">
        <f t="shared" si="28"/>
        <v>1</v>
      </c>
      <c r="J1791" s="242" t="s">
        <v>59</v>
      </c>
      <c r="K1791" s="242" t="s">
        <v>57</v>
      </c>
      <c r="L1791" s="1" t="s">
        <v>121</v>
      </c>
      <c r="M1791" s="1" t="s">
        <v>121</v>
      </c>
      <c r="N1791" s="1" t="s">
        <v>121</v>
      </c>
      <c r="O1791" s="1" t="s">
        <v>121</v>
      </c>
      <c r="P1791" s="242" t="s">
        <v>3526</v>
      </c>
    </row>
    <row r="1792" spans="1:16" s="42" customFormat="1" ht="31.2">
      <c r="A1792" s="242" t="s">
        <v>3514</v>
      </c>
      <c r="B1792" s="242" t="s">
        <v>3673</v>
      </c>
      <c r="C1792" s="242" t="s">
        <v>56</v>
      </c>
      <c r="D1792" s="248">
        <v>45082</v>
      </c>
      <c r="E1792" s="242" t="s">
        <v>3674</v>
      </c>
      <c r="F1792" s="242" t="s">
        <v>57</v>
      </c>
      <c r="G1792" s="242" t="s">
        <v>165</v>
      </c>
      <c r="H1792" s="248">
        <v>45084</v>
      </c>
      <c r="I1792" s="242">
        <f t="shared" si="28"/>
        <v>2</v>
      </c>
      <c r="J1792" s="242" t="s">
        <v>59</v>
      </c>
      <c r="K1792" s="242" t="s">
        <v>57</v>
      </c>
      <c r="L1792" s="1" t="s">
        <v>121</v>
      </c>
      <c r="M1792" s="1" t="s">
        <v>121</v>
      </c>
      <c r="N1792" s="1" t="s">
        <v>121</v>
      </c>
      <c r="O1792" s="1" t="s">
        <v>121</v>
      </c>
      <c r="P1792" s="249"/>
    </row>
    <row r="1793" spans="1:16" s="42" customFormat="1" ht="31.2">
      <c r="A1793" s="242" t="s">
        <v>3514</v>
      </c>
      <c r="B1793" s="242" t="s">
        <v>3675</v>
      </c>
      <c r="C1793" s="242" t="s">
        <v>56</v>
      </c>
      <c r="D1793" s="248">
        <v>45083</v>
      </c>
      <c r="E1793" s="242" t="s">
        <v>3676</v>
      </c>
      <c r="F1793" s="242" t="s">
        <v>57</v>
      </c>
      <c r="G1793" s="242" t="s">
        <v>1108</v>
      </c>
      <c r="H1793" s="248">
        <v>45083</v>
      </c>
      <c r="I1793" s="242">
        <f t="shared" si="28"/>
        <v>0</v>
      </c>
      <c r="J1793" s="242" t="s">
        <v>59</v>
      </c>
      <c r="K1793" s="242" t="s">
        <v>57</v>
      </c>
      <c r="L1793" s="1" t="s">
        <v>121</v>
      </c>
      <c r="M1793" s="1" t="s">
        <v>121</v>
      </c>
      <c r="N1793" s="1" t="s">
        <v>121</v>
      </c>
      <c r="O1793" s="1" t="s">
        <v>121</v>
      </c>
      <c r="P1793" s="242" t="s">
        <v>86</v>
      </c>
    </row>
    <row r="1794" spans="1:16" s="42" customFormat="1" ht="31.2">
      <c r="A1794" s="242" t="s">
        <v>3514</v>
      </c>
      <c r="B1794" s="242" t="s">
        <v>3677</v>
      </c>
      <c r="C1794" s="242" t="s">
        <v>56</v>
      </c>
      <c r="D1794" s="248">
        <v>45084</v>
      </c>
      <c r="E1794" s="242" t="s">
        <v>2931</v>
      </c>
      <c r="F1794" s="242" t="s">
        <v>57</v>
      </c>
      <c r="G1794" s="242" t="s">
        <v>165</v>
      </c>
      <c r="H1794" s="248">
        <v>45084</v>
      </c>
      <c r="I1794" s="242">
        <f t="shared" si="28"/>
        <v>0</v>
      </c>
      <c r="J1794" s="242" t="s">
        <v>59</v>
      </c>
      <c r="K1794" s="242" t="s">
        <v>57</v>
      </c>
      <c r="L1794" s="1" t="s">
        <v>121</v>
      </c>
      <c r="M1794" s="1" t="s">
        <v>121</v>
      </c>
      <c r="N1794" s="1" t="s">
        <v>121</v>
      </c>
      <c r="O1794" s="1" t="s">
        <v>121</v>
      </c>
      <c r="P1794" s="249"/>
    </row>
    <row r="1795" spans="1:16" s="42" customFormat="1" ht="46.8">
      <c r="A1795" s="242" t="s">
        <v>3514</v>
      </c>
      <c r="B1795" s="242" t="s">
        <v>3678</v>
      </c>
      <c r="C1795" s="242" t="s">
        <v>56</v>
      </c>
      <c r="D1795" s="248">
        <v>45084</v>
      </c>
      <c r="E1795" s="242" t="s">
        <v>3679</v>
      </c>
      <c r="F1795" s="242" t="s">
        <v>57</v>
      </c>
      <c r="G1795" s="242" t="s">
        <v>165</v>
      </c>
      <c r="H1795" s="248">
        <v>45085</v>
      </c>
      <c r="I1795" s="242">
        <f t="shared" si="28"/>
        <v>1</v>
      </c>
      <c r="J1795" s="242" t="s">
        <v>59</v>
      </c>
      <c r="K1795" s="242" t="s">
        <v>57</v>
      </c>
      <c r="L1795" s="1" t="s">
        <v>121</v>
      </c>
      <c r="M1795" s="1" t="s">
        <v>121</v>
      </c>
      <c r="N1795" s="1" t="s">
        <v>121</v>
      </c>
      <c r="O1795" s="1" t="s">
        <v>121</v>
      </c>
      <c r="P1795" s="242" t="s">
        <v>3526</v>
      </c>
    </row>
    <row r="1796" spans="1:16" s="42" customFormat="1" ht="46.8">
      <c r="A1796" s="242" t="s">
        <v>3514</v>
      </c>
      <c r="B1796" s="242" t="s">
        <v>3680</v>
      </c>
      <c r="C1796" s="242" t="s">
        <v>56</v>
      </c>
      <c r="D1796" s="248">
        <v>45084</v>
      </c>
      <c r="E1796" s="242" t="s">
        <v>3681</v>
      </c>
      <c r="F1796" s="242" t="s">
        <v>57</v>
      </c>
      <c r="G1796" s="242" t="s">
        <v>165</v>
      </c>
      <c r="H1796" s="248">
        <v>45085</v>
      </c>
      <c r="I1796" s="242">
        <f t="shared" si="28"/>
        <v>1</v>
      </c>
      <c r="J1796" s="242" t="s">
        <v>59</v>
      </c>
      <c r="K1796" s="242" t="s">
        <v>57</v>
      </c>
      <c r="L1796" s="1" t="s">
        <v>121</v>
      </c>
      <c r="M1796" s="1" t="s">
        <v>121</v>
      </c>
      <c r="N1796" s="1" t="s">
        <v>121</v>
      </c>
      <c r="O1796" s="1" t="s">
        <v>121</v>
      </c>
      <c r="P1796" s="249"/>
    </row>
    <row r="1797" spans="1:16" s="42" customFormat="1" ht="31.2">
      <c r="A1797" s="242" t="s">
        <v>3514</v>
      </c>
      <c r="B1797" s="242" t="s">
        <v>3682</v>
      </c>
      <c r="C1797" s="242" t="s">
        <v>56</v>
      </c>
      <c r="D1797" s="248">
        <v>45085</v>
      </c>
      <c r="E1797" s="242" t="s">
        <v>3683</v>
      </c>
      <c r="F1797" s="242" t="s">
        <v>57</v>
      </c>
      <c r="G1797" s="242" t="s">
        <v>1108</v>
      </c>
      <c r="H1797" s="248">
        <v>45085</v>
      </c>
      <c r="I1797" s="242">
        <f t="shared" si="28"/>
        <v>0</v>
      </c>
      <c r="J1797" s="242" t="s">
        <v>59</v>
      </c>
      <c r="K1797" s="242" t="s">
        <v>57</v>
      </c>
      <c r="L1797" s="1" t="s">
        <v>121</v>
      </c>
      <c r="M1797" s="1" t="s">
        <v>121</v>
      </c>
      <c r="N1797" s="1" t="s">
        <v>121</v>
      </c>
      <c r="O1797" s="1" t="s">
        <v>121</v>
      </c>
      <c r="P1797" s="242" t="s">
        <v>3362</v>
      </c>
    </row>
    <row r="1798" spans="1:16" s="42" customFormat="1" ht="31.2">
      <c r="A1798" s="242" t="s">
        <v>3514</v>
      </c>
      <c r="B1798" s="242" t="s">
        <v>3684</v>
      </c>
      <c r="C1798" s="242" t="s">
        <v>56</v>
      </c>
      <c r="D1798" s="248">
        <v>45085</v>
      </c>
      <c r="E1798" s="242" t="s">
        <v>3685</v>
      </c>
      <c r="F1798" s="242" t="s">
        <v>57</v>
      </c>
      <c r="G1798" s="242" t="s">
        <v>165</v>
      </c>
      <c r="H1798" s="248">
        <v>45086</v>
      </c>
      <c r="I1798" s="242">
        <f t="shared" si="28"/>
        <v>1</v>
      </c>
      <c r="J1798" s="242" t="s">
        <v>59</v>
      </c>
      <c r="K1798" s="242" t="s">
        <v>57</v>
      </c>
      <c r="L1798" s="1" t="s">
        <v>121</v>
      </c>
      <c r="M1798" s="1" t="s">
        <v>121</v>
      </c>
      <c r="N1798" s="1" t="s">
        <v>121</v>
      </c>
      <c r="O1798" s="1" t="s">
        <v>121</v>
      </c>
      <c r="P1798" s="249"/>
    </row>
    <row r="1799" spans="1:16" s="42" customFormat="1" ht="46.8">
      <c r="A1799" s="242" t="s">
        <v>3514</v>
      </c>
      <c r="B1799" s="242" t="s">
        <v>3686</v>
      </c>
      <c r="C1799" s="242" t="s">
        <v>56</v>
      </c>
      <c r="D1799" s="248">
        <v>45087</v>
      </c>
      <c r="E1799" s="242" t="s">
        <v>3687</v>
      </c>
      <c r="F1799" s="242" t="s">
        <v>57</v>
      </c>
      <c r="G1799" s="242" t="s">
        <v>165</v>
      </c>
      <c r="H1799" s="248">
        <v>45090</v>
      </c>
      <c r="I1799" s="242">
        <f t="shared" si="28"/>
        <v>3</v>
      </c>
      <c r="J1799" s="242" t="s">
        <v>59</v>
      </c>
      <c r="K1799" s="242" t="s">
        <v>57</v>
      </c>
      <c r="L1799" s="1" t="s">
        <v>121</v>
      </c>
      <c r="M1799" s="1" t="s">
        <v>121</v>
      </c>
      <c r="N1799" s="1" t="s">
        <v>121</v>
      </c>
      <c r="O1799" s="1" t="s">
        <v>121</v>
      </c>
      <c r="P1799" s="242" t="s">
        <v>3526</v>
      </c>
    </row>
    <row r="1800" spans="1:16" s="42" customFormat="1" ht="31.2">
      <c r="A1800" s="242" t="s">
        <v>3514</v>
      </c>
      <c r="B1800" s="242" t="s">
        <v>3688</v>
      </c>
      <c r="C1800" s="242" t="s">
        <v>56</v>
      </c>
      <c r="D1800" s="248">
        <v>45087</v>
      </c>
      <c r="E1800" s="242" t="s">
        <v>3689</v>
      </c>
      <c r="F1800" s="242" t="s">
        <v>57</v>
      </c>
      <c r="G1800" s="242" t="s">
        <v>165</v>
      </c>
      <c r="H1800" s="248">
        <v>45091</v>
      </c>
      <c r="I1800" s="242">
        <f t="shared" si="28"/>
        <v>4</v>
      </c>
      <c r="J1800" s="242" t="s">
        <v>59</v>
      </c>
      <c r="K1800" s="242" t="s">
        <v>57</v>
      </c>
      <c r="L1800" s="1" t="s">
        <v>121</v>
      </c>
      <c r="M1800" s="1" t="s">
        <v>121</v>
      </c>
      <c r="N1800" s="1" t="s">
        <v>121</v>
      </c>
      <c r="O1800" s="1" t="s">
        <v>121</v>
      </c>
      <c r="P1800" s="249"/>
    </row>
    <row r="1801" spans="1:16" s="42" customFormat="1" ht="31.2">
      <c r="A1801" s="242" t="s">
        <v>3514</v>
      </c>
      <c r="B1801" s="242" t="s">
        <v>3690</v>
      </c>
      <c r="C1801" s="242" t="s">
        <v>56</v>
      </c>
      <c r="D1801" s="248">
        <v>45090</v>
      </c>
      <c r="E1801" s="242" t="s">
        <v>143</v>
      </c>
      <c r="F1801" s="242" t="s">
        <v>57</v>
      </c>
      <c r="G1801" s="242" t="s">
        <v>165</v>
      </c>
      <c r="H1801" s="248">
        <v>45093</v>
      </c>
      <c r="I1801" s="242">
        <f t="shared" si="28"/>
        <v>3</v>
      </c>
      <c r="J1801" s="242" t="s">
        <v>59</v>
      </c>
      <c r="K1801" s="242" t="s">
        <v>57</v>
      </c>
      <c r="L1801" s="1" t="s">
        <v>121</v>
      </c>
      <c r="M1801" s="1" t="s">
        <v>121</v>
      </c>
      <c r="N1801" s="1" t="s">
        <v>121</v>
      </c>
      <c r="O1801" s="1" t="s">
        <v>121</v>
      </c>
      <c r="P1801" s="249"/>
    </row>
    <row r="1802" spans="1:16" s="42" customFormat="1" ht="46.8">
      <c r="A1802" s="242" t="s">
        <v>3514</v>
      </c>
      <c r="B1802" s="242" t="s">
        <v>3691</v>
      </c>
      <c r="C1802" s="242" t="s">
        <v>56</v>
      </c>
      <c r="D1802" s="248">
        <v>45091</v>
      </c>
      <c r="E1802" s="242" t="s">
        <v>3692</v>
      </c>
      <c r="F1802" s="242" t="s">
        <v>57</v>
      </c>
      <c r="G1802" s="242" t="s">
        <v>165</v>
      </c>
      <c r="H1802" s="248">
        <v>45091</v>
      </c>
      <c r="I1802" s="242">
        <f t="shared" si="28"/>
        <v>0</v>
      </c>
      <c r="J1802" s="242" t="s">
        <v>59</v>
      </c>
      <c r="K1802" s="242" t="s">
        <v>57</v>
      </c>
      <c r="L1802" s="1" t="s">
        <v>121</v>
      </c>
      <c r="M1802" s="1" t="s">
        <v>121</v>
      </c>
      <c r="N1802" s="1" t="s">
        <v>121</v>
      </c>
      <c r="O1802" s="1" t="s">
        <v>121</v>
      </c>
      <c r="P1802" s="242" t="s">
        <v>3526</v>
      </c>
    </row>
    <row r="1803" spans="1:16" s="42" customFormat="1" ht="46.8">
      <c r="A1803" s="242" t="s">
        <v>3514</v>
      </c>
      <c r="B1803" s="242" t="s">
        <v>3693</v>
      </c>
      <c r="C1803" s="242" t="s">
        <v>56</v>
      </c>
      <c r="D1803" s="248">
        <v>45091</v>
      </c>
      <c r="E1803" s="242" t="s">
        <v>3694</v>
      </c>
      <c r="F1803" s="242" t="s">
        <v>57</v>
      </c>
      <c r="G1803" s="242" t="s">
        <v>165</v>
      </c>
      <c r="H1803" s="248">
        <v>45092</v>
      </c>
      <c r="I1803" s="242">
        <f t="shared" si="28"/>
        <v>1</v>
      </c>
      <c r="J1803" s="242" t="s">
        <v>59</v>
      </c>
      <c r="K1803" s="242" t="s">
        <v>57</v>
      </c>
      <c r="L1803" s="1" t="s">
        <v>121</v>
      </c>
      <c r="M1803" s="1" t="s">
        <v>121</v>
      </c>
      <c r="N1803" s="1" t="s">
        <v>121</v>
      </c>
      <c r="O1803" s="1" t="s">
        <v>121</v>
      </c>
      <c r="P1803" s="249"/>
    </row>
    <row r="1804" spans="1:16" s="42" customFormat="1" ht="46.8">
      <c r="A1804" s="242" t="s">
        <v>3514</v>
      </c>
      <c r="B1804" s="242" t="s">
        <v>3695</v>
      </c>
      <c r="C1804" s="242" t="s">
        <v>56</v>
      </c>
      <c r="D1804" s="248">
        <v>45092</v>
      </c>
      <c r="E1804" s="242" t="s">
        <v>3696</v>
      </c>
      <c r="F1804" s="242" t="s">
        <v>57</v>
      </c>
      <c r="G1804" s="242" t="s">
        <v>165</v>
      </c>
      <c r="H1804" s="248">
        <v>45092</v>
      </c>
      <c r="I1804" s="242">
        <f t="shared" si="28"/>
        <v>0</v>
      </c>
      <c r="J1804" s="242" t="s">
        <v>59</v>
      </c>
      <c r="K1804" s="242" t="s">
        <v>57</v>
      </c>
      <c r="L1804" s="1" t="s">
        <v>121</v>
      </c>
      <c r="M1804" s="1" t="s">
        <v>121</v>
      </c>
      <c r="N1804" s="1" t="s">
        <v>121</v>
      </c>
      <c r="O1804" s="1" t="s">
        <v>121</v>
      </c>
      <c r="P1804" s="242" t="s">
        <v>3526</v>
      </c>
    </row>
    <row r="1805" spans="1:16" s="42" customFormat="1" ht="46.8">
      <c r="A1805" s="242" t="s">
        <v>3514</v>
      </c>
      <c r="B1805" s="242" t="s">
        <v>3697</v>
      </c>
      <c r="C1805" s="242" t="s">
        <v>56</v>
      </c>
      <c r="D1805" s="248">
        <v>45093</v>
      </c>
      <c r="E1805" s="242" t="s">
        <v>3698</v>
      </c>
      <c r="F1805" s="242" t="s">
        <v>57</v>
      </c>
      <c r="G1805" s="242" t="s">
        <v>1108</v>
      </c>
      <c r="H1805" s="248">
        <v>45093</v>
      </c>
      <c r="I1805" s="242">
        <f t="shared" si="28"/>
        <v>0</v>
      </c>
      <c r="J1805" s="242" t="s">
        <v>59</v>
      </c>
      <c r="K1805" s="242" t="s">
        <v>57</v>
      </c>
      <c r="L1805" s="1" t="s">
        <v>121</v>
      </c>
      <c r="M1805" s="1" t="s">
        <v>121</v>
      </c>
      <c r="N1805" s="1" t="s">
        <v>121</v>
      </c>
      <c r="O1805" s="1" t="s">
        <v>121</v>
      </c>
      <c r="P1805" s="242" t="s">
        <v>86</v>
      </c>
    </row>
    <row r="1806" spans="1:16" s="42" customFormat="1" ht="62.4">
      <c r="A1806" s="242" t="s">
        <v>3514</v>
      </c>
      <c r="B1806" s="242" t="s">
        <v>3699</v>
      </c>
      <c r="C1806" s="242" t="s">
        <v>56</v>
      </c>
      <c r="D1806" s="248">
        <v>45093</v>
      </c>
      <c r="E1806" s="242" t="s">
        <v>3700</v>
      </c>
      <c r="F1806" s="242" t="s">
        <v>57</v>
      </c>
      <c r="G1806" s="242" t="s">
        <v>165</v>
      </c>
      <c r="H1806" s="248">
        <v>45097</v>
      </c>
      <c r="I1806" s="242">
        <f t="shared" si="28"/>
        <v>4</v>
      </c>
      <c r="J1806" s="242" t="s">
        <v>59</v>
      </c>
      <c r="K1806" s="242" t="s">
        <v>57</v>
      </c>
      <c r="L1806" s="1" t="s">
        <v>121</v>
      </c>
      <c r="M1806" s="1" t="s">
        <v>121</v>
      </c>
      <c r="N1806" s="1" t="s">
        <v>121</v>
      </c>
      <c r="O1806" s="1" t="s">
        <v>121</v>
      </c>
      <c r="P1806" s="249"/>
    </row>
    <row r="1807" spans="1:16" s="42" customFormat="1" ht="46.8">
      <c r="A1807" s="242" t="s">
        <v>3514</v>
      </c>
      <c r="B1807" s="242" t="s">
        <v>3701</v>
      </c>
      <c r="C1807" s="242" t="s">
        <v>56</v>
      </c>
      <c r="D1807" s="248">
        <v>45094</v>
      </c>
      <c r="E1807" s="242" t="s">
        <v>3702</v>
      </c>
      <c r="F1807" s="242" t="s">
        <v>57</v>
      </c>
      <c r="G1807" s="242" t="s">
        <v>165</v>
      </c>
      <c r="H1807" s="248">
        <v>45096</v>
      </c>
      <c r="I1807" s="242">
        <f t="shared" si="28"/>
        <v>2</v>
      </c>
      <c r="J1807" s="242" t="s">
        <v>59</v>
      </c>
      <c r="K1807" s="242" t="s">
        <v>57</v>
      </c>
      <c r="L1807" s="1" t="s">
        <v>121</v>
      </c>
      <c r="M1807" s="1" t="s">
        <v>121</v>
      </c>
      <c r="N1807" s="1" t="s">
        <v>121</v>
      </c>
      <c r="O1807" s="1" t="s">
        <v>121</v>
      </c>
      <c r="P1807" s="242" t="s">
        <v>3526</v>
      </c>
    </row>
    <row r="1808" spans="1:16" s="42" customFormat="1" ht="31.2">
      <c r="A1808" s="242" t="s">
        <v>3514</v>
      </c>
      <c r="B1808" s="242" t="s">
        <v>3703</v>
      </c>
      <c r="C1808" s="242" t="s">
        <v>56</v>
      </c>
      <c r="D1808" s="248">
        <v>45094</v>
      </c>
      <c r="E1808" s="242" t="s">
        <v>3704</v>
      </c>
      <c r="F1808" s="242" t="s">
        <v>57</v>
      </c>
      <c r="G1808" s="242" t="s">
        <v>165</v>
      </c>
      <c r="H1808" s="248">
        <v>45096</v>
      </c>
      <c r="I1808" s="242">
        <f t="shared" si="28"/>
        <v>2</v>
      </c>
      <c r="J1808" s="242" t="s">
        <v>59</v>
      </c>
      <c r="K1808" s="242" t="s">
        <v>57</v>
      </c>
      <c r="L1808" s="1" t="s">
        <v>121</v>
      </c>
      <c r="M1808" s="1" t="s">
        <v>121</v>
      </c>
      <c r="N1808" s="1" t="s">
        <v>121</v>
      </c>
      <c r="O1808" s="1" t="s">
        <v>121</v>
      </c>
      <c r="P1808" s="249"/>
    </row>
    <row r="1809" spans="1:16" s="42" customFormat="1" ht="46.8">
      <c r="A1809" s="242" t="s">
        <v>3514</v>
      </c>
      <c r="B1809" s="242" t="s">
        <v>3705</v>
      </c>
      <c r="C1809" s="242" t="s">
        <v>56</v>
      </c>
      <c r="D1809" s="248">
        <v>45096</v>
      </c>
      <c r="E1809" s="242" t="s">
        <v>3706</v>
      </c>
      <c r="F1809" s="242" t="s">
        <v>57</v>
      </c>
      <c r="G1809" s="242" t="s">
        <v>165</v>
      </c>
      <c r="H1809" s="248">
        <v>45096</v>
      </c>
      <c r="I1809" s="242">
        <f t="shared" si="28"/>
        <v>0</v>
      </c>
      <c r="J1809" s="242" t="s">
        <v>59</v>
      </c>
      <c r="K1809" s="242" t="s">
        <v>57</v>
      </c>
      <c r="L1809" s="1" t="s">
        <v>121</v>
      </c>
      <c r="M1809" s="1" t="s">
        <v>121</v>
      </c>
      <c r="N1809" s="1" t="s">
        <v>121</v>
      </c>
      <c r="O1809" s="1" t="s">
        <v>121</v>
      </c>
      <c r="P1809" s="242" t="s">
        <v>3526</v>
      </c>
    </row>
    <row r="1810" spans="1:16" s="42" customFormat="1" ht="31.2">
      <c r="A1810" s="242" t="s">
        <v>3514</v>
      </c>
      <c r="B1810" s="242" t="s">
        <v>3707</v>
      </c>
      <c r="C1810" s="242" t="s">
        <v>56</v>
      </c>
      <c r="D1810" s="248">
        <v>45096</v>
      </c>
      <c r="E1810" s="242" t="s">
        <v>3708</v>
      </c>
      <c r="F1810" s="242" t="s">
        <v>57</v>
      </c>
      <c r="G1810" s="242" t="s">
        <v>165</v>
      </c>
      <c r="H1810" s="248">
        <v>45098</v>
      </c>
      <c r="I1810" s="242">
        <f t="shared" si="28"/>
        <v>2</v>
      </c>
      <c r="J1810" s="242" t="s">
        <v>59</v>
      </c>
      <c r="K1810" s="242" t="s">
        <v>57</v>
      </c>
      <c r="L1810" s="1" t="s">
        <v>121</v>
      </c>
      <c r="M1810" s="1" t="s">
        <v>121</v>
      </c>
      <c r="N1810" s="1" t="s">
        <v>121</v>
      </c>
      <c r="O1810" s="1" t="s">
        <v>121</v>
      </c>
      <c r="P1810" s="249"/>
    </row>
    <row r="1811" spans="1:16" s="42" customFormat="1" ht="31.2">
      <c r="A1811" s="242" t="s">
        <v>3514</v>
      </c>
      <c r="B1811" s="242" t="s">
        <v>3709</v>
      </c>
      <c r="C1811" s="242" t="s">
        <v>56</v>
      </c>
      <c r="D1811" s="248">
        <v>45097</v>
      </c>
      <c r="E1811" s="242" t="s">
        <v>3710</v>
      </c>
      <c r="F1811" s="242" t="s">
        <v>57</v>
      </c>
      <c r="G1811" s="242" t="s">
        <v>1108</v>
      </c>
      <c r="H1811" s="248">
        <v>45097</v>
      </c>
      <c r="I1811" s="242">
        <f t="shared" si="28"/>
        <v>0</v>
      </c>
      <c r="J1811" s="242" t="s">
        <v>59</v>
      </c>
      <c r="K1811" s="242" t="s">
        <v>57</v>
      </c>
      <c r="L1811" s="1" t="s">
        <v>121</v>
      </c>
      <c r="M1811" s="1" t="s">
        <v>121</v>
      </c>
      <c r="N1811" s="1" t="s">
        <v>121</v>
      </c>
      <c r="O1811" s="1" t="s">
        <v>121</v>
      </c>
      <c r="P1811" s="249" t="s">
        <v>3362</v>
      </c>
    </row>
    <row r="1812" spans="1:16" s="42" customFormat="1" ht="31.2">
      <c r="A1812" s="242" t="s">
        <v>3514</v>
      </c>
      <c r="B1812" s="242" t="s">
        <v>3711</v>
      </c>
      <c r="C1812" s="242" t="s">
        <v>56</v>
      </c>
      <c r="D1812" s="248">
        <v>45097</v>
      </c>
      <c r="E1812" s="242" t="s">
        <v>3712</v>
      </c>
      <c r="F1812" s="242" t="s">
        <v>57</v>
      </c>
      <c r="G1812" s="242" t="s">
        <v>165</v>
      </c>
      <c r="H1812" s="248">
        <v>45110</v>
      </c>
      <c r="I1812" s="242">
        <f t="shared" si="28"/>
        <v>13</v>
      </c>
      <c r="J1812" s="242" t="s">
        <v>59</v>
      </c>
      <c r="K1812" s="242" t="s">
        <v>57</v>
      </c>
      <c r="L1812" s="1" t="s">
        <v>121</v>
      </c>
      <c r="M1812" s="1" t="s">
        <v>121</v>
      </c>
      <c r="N1812" s="1" t="s">
        <v>121</v>
      </c>
      <c r="O1812" s="1" t="s">
        <v>121</v>
      </c>
      <c r="P1812" s="249"/>
    </row>
    <row r="1813" spans="1:16" s="42" customFormat="1" ht="31.2">
      <c r="A1813" s="242" t="s">
        <v>3514</v>
      </c>
      <c r="B1813" s="242" t="s">
        <v>3713</v>
      </c>
      <c r="C1813" s="242" t="s">
        <v>56</v>
      </c>
      <c r="D1813" s="248">
        <v>45098</v>
      </c>
      <c r="E1813" s="242" t="s">
        <v>3714</v>
      </c>
      <c r="F1813" s="242" t="s">
        <v>57</v>
      </c>
      <c r="G1813" s="242" t="s">
        <v>2316</v>
      </c>
      <c r="H1813" s="248">
        <v>45098</v>
      </c>
      <c r="I1813" s="242">
        <f t="shared" si="28"/>
        <v>0</v>
      </c>
      <c r="J1813" s="242" t="s">
        <v>59</v>
      </c>
      <c r="K1813" s="242" t="s">
        <v>57</v>
      </c>
      <c r="L1813" s="1" t="s">
        <v>121</v>
      </c>
      <c r="M1813" s="1" t="s">
        <v>121</v>
      </c>
      <c r="N1813" s="1" t="s">
        <v>121</v>
      </c>
      <c r="O1813" s="1" t="s">
        <v>121</v>
      </c>
      <c r="P1813" s="249"/>
    </row>
    <row r="1814" spans="1:16" s="42" customFormat="1" ht="31.2">
      <c r="A1814" s="242" t="s">
        <v>3514</v>
      </c>
      <c r="B1814" s="242" t="s">
        <v>3715</v>
      </c>
      <c r="C1814" s="242" t="s">
        <v>56</v>
      </c>
      <c r="D1814" s="248">
        <v>45098</v>
      </c>
      <c r="E1814" s="242" t="s">
        <v>3716</v>
      </c>
      <c r="F1814" s="242" t="s">
        <v>57</v>
      </c>
      <c r="G1814" s="242" t="s">
        <v>165</v>
      </c>
      <c r="H1814" s="248">
        <v>45098</v>
      </c>
      <c r="I1814" s="242">
        <f t="shared" si="28"/>
        <v>0</v>
      </c>
      <c r="J1814" s="242" t="s">
        <v>59</v>
      </c>
      <c r="K1814" s="242" t="s">
        <v>57</v>
      </c>
      <c r="L1814" s="1" t="s">
        <v>121</v>
      </c>
      <c r="M1814" s="1" t="s">
        <v>121</v>
      </c>
      <c r="N1814" s="1" t="s">
        <v>121</v>
      </c>
      <c r="O1814" s="1" t="s">
        <v>121</v>
      </c>
      <c r="P1814" s="249"/>
    </row>
    <row r="1815" spans="1:16" s="42" customFormat="1" ht="31.2">
      <c r="A1815" s="242" t="s">
        <v>3514</v>
      </c>
      <c r="B1815" s="242" t="s">
        <v>3717</v>
      </c>
      <c r="C1815" s="242" t="s">
        <v>56</v>
      </c>
      <c r="D1815" s="248">
        <v>45099</v>
      </c>
      <c r="E1815" s="242" t="s">
        <v>3718</v>
      </c>
      <c r="F1815" s="242" t="s">
        <v>57</v>
      </c>
      <c r="G1815" s="242" t="s">
        <v>165</v>
      </c>
      <c r="H1815" s="248">
        <v>45103</v>
      </c>
      <c r="I1815" s="242">
        <f t="shared" si="28"/>
        <v>4</v>
      </c>
      <c r="J1815" s="242" t="s">
        <v>59</v>
      </c>
      <c r="K1815" s="242" t="s">
        <v>57</v>
      </c>
      <c r="L1815" s="1" t="s">
        <v>121</v>
      </c>
      <c r="M1815" s="1" t="s">
        <v>121</v>
      </c>
      <c r="N1815" s="1" t="s">
        <v>121</v>
      </c>
      <c r="O1815" s="1" t="s">
        <v>121</v>
      </c>
      <c r="P1815" s="249"/>
    </row>
    <row r="1816" spans="1:16" s="42" customFormat="1" ht="46.8">
      <c r="A1816" s="242" t="s">
        <v>3514</v>
      </c>
      <c r="B1816" s="242" t="s">
        <v>3719</v>
      </c>
      <c r="C1816" s="242" t="s">
        <v>56</v>
      </c>
      <c r="D1816" s="248">
        <v>45100</v>
      </c>
      <c r="E1816" s="242" t="s">
        <v>3720</v>
      </c>
      <c r="F1816" s="242" t="s">
        <v>57</v>
      </c>
      <c r="G1816" s="242" t="s">
        <v>165</v>
      </c>
      <c r="H1816" s="248">
        <v>45103</v>
      </c>
      <c r="I1816" s="242">
        <f t="shared" si="28"/>
        <v>3</v>
      </c>
      <c r="J1816" s="242" t="s">
        <v>59</v>
      </c>
      <c r="K1816" s="242" t="s">
        <v>57</v>
      </c>
      <c r="L1816" s="1" t="s">
        <v>121</v>
      </c>
      <c r="M1816" s="1" t="s">
        <v>121</v>
      </c>
      <c r="N1816" s="1" t="s">
        <v>121</v>
      </c>
      <c r="O1816" s="1" t="s">
        <v>121</v>
      </c>
      <c r="P1816" s="249"/>
    </row>
    <row r="1817" spans="1:16" s="42" customFormat="1" ht="46.8">
      <c r="A1817" s="242" t="s">
        <v>3514</v>
      </c>
      <c r="B1817" s="242" t="s">
        <v>3721</v>
      </c>
      <c r="C1817" s="242" t="s">
        <v>56</v>
      </c>
      <c r="D1817" s="248">
        <v>45100</v>
      </c>
      <c r="E1817" s="242" t="s">
        <v>3722</v>
      </c>
      <c r="F1817" s="242" t="s">
        <v>57</v>
      </c>
      <c r="G1817" s="242" t="s">
        <v>165</v>
      </c>
      <c r="H1817" s="248">
        <v>45103</v>
      </c>
      <c r="I1817" s="242">
        <f t="shared" si="28"/>
        <v>3</v>
      </c>
      <c r="J1817" s="242" t="s">
        <v>59</v>
      </c>
      <c r="K1817" s="242" t="s">
        <v>57</v>
      </c>
      <c r="L1817" s="1" t="s">
        <v>121</v>
      </c>
      <c r="M1817" s="1" t="s">
        <v>121</v>
      </c>
      <c r="N1817" s="1" t="s">
        <v>121</v>
      </c>
      <c r="O1817" s="1" t="s">
        <v>121</v>
      </c>
      <c r="P1817" s="242" t="s">
        <v>3526</v>
      </c>
    </row>
    <row r="1818" spans="1:16" s="42" customFormat="1" ht="46.8">
      <c r="A1818" s="242" t="s">
        <v>3514</v>
      </c>
      <c r="B1818" s="242" t="s">
        <v>3723</v>
      </c>
      <c r="C1818" s="242" t="s">
        <v>56</v>
      </c>
      <c r="D1818" s="248">
        <v>45104</v>
      </c>
      <c r="E1818" s="242" t="s">
        <v>3724</v>
      </c>
      <c r="F1818" s="242" t="s">
        <v>57</v>
      </c>
      <c r="G1818" s="242" t="s">
        <v>1108</v>
      </c>
      <c r="H1818" s="248">
        <v>45104</v>
      </c>
      <c r="I1818" s="242">
        <f t="shared" si="28"/>
        <v>0</v>
      </c>
      <c r="J1818" s="242" t="s">
        <v>59</v>
      </c>
      <c r="K1818" s="242" t="s">
        <v>57</v>
      </c>
      <c r="L1818" s="1" t="s">
        <v>121</v>
      </c>
      <c r="M1818" s="1" t="s">
        <v>121</v>
      </c>
      <c r="N1818" s="1" t="s">
        <v>121</v>
      </c>
      <c r="O1818" s="1" t="s">
        <v>121</v>
      </c>
      <c r="P1818" s="249" t="s">
        <v>3362</v>
      </c>
    </row>
    <row r="1819" spans="1:16" s="42" customFormat="1" ht="46.8">
      <c r="A1819" s="242" t="s">
        <v>3514</v>
      </c>
      <c r="B1819" s="242" t="s">
        <v>3725</v>
      </c>
      <c r="C1819" s="242" t="s">
        <v>56</v>
      </c>
      <c r="D1819" s="248">
        <v>45104</v>
      </c>
      <c r="E1819" s="242" t="s">
        <v>3726</v>
      </c>
      <c r="F1819" s="242" t="s">
        <v>57</v>
      </c>
      <c r="G1819" s="242" t="s">
        <v>165</v>
      </c>
      <c r="H1819" s="248">
        <v>45106</v>
      </c>
      <c r="I1819" s="242">
        <f t="shared" si="28"/>
        <v>2</v>
      </c>
      <c r="J1819" s="242" t="s">
        <v>59</v>
      </c>
      <c r="K1819" s="242" t="s">
        <v>57</v>
      </c>
      <c r="L1819" s="1" t="s">
        <v>121</v>
      </c>
      <c r="M1819" s="1" t="s">
        <v>121</v>
      </c>
      <c r="N1819" s="1" t="s">
        <v>121</v>
      </c>
      <c r="O1819" s="1" t="s">
        <v>121</v>
      </c>
      <c r="P1819" s="242" t="s">
        <v>3526</v>
      </c>
    </row>
    <row r="1820" spans="1:16" s="42" customFormat="1" ht="46.8">
      <c r="A1820" s="242" t="s">
        <v>3514</v>
      </c>
      <c r="B1820" s="242" t="s">
        <v>3727</v>
      </c>
      <c r="C1820" s="242" t="s">
        <v>56</v>
      </c>
      <c r="D1820" s="248">
        <v>45105</v>
      </c>
      <c r="E1820" s="242" t="s">
        <v>3728</v>
      </c>
      <c r="F1820" s="242" t="s">
        <v>57</v>
      </c>
      <c r="G1820" s="242" t="s">
        <v>165</v>
      </c>
      <c r="H1820" s="248">
        <v>45106</v>
      </c>
      <c r="I1820" s="242">
        <f t="shared" si="28"/>
        <v>1</v>
      </c>
      <c r="J1820" s="242" t="s">
        <v>59</v>
      </c>
      <c r="K1820" s="242" t="s">
        <v>57</v>
      </c>
      <c r="L1820" s="1" t="s">
        <v>121</v>
      </c>
      <c r="M1820" s="1" t="s">
        <v>121</v>
      </c>
      <c r="N1820" s="1" t="s">
        <v>121</v>
      </c>
      <c r="O1820" s="1" t="s">
        <v>121</v>
      </c>
      <c r="P1820" s="249"/>
    </row>
    <row r="1821" spans="1:16" s="42" customFormat="1" ht="31.2">
      <c r="A1821" s="242" t="s">
        <v>3514</v>
      </c>
      <c r="B1821" s="242" t="s">
        <v>3729</v>
      </c>
      <c r="C1821" s="242" t="s">
        <v>56</v>
      </c>
      <c r="D1821" s="248">
        <v>45105</v>
      </c>
      <c r="E1821" s="242" t="s">
        <v>3730</v>
      </c>
      <c r="F1821" s="242" t="s">
        <v>57</v>
      </c>
      <c r="G1821" s="242" t="s">
        <v>165</v>
      </c>
      <c r="H1821" s="248">
        <v>45107</v>
      </c>
      <c r="I1821" s="242">
        <f t="shared" si="28"/>
        <v>2</v>
      </c>
      <c r="J1821" s="242" t="s">
        <v>59</v>
      </c>
      <c r="K1821" s="242" t="s">
        <v>57</v>
      </c>
      <c r="L1821" s="1" t="s">
        <v>121</v>
      </c>
      <c r="M1821" s="1" t="s">
        <v>121</v>
      </c>
      <c r="N1821" s="1" t="s">
        <v>121</v>
      </c>
      <c r="O1821" s="1" t="s">
        <v>121</v>
      </c>
      <c r="P1821" s="249"/>
    </row>
    <row r="1822" spans="1:16" s="42" customFormat="1" ht="31.2">
      <c r="A1822" s="242" t="s">
        <v>3514</v>
      </c>
      <c r="B1822" s="242" t="s">
        <v>3731</v>
      </c>
      <c r="C1822" s="242" t="s">
        <v>56</v>
      </c>
      <c r="D1822" s="248">
        <v>45105</v>
      </c>
      <c r="E1822" s="242" t="s">
        <v>2501</v>
      </c>
      <c r="F1822" s="242" t="s">
        <v>57</v>
      </c>
      <c r="G1822" s="242" t="s">
        <v>165</v>
      </c>
      <c r="H1822" s="248">
        <v>45106</v>
      </c>
      <c r="I1822" s="242">
        <f t="shared" si="28"/>
        <v>1</v>
      </c>
      <c r="J1822" s="242" t="s">
        <v>59</v>
      </c>
      <c r="K1822" s="242" t="s">
        <v>57</v>
      </c>
      <c r="L1822" s="1" t="s">
        <v>121</v>
      </c>
      <c r="M1822" s="1" t="s">
        <v>121</v>
      </c>
      <c r="N1822" s="1" t="s">
        <v>121</v>
      </c>
      <c r="O1822" s="1" t="s">
        <v>121</v>
      </c>
      <c r="P1822" s="249"/>
    </row>
    <row r="1823" spans="1:16" s="42" customFormat="1" ht="31.2">
      <c r="A1823" s="242" t="s">
        <v>3514</v>
      </c>
      <c r="B1823" s="242" t="s">
        <v>3732</v>
      </c>
      <c r="C1823" s="242" t="s">
        <v>56</v>
      </c>
      <c r="D1823" s="248">
        <v>45106</v>
      </c>
      <c r="E1823" s="242" t="s">
        <v>3733</v>
      </c>
      <c r="F1823" s="242" t="s">
        <v>57</v>
      </c>
      <c r="G1823" s="242" t="s">
        <v>165</v>
      </c>
      <c r="H1823" s="248">
        <v>45106</v>
      </c>
      <c r="I1823" s="242">
        <f t="shared" si="28"/>
        <v>0</v>
      </c>
      <c r="J1823" s="242" t="s">
        <v>59</v>
      </c>
      <c r="K1823" s="242" t="s">
        <v>57</v>
      </c>
      <c r="L1823" s="1" t="s">
        <v>121</v>
      </c>
      <c r="M1823" s="1" t="s">
        <v>121</v>
      </c>
      <c r="N1823" s="1" t="s">
        <v>121</v>
      </c>
      <c r="O1823" s="1" t="s">
        <v>121</v>
      </c>
      <c r="P1823" s="249"/>
    </row>
    <row r="1824" spans="1:16" s="42" customFormat="1" ht="31.2">
      <c r="A1824" s="242" t="s">
        <v>3514</v>
      </c>
      <c r="B1824" s="242" t="s">
        <v>3734</v>
      </c>
      <c r="C1824" s="242" t="s">
        <v>56</v>
      </c>
      <c r="D1824" s="248">
        <v>45107</v>
      </c>
      <c r="E1824" s="242" t="s">
        <v>3735</v>
      </c>
      <c r="F1824" s="242" t="s">
        <v>57</v>
      </c>
      <c r="G1824" s="242" t="s">
        <v>2316</v>
      </c>
      <c r="H1824" s="248">
        <v>45107</v>
      </c>
      <c r="I1824" s="242">
        <f t="shared" si="28"/>
        <v>0</v>
      </c>
      <c r="J1824" s="242" t="s">
        <v>59</v>
      </c>
      <c r="K1824" s="242" t="s">
        <v>57</v>
      </c>
      <c r="L1824" s="1" t="s">
        <v>121</v>
      </c>
      <c r="M1824" s="1" t="s">
        <v>121</v>
      </c>
      <c r="N1824" s="1" t="s">
        <v>121</v>
      </c>
      <c r="O1824" s="1" t="s">
        <v>121</v>
      </c>
      <c r="P1824" s="249"/>
    </row>
    <row r="1825" spans="1:16" s="42" customFormat="1" ht="46.8">
      <c r="A1825" s="242" t="s">
        <v>3514</v>
      </c>
      <c r="B1825" s="242" t="s">
        <v>3736</v>
      </c>
      <c r="C1825" s="242" t="s">
        <v>56</v>
      </c>
      <c r="D1825" s="248">
        <v>45107</v>
      </c>
      <c r="E1825" s="242" t="s">
        <v>3737</v>
      </c>
      <c r="F1825" s="242" t="s">
        <v>57</v>
      </c>
      <c r="G1825" s="242" t="s">
        <v>165</v>
      </c>
      <c r="H1825" s="248">
        <v>45107</v>
      </c>
      <c r="I1825" s="242">
        <f t="shared" si="28"/>
        <v>0</v>
      </c>
      <c r="J1825" s="242" t="s">
        <v>59</v>
      </c>
      <c r="K1825" s="242" t="s">
        <v>57</v>
      </c>
      <c r="L1825" s="1" t="s">
        <v>121</v>
      </c>
      <c r="M1825" s="1" t="s">
        <v>121</v>
      </c>
      <c r="N1825" s="1" t="s">
        <v>121</v>
      </c>
      <c r="O1825" s="1" t="s">
        <v>121</v>
      </c>
      <c r="P1825" s="242" t="s">
        <v>3526</v>
      </c>
    </row>
    <row r="1826" spans="1:16" s="42" customFormat="1" ht="31.2">
      <c r="A1826" s="242" t="s">
        <v>3738</v>
      </c>
      <c r="B1826" s="242" t="s">
        <v>3739</v>
      </c>
      <c r="C1826" s="242" t="s">
        <v>56</v>
      </c>
      <c r="D1826" s="250">
        <v>45107</v>
      </c>
      <c r="E1826" s="242" t="s">
        <v>3740</v>
      </c>
      <c r="F1826" s="242" t="s">
        <v>57</v>
      </c>
      <c r="G1826" s="242" t="s">
        <v>165</v>
      </c>
      <c r="H1826" s="250">
        <v>45110</v>
      </c>
      <c r="I1826" s="242">
        <f t="shared" ref="I1826:I1973" si="29">IF(D1826="","-",IF(H1826="","-",IF(H1826="-","-",IF(H1826="ON GOING","-",(H1826-D1826)))))</f>
        <v>3</v>
      </c>
      <c r="J1826" s="242" t="s">
        <v>59</v>
      </c>
      <c r="K1826" s="242" t="s">
        <v>57</v>
      </c>
      <c r="L1826" s="1" t="s">
        <v>121</v>
      </c>
      <c r="M1826" s="1" t="s">
        <v>121</v>
      </c>
      <c r="N1826" s="1" t="s">
        <v>121</v>
      </c>
      <c r="O1826" s="1" t="s">
        <v>121</v>
      </c>
      <c r="P1826" s="251"/>
    </row>
    <row r="1827" spans="1:16" s="42" customFormat="1" ht="62.4">
      <c r="A1827" s="242" t="s">
        <v>3738</v>
      </c>
      <c r="B1827" s="242" t="s">
        <v>3741</v>
      </c>
      <c r="C1827" s="242" t="s">
        <v>56</v>
      </c>
      <c r="D1827" s="248">
        <v>45109</v>
      </c>
      <c r="E1827" s="242" t="s">
        <v>3742</v>
      </c>
      <c r="F1827" s="242" t="s">
        <v>57</v>
      </c>
      <c r="G1827" s="242" t="s">
        <v>165</v>
      </c>
      <c r="H1827" s="248">
        <v>45110</v>
      </c>
      <c r="I1827" s="242">
        <f t="shared" si="29"/>
        <v>1</v>
      </c>
      <c r="J1827" s="242" t="s">
        <v>59</v>
      </c>
      <c r="K1827" s="242" t="s">
        <v>57</v>
      </c>
      <c r="L1827" s="1" t="s">
        <v>121</v>
      </c>
      <c r="M1827" s="1" t="s">
        <v>121</v>
      </c>
      <c r="N1827" s="1" t="s">
        <v>121</v>
      </c>
      <c r="O1827" s="1" t="s">
        <v>121</v>
      </c>
      <c r="P1827" s="251"/>
    </row>
    <row r="1828" spans="1:16" s="42" customFormat="1" ht="46.8">
      <c r="A1828" s="242" t="s">
        <v>3738</v>
      </c>
      <c r="B1828" s="242" t="s">
        <v>3743</v>
      </c>
      <c r="C1828" s="242" t="s">
        <v>56</v>
      </c>
      <c r="D1828" s="250">
        <v>45110</v>
      </c>
      <c r="E1828" s="242" t="s">
        <v>3744</v>
      </c>
      <c r="F1828" s="242" t="s">
        <v>57</v>
      </c>
      <c r="G1828" s="242" t="s">
        <v>165</v>
      </c>
      <c r="H1828" s="250">
        <v>45111</v>
      </c>
      <c r="I1828" s="242">
        <f t="shared" si="29"/>
        <v>1</v>
      </c>
      <c r="J1828" s="242" t="s">
        <v>59</v>
      </c>
      <c r="K1828" s="242" t="s">
        <v>57</v>
      </c>
      <c r="L1828" s="1" t="s">
        <v>121</v>
      </c>
      <c r="M1828" s="1" t="s">
        <v>121</v>
      </c>
      <c r="N1828" s="1" t="s">
        <v>121</v>
      </c>
      <c r="O1828" s="1" t="s">
        <v>121</v>
      </c>
      <c r="P1828" s="242" t="s">
        <v>3526</v>
      </c>
    </row>
    <row r="1829" spans="1:16" s="42" customFormat="1" ht="31.2">
      <c r="A1829" s="242" t="s">
        <v>3738</v>
      </c>
      <c r="B1829" s="242" t="s">
        <v>3745</v>
      </c>
      <c r="C1829" s="242" t="s">
        <v>56</v>
      </c>
      <c r="D1829" s="248">
        <v>45110</v>
      </c>
      <c r="E1829" s="242" t="s">
        <v>3746</v>
      </c>
      <c r="F1829" s="242" t="s">
        <v>57</v>
      </c>
      <c r="G1829" s="242" t="s">
        <v>2316</v>
      </c>
      <c r="H1829" s="248">
        <v>45111</v>
      </c>
      <c r="I1829" s="242">
        <f t="shared" si="29"/>
        <v>1</v>
      </c>
      <c r="J1829" s="242" t="s">
        <v>59</v>
      </c>
      <c r="K1829" s="242" t="s">
        <v>57</v>
      </c>
      <c r="L1829" s="1" t="s">
        <v>121</v>
      </c>
      <c r="M1829" s="1" t="s">
        <v>121</v>
      </c>
      <c r="N1829" s="1" t="s">
        <v>121</v>
      </c>
      <c r="O1829" s="1" t="s">
        <v>121</v>
      </c>
      <c r="P1829" s="242"/>
    </row>
    <row r="1830" spans="1:16" s="42" customFormat="1" ht="46.8">
      <c r="A1830" s="242" t="s">
        <v>3738</v>
      </c>
      <c r="B1830" s="242" t="s">
        <v>3747</v>
      </c>
      <c r="C1830" s="242" t="s">
        <v>56</v>
      </c>
      <c r="D1830" s="250">
        <v>45110</v>
      </c>
      <c r="E1830" s="242" t="s">
        <v>3748</v>
      </c>
      <c r="F1830" s="242" t="s">
        <v>57</v>
      </c>
      <c r="G1830" s="242" t="s">
        <v>2316</v>
      </c>
      <c r="H1830" s="250">
        <v>45112</v>
      </c>
      <c r="I1830" s="242">
        <f t="shared" si="29"/>
        <v>2</v>
      </c>
      <c r="J1830" s="242" t="s">
        <v>59</v>
      </c>
      <c r="K1830" s="242" t="s">
        <v>57</v>
      </c>
      <c r="L1830" s="1" t="s">
        <v>121</v>
      </c>
      <c r="M1830" s="1" t="s">
        <v>121</v>
      </c>
      <c r="N1830" s="1" t="s">
        <v>121</v>
      </c>
      <c r="O1830" s="1" t="s">
        <v>121</v>
      </c>
      <c r="P1830" s="242"/>
    </row>
    <row r="1831" spans="1:16" s="42" customFormat="1" ht="46.8">
      <c r="A1831" s="242" t="s">
        <v>3738</v>
      </c>
      <c r="B1831" s="242" t="s">
        <v>3749</v>
      </c>
      <c r="C1831" s="242" t="s">
        <v>56</v>
      </c>
      <c r="D1831" s="248">
        <v>45110</v>
      </c>
      <c r="E1831" s="242" t="s">
        <v>3750</v>
      </c>
      <c r="F1831" s="242" t="s">
        <v>57</v>
      </c>
      <c r="G1831" s="242" t="s">
        <v>2316</v>
      </c>
      <c r="H1831" s="248">
        <v>45112</v>
      </c>
      <c r="I1831" s="242">
        <f t="shared" si="29"/>
        <v>2</v>
      </c>
      <c r="J1831" s="242" t="s">
        <v>59</v>
      </c>
      <c r="K1831" s="242" t="s">
        <v>57</v>
      </c>
      <c r="L1831" s="1" t="s">
        <v>121</v>
      </c>
      <c r="M1831" s="1" t="s">
        <v>121</v>
      </c>
      <c r="N1831" s="1" t="s">
        <v>121</v>
      </c>
      <c r="O1831" s="1" t="s">
        <v>121</v>
      </c>
      <c r="P1831" s="242"/>
    </row>
    <row r="1832" spans="1:16" s="42" customFormat="1" ht="46.8">
      <c r="A1832" s="242" t="s">
        <v>3738</v>
      </c>
      <c r="B1832" s="242" t="s">
        <v>3751</v>
      </c>
      <c r="C1832" s="242" t="s">
        <v>56</v>
      </c>
      <c r="D1832" s="250">
        <v>45111</v>
      </c>
      <c r="E1832" s="242" t="s">
        <v>3752</v>
      </c>
      <c r="F1832" s="242" t="s">
        <v>57</v>
      </c>
      <c r="G1832" s="242" t="s">
        <v>2316</v>
      </c>
      <c r="H1832" s="250">
        <v>45112</v>
      </c>
      <c r="I1832" s="242">
        <f t="shared" si="29"/>
        <v>1</v>
      </c>
      <c r="J1832" s="242" t="s">
        <v>59</v>
      </c>
      <c r="K1832" s="242" t="s">
        <v>57</v>
      </c>
      <c r="L1832" s="1" t="s">
        <v>121</v>
      </c>
      <c r="M1832" s="1" t="s">
        <v>121</v>
      </c>
      <c r="N1832" s="1" t="s">
        <v>121</v>
      </c>
      <c r="O1832" s="1" t="s">
        <v>121</v>
      </c>
      <c r="P1832" s="242"/>
    </row>
    <row r="1833" spans="1:16" s="42" customFormat="1" ht="31.2">
      <c r="A1833" s="242" t="s">
        <v>3738</v>
      </c>
      <c r="B1833" s="242" t="s">
        <v>3753</v>
      </c>
      <c r="C1833" s="242" t="s">
        <v>56</v>
      </c>
      <c r="D1833" s="248">
        <v>45111</v>
      </c>
      <c r="E1833" s="242" t="s">
        <v>3754</v>
      </c>
      <c r="F1833" s="242" t="s">
        <v>57</v>
      </c>
      <c r="G1833" s="242" t="s">
        <v>2316</v>
      </c>
      <c r="H1833" s="248">
        <v>45112</v>
      </c>
      <c r="I1833" s="242">
        <f t="shared" si="29"/>
        <v>1</v>
      </c>
      <c r="J1833" s="242" t="s">
        <v>59</v>
      </c>
      <c r="K1833" s="242" t="s">
        <v>57</v>
      </c>
      <c r="L1833" s="1" t="s">
        <v>121</v>
      </c>
      <c r="M1833" s="1" t="s">
        <v>121</v>
      </c>
      <c r="N1833" s="1" t="s">
        <v>121</v>
      </c>
      <c r="O1833" s="1" t="s">
        <v>121</v>
      </c>
      <c r="P1833" s="242"/>
    </row>
    <row r="1834" spans="1:16" s="42" customFormat="1" ht="46.8">
      <c r="A1834" s="242" t="s">
        <v>3738</v>
      </c>
      <c r="B1834" s="242" t="s">
        <v>3755</v>
      </c>
      <c r="C1834" s="242" t="s">
        <v>56</v>
      </c>
      <c r="D1834" s="250">
        <v>45111</v>
      </c>
      <c r="E1834" s="242" t="s">
        <v>3756</v>
      </c>
      <c r="F1834" s="242" t="s">
        <v>57</v>
      </c>
      <c r="G1834" s="242" t="s">
        <v>2316</v>
      </c>
      <c r="H1834" s="250">
        <v>45112</v>
      </c>
      <c r="I1834" s="242">
        <f t="shared" si="29"/>
        <v>1</v>
      </c>
      <c r="J1834" s="242" t="s">
        <v>59</v>
      </c>
      <c r="K1834" s="242" t="s">
        <v>57</v>
      </c>
      <c r="L1834" s="1" t="s">
        <v>121</v>
      </c>
      <c r="M1834" s="1" t="s">
        <v>121</v>
      </c>
      <c r="N1834" s="1" t="s">
        <v>121</v>
      </c>
      <c r="O1834" s="1" t="s">
        <v>121</v>
      </c>
      <c r="P1834" s="242"/>
    </row>
    <row r="1835" spans="1:16" s="42" customFormat="1" ht="62.4">
      <c r="A1835" s="242" t="s">
        <v>3738</v>
      </c>
      <c r="B1835" s="242" t="s">
        <v>3757</v>
      </c>
      <c r="C1835" s="242" t="s">
        <v>56</v>
      </c>
      <c r="D1835" s="248">
        <v>45112</v>
      </c>
      <c r="E1835" s="242" t="s">
        <v>3758</v>
      </c>
      <c r="F1835" s="242" t="s">
        <v>57</v>
      </c>
      <c r="G1835" s="242" t="s">
        <v>2316</v>
      </c>
      <c r="H1835" s="248">
        <v>45112</v>
      </c>
      <c r="I1835" s="242">
        <f t="shared" si="29"/>
        <v>0</v>
      </c>
      <c r="J1835" s="242" t="s">
        <v>59</v>
      </c>
      <c r="K1835" s="242" t="s">
        <v>57</v>
      </c>
      <c r="L1835" s="1" t="s">
        <v>121</v>
      </c>
      <c r="M1835" s="1" t="s">
        <v>121</v>
      </c>
      <c r="N1835" s="1" t="s">
        <v>121</v>
      </c>
      <c r="O1835" s="1" t="s">
        <v>121</v>
      </c>
      <c r="P1835" s="242"/>
    </row>
    <row r="1836" spans="1:16" s="42" customFormat="1" ht="46.8">
      <c r="A1836" s="242" t="s">
        <v>3738</v>
      </c>
      <c r="B1836" s="242" t="s">
        <v>3759</v>
      </c>
      <c r="C1836" s="242" t="s">
        <v>56</v>
      </c>
      <c r="D1836" s="250">
        <v>45113</v>
      </c>
      <c r="E1836" s="242" t="s">
        <v>3760</v>
      </c>
      <c r="F1836" s="242" t="s">
        <v>57</v>
      </c>
      <c r="G1836" s="242" t="s">
        <v>165</v>
      </c>
      <c r="H1836" s="250">
        <v>45113</v>
      </c>
      <c r="I1836" s="242">
        <f t="shared" si="29"/>
        <v>0</v>
      </c>
      <c r="J1836" s="242" t="s">
        <v>59</v>
      </c>
      <c r="K1836" s="242" t="s">
        <v>57</v>
      </c>
      <c r="L1836" s="1" t="s">
        <v>121</v>
      </c>
      <c r="M1836" s="1" t="s">
        <v>121</v>
      </c>
      <c r="N1836" s="1" t="s">
        <v>121</v>
      </c>
      <c r="O1836" s="1" t="s">
        <v>121</v>
      </c>
      <c r="P1836" s="242" t="s">
        <v>3526</v>
      </c>
    </row>
    <row r="1837" spans="1:16" s="42" customFormat="1" ht="46.8">
      <c r="A1837" s="242" t="s">
        <v>3738</v>
      </c>
      <c r="B1837" s="242" t="s">
        <v>3761</v>
      </c>
      <c r="C1837" s="242" t="s">
        <v>56</v>
      </c>
      <c r="D1837" s="248">
        <v>45114</v>
      </c>
      <c r="E1837" s="242" t="s">
        <v>3762</v>
      </c>
      <c r="F1837" s="242" t="s">
        <v>57</v>
      </c>
      <c r="G1837" s="242" t="s">
        <v>165</v>
      </c>
      <c r="H1837" s="248">
        <v>45114</v>
      </c>
      <c r="I1837" s="242">
        <f t="shared" si="29"/>
        <v>0</v>
      </c>
      <c r="J1837" s="242" t="s">
        <v>59</v>
      </c>
      <c r="K1837" s="242" t="s">
        <v>57</v>
      </c>
      <c r="L1837" s="1" t="s">
        <v>121</v>
      </c>
      <c r="M1837" s="1" t="s">
        <v>121</v>
      </c>
      <c r="N1837" s="1" t="s">
        <v>121</v>
      </c>
      <c r="O1837" s="1" t="s">
        <v>121</v>
      </c>
      <c r="P1837" s="242" t="s">
        <v>3526</v>
      </c>
    </row>
    <row r="1838" spans="1:16" s="42" customFormat="1" ht="46.8">
      <c r="A1838" s="242" t="s">
        <v>3738</v>
      </c>
      <c r="B1838" s="242" t="s">
        <v>3763</v>
      </c>
      <c r="C1838" s="242" t="s">
        <v>56</v>
      </c>
      <c r="D1838" s="250">
        <v>45114</v>
      </c>
      <c r="E1838" s="242" t="s">
        <v>3764</v>
      </c>
      <c r="F1838" s="242" t="s">
        <v>57</v>
      </c>
      <c r="G1838" s="242" t="s">
        <v>165</v>
      </c>
      <c r="H1838" s="250">
        <v>45114</v>
      </c>
      <c r="I1838" s="242">
        <f t="shared" si="29"/>
        <v>0</v>
      </c>
      <c r="J1838" s="242" t="s">
        <v>59</v>
      </c>
      <c r="K1838" s="242" t="s">
        <v>57</v>
      </c>
      <c r="L1838" s="1" t="s">
        <v>121</v>
      </c>
      <c r="M1838" s="1" t="s">
        <v>121</v>
      </c>
      <c r="N1838" s="1" t="s">
        <v>121</v>
      </c>
      <c r="O1838" s="1" t="s">
        <v>121</v>
      </c>
      <c r="P1838" s="242" t="s">
        <v>3526</v>
      </c>
    </row>
    <row r="1839" spans="1:16" s="42" customFormat="1" ht="31.2">
      <c r="A1839" s="242" t="s">
        <v>3738</v>
      </c>
      <c r="B1839" s="242" t="s">
        <v>3765</v>
      </c>
      <c r="C1839" s="242" t="s">
        <v>56</v>
      </c>
      <c r="D1839" s="248">
        <v>45114</v>
      </c>
      <c r="E1839" s="242" t="s">
        <v>3766</v>
      </c>
      <c r="F1839" s="242" t="s">
        <v>57</v>
      </c>
      <c r="G1839" s="242" t="s">
        <v>1108</v>
      </c>
      <c r="H1839" s="248">
        <v>45114</v>
      </c>
      <c r="I1839" s="242">
        <f t="shared" si="29"/>
        <v>0</v>
      </c>
      <c r="J1839" s="242" t="s">
        <v>59</v>
      </c>
      <c r="K1839" s="242" t="s">
        <v>57</v>
      </c>
      <c r="L1839" s="1" t="s">
        <v>121</v>
      </c>
      <c r="M1839" s="1" t="s">
        <v>121</v>
      </c>
      <c r="N1839" s="1" t="s">
        <v>121</v>
      </c>
      <c r="O1839" s="1" t="s">
        <v>121</v>
      </c>
      <c r="P1839" s="242" t="s">
        <v>3362</v>
      </c>
    </row>
    <row r="1840" spans="1:16" s="42" customFormat="1" ht="31.2">
      <c r="A1840" s="242" t="s">
        <v>3738</v>
      </c>
      <c r="B1840" s="242" t="s">
        <v>3767</v>
      </c>
      <c r="C1840" s="242" t="s">
        <v>56</v>
      </c>
      <c r="D1840" s="250">
        <v>45114</v>
      </c>
      <c r="E1840" s="242" t="s">
        <v>3768</v>
      </c>
      <c r="F1840" s="242" t="s">
        <v>57</v>
      </c>
      <c r="G1840" s="242" t="s">
        <v>2316</v>
      </c>
      <c r="H1840" s="250">
        <v>45115</v>
      </c>
      <c r="I1840" s="242">
        <f t="shared" si="29"/>
        <v>1</v>
      </c>
      <c r="J1840" s="242" t="s">
        <v>59</v>
      </c>
      <c r="K1840" s="242" t="s">
        <v>57</v>
      </c>
      <c r="L1840" s="1" t="s">
        <v>121</v>
      </c>
      <c r="M1840" s="1" t="s">
        <v>121</v>
      </c>
      <c r="N1840" s="1" t="s">
        <v>121</v>
      </c>
      <c r="O1840" s="1" t="s">
        <v>121</v>
      </c>
      <c r="P1840" s="242"/>
    </row>
    <row r="1841" spans="1:16" s="42" customFormat="1" ht="46.8">
      <c r="A1841" s="242" t="s">
        <v>3738</v>
      </c>
      <c r="B1841" s="242" t="s">
        <v>3769</v>
      </c>
      <c r="C1841" s="242" t="s">
        <v>56</v>
      </c>
      <c r="D1841" s="248">
        <v>45115</v>
      </c>
      <c r="E1841" s="242" t="s">
        <v>3770</v>
      </c>
      <c r="F1841" s="242" t="s">
        <v>57</v>
      </c>
      <c r="G1841" s="242" t="s">
        <v>165</v>
      </c>
      <c r="H1841" s="248">
        <v>45117</v>
      </c>
      <c r="I1841" s="242">
        <f t="shared" si="29"/>
        <v>2</v>
      </c>
      <c r="J1841" s="242" t="s">
        <v>59</v>
      </c>
      <c r="K1841" s="242" t="s">
        <v>57</v>
      </c>
      <c r="L1841" s="1" t="s">
        <v>121</v>
      </c>
      <c r="M1841" s="1" t="s">
        <v>121</v>
      </c>
      <c r="N1841" s="1" t="s">
        <v>121</v>
      </c>
      <c r="O1841" s="1" t="s">
        <v>121</v>
      </c>
      <c r="P1841" s="242" t="s">
        <v>3526</v>
      </c>
    </row>
    <row r="1842" spans="1:16" s="42" customFormat="1" ht="31.2">
      <c r="A1842" s="242" t="s">
        <v>3738</v>
      </c>
      <c r="B1842" s="242" t="s">
        <v>3771</v>
      </c>
      <c r="C1842" s="242" t="s">
        <v>56</v>
      </c>
      <c r="D1842" s="250">
        <v>45116</v>
      </c>
      <c r="E1842" s="242" t="s">
        <v>3772</v>
      </c>
      <c r="F1842" s="242" t="s">
        <v>57</v>
      </c>
      <c r="G1842" s="242" t="s">
        <v>165</v>
      </c>
      <c r="H1842" s="250">
        <v>45117</v>
      </c>
      <c r="I1842" s="242">
        <f t="shared" si="29"/>
        <v>1</v>
      </c>
      <c r="J1842" s="242" t="s">
        <v>59</v>
      </c>
      <c r="K1842" s="242" t="s">
        <v>57</v>
      </c>
      <c r="L1842" s="1" t="s">
        <v>121</v>
      </c>
      <c r="M1842" s="1" t="s">
        <v>121</v>
      </c>
      <c r="N1842" s="1" t="s">
        <v>121</v>
      </c>
      <c r="O1842" s="1" t="s">
        <v>121</v>
      </c>
      <c r="P1842" s="242"/>
    </row>
    <row r="1843" spans="1:16" s="42" customFormat="1" ht="46.8">
      <c r="A1843" s="242" t="s">
        <v>3738</v>
      </c>
      <c r="B1843" s="242" t="s">
        <v>3773</v>
      </c>
      <c r="C1843" s="242" t="s">
        <v>56</v>
      </c>
      <c r="D1843" s="248">
        <v>45117</v>
      </c>
      <c r="E1843" s="242" t="s">
        <v>3774</v>
      </c>
      <c r="F1843" s="242" t="s">
        <v>57</v>
      </c>
      <c r="G1843" s="242" t="s">
        <v>165</v>
      </c>
      <c r="H1843" s="248">
        <v>45118</v>
      </c>
      <c r="I1843" s="242">
        <f t="shared" si="29"/>
        <v>1</v>
      </c>
      <c r="J1843" s="242" t="s">
        <v>59</v>
      </c>
      <c r="K1843" s="242" t="s">
        <v>57</v>
      </c>
      <c r="L1843" s="1" t="s">
        <v>121</v>
      </c>
      <c r="M1843" s="1" t="s">
        <v>121</v>
      </c>
      <c r="N1843" s="1" t="s">
        <v>121</v>
      </c>
      <c r="O1843" s="1" t="s">
        <v>121</v>
      </c>
      <c r="P1843" s="242" t="s">
        <v>3526</v>
      </c>
    </row>
    <row r="1844" spans="1:16" s="42" customFormat="1" ht="46.8">
      <c r="A1844" s="242" t="s">
        <v>3738</v>
      </c>
      <c r="B1844" s="242" t="s">
        <v>3775</v>
      </c>
      <c r="C1844" s="242" t="s">
        <v>56</v>
      </c>
      <c r="D1844" s="250">
        <v>45118</v>
      </c>
      <c r="E1844" s="242" t="s">
        <v>3776</v>
      </c>
      <c r="F1844" s="242" t="s">
        <v>57</v>
      </c>
      <c r="G1844" s="242" t="s">
        <v>165</v>
      </c>
      <c r="H1844" s="250">
        <v>45118</v>
      </c>
      <c r="I1844" s="242">
        <f t="shared" si="29"/>
        <v>0</v>
      </c>
      <c r="J1844" s="242" t="s">
        <v>59</v>
      </c>
      <c r="K1844" s="242" t="s">
        <v>57</v>
      </c>
      <c r="L1844" s="1" t="s">
        <v>121</v>
      </c>
      <c r="M1844" s="1" t="s">
        <v>121</v>
      </c>
      <c r="N1844" s="1" t="s">
        <v>121</v>
      </c>
      <c r="O1844" s="1" t="s">
        <v>121</v>
      </c>
      <c r="P1844" s="242" t="s">
        <v>3526</v>
      </c>
    </row>
    <row r="1845" spans="1:16" s="42" customFormat="1" ht="46.8">
      <c r="A1845" s="242" t="s">
        <v>3738</v>
      </c>
      <c r="B1845" s="242" t="s">
        <v>3777</v>
      </c>
      <c r="C1845" s="242" t="s">
        <v>56</v>
      </c>
      <c r="D1845" s="248">
        <v>45118</v>
      </c>
      <c r="E1845" s="242" t="s">
        <v>3778</v>
      </c>
      <c r="F1845" s="242" t="s">
        <v>57</v>
      </c>
      <c r="G1845" s="242" t="s">
        <v>165</v>
      </c>
      <c r="H1845" s="248">
        <v>45119</v>
      </c>
      <c r="I1845" s="242">
        <f t="shared" si="29"/>
        <v>1</v>
      </c>
      <c r="J1845" s="242" t="s">
        <v>59</v>
      </c>
      <c r="K1845" s="242" t="s">
        <v>57</v>
      </c>
      <c r="L1845" s="1" t="s">
        <v>121</v>
      </c>
      <c r="M1845" s="1" t="s">
        <v>121</v>
      </c>
      <c r="N1845" s="1" t="s">
        <v>121</v>
      </c>
      <c r="O1845" s="1" t="s">
        <v>121</v>
      </c>
      <c r="P1845" s="242" t="s">
        <v>3526</v>
      </c>
    </row>
    <row r="1846" spans="1:16" s="42" customFormat="1" ht="31.2">
      <c r="A1846" s="242" t="s">
        <v>3738</v>
      </c>
      <c r="B1846" s="242" t="s">
        <v>3779</v>
      </c>
      <c r="C1846" s="242" t="s">
        <v>56</v>
      </c>
      <c r="D1846" s="250">
        <v>45119</v>
      </c>
      <c r="E1846" s="242" t="s">
        <v>3780</v>
      </c>
      <c r="F1846" s="242" t="s">
        <v>57</v>
      </c>
      <c r="G1846" s="242" t="s">
        <v>165</v>
      </c>
      <c r="H1846" s="250">
        <v>45133</v>
      </c>
      <c r="I1846" s="242">
        <f t="shared" si="29"/>
        <v>14</v>
      </c>
      <c r="J1846" s="242" t="s">
        <v>59</v>
      </c>
      <c r="K1846" s="242" t="s">
        <v>57</v>
      </c>
      <c r="L1846" s="1" t="s">
        <v>121</v>
      </c>
      <c r="M1846" s="1" t="s">
        <v>121</v>
      </c>
      <c r="N1846" s="1" t="s">
        <v>121</v>
      </c>
      <c r="O1846" s="1" t="s">
        <v>121</v>
      </c>
      <c r="P1846" s="242"/>
    </row>
    <row r="1847" spans="1:16" s="42" customFormat="1" ht="46.8">
      <c r="A1847" s="242" t="s">
        <v>3738</v>
      </c>
      <c r="B1847" s="242" t="s">
        <v>3781</v>
      </c>
      <c r="C1847" s="242" t="s">
        <v>56</v>
      </c>
      <c r="D1847" s="248">
        <v>45119</v>
      </c>
      <c r="E1847" s="242" t="s">
        <v>3782</v>
      </c>
      <c r="F1847" s="242" t="s">
        <v>57</v>
      </c>
      <c r="G1847" s="242" t="s">
        <v>165</v>
      </c>
      <c r="H1847" s="248">
        <v>45120</v>
      </c>
      <c r="I1847" s="242">
        <f t="shared" si="29"/>
        <v>1</v>
      </c>
      <c r="J1847" s="242" t="s">
        <v>59</v>
      </c>
      <c r="K1847" s="242" t="s">
        <v>57</v>
      </c>
      <c r="L1847" s="1" t="s">
        <v>121</v>
      </c>
      <c r="M1847" s="1" t="s">
        <v>121</v>
      </c>
      <c r="N1847" s="1" t="s">
        <v>121</v>
      </c>
      <c r="O1847" s="1" t="s">
        <v>121</v>
      </c>
      <c r="P1847" s="242" t="s">
        <v>3526</v>
      </c>
    </row>
    <row r="1848" spans="1:16" s="42" customFormat="1" ht="31.2">
      <c r="A1848" s="242" t="s">
        <v>3738</v>
      </c>
      <c r="B1848" s="242" t="s">
        <v>3783</v>
      </c>
      <c r="C1848" s="242" t="s">
        <v>56</v>
      </c>
      <c r="D1848" s="250">
        <v>45119</v>
      </c>
      <c r="E1848" s="242" t="s">
        <v>3784</v>
      </c>
      <c r="F1848" s="242" t="s">
        <v>57</v>
      </c>
      <c r="G1848" s="242" t="s">
        <v>165</v>
      </c>
      <c r="H1848" s="250">
        <v>45120</v>
      </c>
      <c r="I1848" s="242">
        <f t="shared" si="29"/>
        <v>1</v>
      </c>
      <c r="J1848" s="242" t="s">
        <v>59</v>
      </c>
      <c r="K1848" s="242" t="s">
        <v>57</v>
      </c>
      <c r="L1848" s="1" t="s">
        <v>121</v>
      </c>
      <c r="M1848" s="1" t="s">
        <v>121</v>
      </c>
      <c r="N1848" s="1" t="s">
        <v>121</v>
      </c>
      <c r="O1848" s="1" t="s">
        <v>121</v>
      </c>
      <c r="P1848" s="242"/>
    </row>
    <row r="1849" spans="1:16" s="42" customFormat="1" ht="31.2">
      <c r="A1849" s="242" t="s">
        <v>3738</v>
      </c>
      <c r="B1849" s="242" t="s">
        <v>3785</v>
      </c>
      <c r="C1849" s="242" t="s">
        <v>56</v>
      </c>
      <c r="D1849" s="248">
        <v>45120</v>
      </c>
      <c r="E1849" s="242" t="s">
        <v>3786</v>
      </c>
      <c r="F1849" s="242" t="s">
        <v>57</v>
      </c>
      <c r="G1849" s="242" t="s">
        <v>1168</v>
      </c>
      <c r="H1849" s="248">
        <v>45120</v>
      </c>
      <c r="I1849" s="242">
        <f t="shared" si="29"/>
        <v>0</v>
      </c>
      <c r="J1849" s="242" t="s">
        <v>59</v>
      </c>
      <c r="K1849" s="242" t="s">
        <v>57</v>
      </c>
      <c r="L1849" s="1" t="s">
        <v>121</v>
      </c>
      <c r="M1849" s="1" t="s">
        <v>121</v>
      </c>
      <c r="N1849" s="1" t="s">
        <v>121</v>
      </c>
      <c r="O1849" s="1" t="s">
        <v>121</v>
      </c>
      <c r="P1849" s="242"/>
    </row>
    <row r="1850" spans="1:16" s="42" customFormat="1" ht="46.8">
      <c r="A1850" s="242" t="s">
        <v>3738</v>
      </c>
      <c r="B1850" s="242" t="s">
        <v>3787</v>
      </c>
      <c r="C1850" s="242" t="s">
        <v>56</v>
      </c>
      <c r="D1850" s="250">
        <v>45120</v>
      </c>
      <c r="E1850" s="242" t="s">
        <v>756</v>
      </c>
      <c r="F1850" s="242" t="s">
        <v>57</v>
      </c>
      <c r="G1850" s="242" t="s">
        <v>165</v>
      </c>
      <c r="H1850" s="250">
        <v>45120</v>
      </c>
      <c r="I1850" s="242">
        <f t="shared" si="29"/>
        <v>0</v>
      </c>
      <c r="J1850" s="242" t="s">
        <v>59</v>
      </c>
      <c r="K1850" s="242" t="s">
        <v>57</v>
      </c>
      <c r="L1850" s="1" t="s">
        <v>121</v>
      </c>
      <c r="M1850" s="1" t="s">
        <v>121</v>
      </c>
      <c r="N1850" s="1" t="s">
        <v>121</v>
      </c>
      <c r="O1850" s="1" t="s">
        <v>121</v>
      </c>
      <c r="P1850" s="242" t="s">
        <v>3526</v>
      </c>
    </row>
    <row r="1851" spans="1:16" s="42" customFormat="1" ht="46.8">
      <c r="A1851" s="242" t="s">
        <v>3738</v>
      </c>
      <c r="B1851" s="242" t="s">
        <v>3788</v>
      </c>
      <c r="C1851" s="242" t="s">
        <v>56</v>
      </c>
      <c r="D1851" s="248">
        <v>45120</v>
      </c>
      <c r="E1851" s="242" t="s">
        <v>3789</v>
      </c>
      <c r="F1851" s="242" t="s">
        <v>57</v>
      </c>
      <c r="G1851" s="242" t="s">
        <v>165</v>
      </c>
      <c r="H1851" s="248">
        <v>45120</v>
      </c>
      <c r="I1851" s="242">
        <f t="shared" si="29"/>
        <v>0</v>
      </c>
      <c r="J1851" s="242" t="s">
        <v>59</v>
      </c>
      <c r="K1851" s="242" t="s">
        <v>57</v>
      </c>
      <c r="L1851" s="1" t="s">
        <v>121</v>
      </c>
      <c r="M1851" s="1" t="s">
        <v>121</v>
      </c>
      <c r="N1851" s="1" t="s">
        <v>121</v>
      </c>
      <c r="O1851" s="1" t="s">
        <v>121</v>
      </c>
      <c r="P1851" s="242" t="s">
        <v>3526</v>
      </c>
    </row>
    <row r="1852" spans="1:16" s="42" customFormat="1" ht="62.4">
      <c r="A1852" s="242" t="s">
        <v>3738</v>
      </c>
      <c r="B1852" s="242" t="s">
        <v>3790</v>
      </c>
      <c r="C1852" s="242" t="s">
        <v>56</v>
      </c>
      <c r="D1852" s="250">
        <v>45120</v>
      </c>
      <c r="E1852" s="242" t="s">
        <v>3791</v>
      </c>
      <c r="F1852" s="242" t="s">
        <v>57</v>
      </c>
      <c r="G1852" s="242" t="s">
        <v>165</v>
      </c>
      <c r="H1852" s="250">
        <v>45134</v>
      </c>
      <c r="I1852" s="242">
        <f t="shared" si="29"/>
        <v>14</v>
      </c>
      <c r="J1852" s="242" t="s">
        <v>59</v>
      </c>
      <c r="K1852" s="242" t="s">
        <v>57</v>
      </c>
      <c r="L1852" s="1" t="s">
        <v>121</v>
      </c>
      <c r="M1852" s="1" t="s">
        <v>121</v>
      </c>
      <c r="N1852" s="1" t="s">
        <v>121</v>
      </c>
      <c r="O1852" s="1" t="s">
        <v>121</v>
      </c>
      <c r="P1852" s="242"/>
    </row>
    <row r="1853" spans="1:16" s="42" customFormat="1" ht="46.8">
      <c r="A1853" s="242" t="s">
        <v>3738</v>
      </c>
      <c r="B1853" s="242" t="s">
        <v>3792</v>
      </c>
      <c r="C1853" s="242" t="s">
        <v>56</v>
      </c>
      <c r="D1853" s="248">
        <v>45120</v>
      </c>
      <c r="E1853" s="242" t="s">
        <v>3793</v>
      </c>
      <c r="F1853" s="242" t="s">
        <v>57</v>
      </c>
      <c r="G1853" s="242" t="s">
        <v>165</v>
      </c>
      <c r="H1853" s="248">
        <v>45120</v>
      </c>
      <c r="I1853" s="242">
        <f t="shared" si="29"/>
        <v>0</v>
      </c>
      <c r="J1853" s="242" t="s">
        <v>59</v>
      </c>
      <c r="K1853" s="242" t="s">
        <v>57</v>
      </c>
      <c r="L1853" s="1" t="s">
        <v>121</v>
      </c>
      <c r="M1853" s="1" t="s">
        <v>121</v>
      </c>
      <c r="N1853" s="1" t="s">
        <v>121</v>
      </c>
      <c r="O1853" s="1" t="s">
        <v>121</v>
      </c>
      <c r="P1853" s="242" t="s">
        <v>3526</v>
      </c>
    </row>
    <row r="1854" spans="1:16" s="42" customFormat="1" ht="31.2">
      <c r="A1854" s="242" t="s">
        <v>3738</v>
      </c>
      <c r="B1854" s="242" t="s">
        <v>3794</v>
      </c>
      <c r="C1854" s="242" t="s">
        <v>56</v>
      </c>
      <c r="D1854" s="250">
        <v>45121</v>
      </c>
      <c r="E1854" s="242" t="s">
        <v>3795</v>
      </c>
      <c r="F1854" s="242" t="s">
        <v>57</v>
      </c>
      <c r="G1854" s="242" t="s">
        <v>1108</v>
      </c>
      <c r="H1854" s="250">
        <v>45145</v>
      </c>
      <c r="I1854" s="242">
        <f t="shared" si="29"/>
        <v>24</v>
      </c>
      <c r="J1854" s="242" t="s">
        <v>59</v>
      </c>
      <c r="K1854" s="242" t="s">
        <v>57</v>
      </c>
      <c r="L1854" s="1" t="s">
        <v>121</v>
      </c>
      <c r="M1854" s="1" t="s">
        <v>121</v>
      </c>
      <c r="N1854" s="1" t="s">
        <v>121</v>
      </c>
      <c r="O1854" s="1" t="s">
        <v>121</v>
      </c>
      <c r="P1854" s="242" t="s">
        <v>3362</v>
      </c>
    </row>
    <row r="1855" spans="1:16" s="42" customFormat="1" ht="93.6">
      <c r="A1855" s="242" t="s">
        <v>3738</v>
      </c>
      <c r="B1855" s="242" t="s">
        <v>3796</v>
      </c>
      <c r="C1855" s="242" t="s">
        <v>56</v>
      </c>
      <c r="D1855" s="248">
        <v>45121</v>
      </c>
      <c r="E1855" s="242" t="s">
        <v>3797</v>
      </c>
      <c r="F1855" s="242" t="s">
        <v>57</v>
      </c>
      <c r="G1855" s="242" t="s">
        <v>1108</v>
      </c>
      <c r="H1855" s="248">
        <v>45121</v>
      </c>
      <c r="I1855" s="242">
        <f t="shared" si="29"/>
        <v>0</v>
      </c>
      <c r="J1855" s="242" t="s">
        <v>59</v>
      </c>
      <c r="K1855" s="242" t="s">
        <v>57</v>
      </c>
      <c r="L1855" s="1" t="s">
        <v>121</v>
      </c>
      <c r="M1855" s="1" t="s">
        <v>121</v>
      </c>
      <c r="N1855" s="1" t="s">
        <v>121</v>
      </c>
      <c r="O1855" s="1" t="s">
        <v>121</v>
      </c>
      <c r="P1855" s="242" t="s">
        <v>3798</v>
      </c>
    </row>
    <row r="1856" spans="1:16" s="42" customFormat="1" ht="31.2">
      <c r="A1856" s="242" t="s">
        <v>3738</v>
      </c>
      <c r="B1856" s="242" t="s">
        <v>3799</v>
      </c>
      <c r="C1856" s="242" t="s">
        <v>56</v>
      </c>
      <c r="D1856" s="250">
        <v>45121</v>
      </c>
      <c r="E1856" s="242" t="s">
        <v>3800</v>
      </c>
      <c r="F1856" s="242" t="s">
        <v>57</v>
      </c>
      <c r="G1856" s="242" t="s">
        <v>165</v>
      </c>
      <c r="H1856" s="250">
        <v>45124</v>
      </c>
      <c r="I1856" s="242">
        <f t="shared" si="29"/>
        <v>3</v>
      </c>
      <c r="J1856" s="242" t="s">
        <v>59</v>
      </c>
      <c r="K1856" s="242" t="s">
        <v>57</v>
      </c>
      <c r="L1856" s="1" t="s">
        <v>121</v>
      </c>
      <c r="M1856" s="1" t="s">
        <v>121</v>
      </c>
      <c r="N1856" s="1" t="s">
        <v>121</v>
      </c>
      <c r="O1856" s="1" t="s">
        <v>121</v>
      </c>
      <c r="P1856" s="242"/>
    </row>
    <row r="1857" spans="1:16" s="42" customFormat="1" ht="31.2">
      <c r="A1857" s="242" t="s">
        <v>3738</v>
      </c>
      <c r="B1857" s="242" t="s">
        <v>3801</v>
      </c>
      <c r="C1857" s="242" t="s">
        <v>56</v>
      </c>
      <c r="D1857" s="248">
        <v>45124</v>
      </c>
      <c r="E1857" s="242" t="s">
        <v>3802</v>
      </c>
      <c r="F1857" s="242" t="s">
        <v>57</v>
      </c>
      <c r="G1857" s="242" t="s">
        <v>165</v>
      </c>
      <c r="H1857" s="248">
        <v>45124</v>
      </c>
      <c r="I1857" s="242">
        <f t="shared" si="29"/>
        <v>0</v>
      </c>
      <c r="J1857" s="242" t="s">
        <v>59</v>
      </c>
      <c r="K1857" s="242" t="s">
        <v>57</v>
      </c>
      <c r="L1857" s="1" t="s">
        <v>121</v>
      </c>
      <c r="M1857" s="1" t="s">
        <v>121</v>
      </c>
      <c r="N1857" s="1" t="s">
        <v>121</v>
      </c>
      <c r="O1857" s="1" t="s">
        <v>121</v>
      </c>
      <c r="P1857" s="242"/>
    </row>
    <row r="1858" spans="1:16" s="42" customFormat="1" ht="46.8">
      <c r="A1858" s="242" t="s">
        <v>3738</v>
      </c>
      <c r="B1858" s="242" t="s">
        <v>3803</v>
      </c>
      <c r="C1858" s="242" t="s">
        <v>56</v>
      </c>
      <c r="D1858" s="250">
        <v>45124</v>
      </c>
      <c r="E1858" s="242" t="s">
        <v>3804</v>
      </c>
      <c r="F1858" s="242" t="s">
        <v>57</v>
      </c>
      <c r="G1858" s="242" t="s">
        <v>165</v>
      </c>
      <c r="H1858" s="250">
        <v>45125</v>
      </c>
      <c r="I1858" s="242">
        <f t="shared" si="29"/>
        <v>1</v>
      </c>
      <c r="J1858" s="242" t="s">
        <v>59</v>
      </c>
      <c r="K1858" s="242" t="s">
        <v>57</v>
      </c>
      <c r="L1858" s="1" t="s">
        <v>121</v>
      </c>
      <c r="M1858" s="1" t="s">
        <v>121</v>
      </c>
      <c r="N1858" s="1" t="s">
        <v>121</v>
      </c>
      <c r="O1858" s="1" t="s">
        <v>121</v>
      </c>
      <c r="P1858" s="242" t="s">
        <v>3526</v>
      </c>
    </row>
    <row r="1859" spans="1:16" s="42" customFormat="1" ht="31.2">
      <c r="A1859" s="242" t="s">
        <v>3738</v>
      </c>
      <c r="B1859" s="242" t="s">
        <v>3805</v>
      </c>
      <c r="C1859" s="242" t="s">
        <v>56</v>
      </c>
      <c r="D1859" s="248">
        <v>45124</v>
      </c>
      <c r="E1859" s="242" t="s">
        <v>3806</v>
      </c>
      <c r="F1859" s="242" t="s">
        <v>57</v>
      </c>
      <c r="G1859" s="242" t="s">
        <v>165</v>
      </c>
      <c r="H1859" s="248">
        <v>45125</v>
      </c>
      <c r="I1859" s="242">
        <f t="shared" si="29"/>
        <v>1</v>
      </c>
      <c r="J1859" s="242" t="s">
        <v>59</v>
      </c>
      <c r="K1859" s="242" t="s">
        <v>57</v>
      </c>
      <c r="L1859" s="1" t="s">
        <v>121</v>
      </c>
      <c r="M1859" s="1" t="s">
        <v>121</v>
      </c>
      <c r="N1859" s="1" t="s">
        <v>121</v>
      </c>
      <c r="O1859" s="1" t="s">
        <v>121</v>
      </c>
      <c r="P1859" s="242"/>
    </row>
    <row r="1860" spans="1:16" s="42" customFormat="1" ht="46.8">
      <c r="A1860" s="242" t="s">
        <v>3738</v>
      </c>
      <c r="B1860" s="242" t="s">
        <v>3807</v>
      </c>
      <c r="C1860" s="242" t="s">
        <v>56</v>
      </c>
      <c r="D1860" s="250">
        <v>45126</v>
      </c>
      <c r="E1860" s="242" t="s">
        <v>3808</v>
      </c>
      <c r="F1860" s="242" t="s">
        <v>57</v>
      </c>
      <c r="G1860" s="242" t="s">
        <v>165</v>
      </c>
      <c r="H1860" s="250">
        <v>45126</v>
      </c>
      <c r="I1860" s="242">
        <f t="shared" si="29"/>
        <v>0</v>
      </c>
      <c r="J1860" s="242" t="s">
        <v>59</v>
      </c>
      <c r="K1860" s="242" t="s">
        <v>57</v>
      </c>
      <c r="L1860" s="1" t="s">
        <v>121</v>
      </c>
      <c r="M1860" s="1" t="s">
        <v>121</v>
      </c>
      <c r="N1860" s="1" t="s">
        <v>121</v>
      </c>
      <c r="O1860" s="1" t="s">
        <v>121</v>
      </c>
      <c r="P1860" s="242" t="s">
        <v>3526</v>
      </c>
    </row>
    <row r="1861" spans="1:16" s="42" customFormat="1" ht="31.2">
      <c r="A1861" s="242" t="s">
        <v>3738</v>
      </c>
      <c r="B1861" s="242" t="s">
        <v>3809</v>
      </c>
      <c r="C1861" s="242" t="s">
        <v>56</v>
      </c>
      <c r="D1861" s="248">
        <v>45126</v>
      </c>
      <c r="E1861" s="242" t="s">
        <v>3810</v>
      </c>
      <c r="F1861" s="242" t="s">
        <v>57</v>
      </c>
      <c r="G1861" s="242" t="s">
        <v>165</v>
      </c>
      <c r="H1861" s="248">
        <v>45127</v>
      </c>
      <c r="I1861" s="242">
        <f t="shared" si="29"/>
        <v>1</v>
      </c>
      <c r="J1861" s="242" t="s">
        <v>59</v>
      </c>
      <c r="K1861" s="242" t="s">
        <v>57</v>
      </c>
      <c r="L1861" s="1" t="s">
        <v>121</v>
      </c>
      <c r="M1861" s="1" t="s">
        <v>121</v>
      </c>
      <c r="N1861" s="1" t="s">
        <v>121</v>
      </c>
      <c r="O1861" s="1" t="s">
        <v>121</v>
      </c>
      <c r="P1861" s="242"/>
    </row>
    <row r="1862" spans="1:16" s="42" customFormat="1" ht="46.8">
      <c r="A1862" s="242" t="s">
        <v>3738</v>
      </c>
      <c r="B1862" s="242" t="s">
        <v>3811</v>
      </c>
      <c r="C1862" s="242" t="s">
        <v>56</v>
      </c>
      <c r="D1862" s="250">
        <v>45127</v>
      </c>
      <c r="E1862" s="242" t="s">
        <v>3812</v>
      </c>
      <c r="F1862" s="242" t="s">
        <v>57</v>
      </c>
      <c r="G1862" s="242" t="s">
        <v>1108</v>
      </c>
      <c r="H1862" s="250">
        <v>45127</v>
      </c>
      <c r="I1862" s="242">
        <f t="shared" si="29"/>
        <v>0</v>
      </c>
      <c r="J1862" s="242" t="s">
        <v>59</v>
      </c>
      <c r="K1862" s="242" t="s">
        <v>57</v>
      </c>
      <c r="L1862" s="1" t="s">
        <v>121</v>
      </c>
      <c r="M1862" s="1" t="s">
        <v>121</v>
      </c>
      <c r="N1862" s="1" t="s">
        <v>121</v>
      </c>
      <c r="O1862" s="1" t="s">
        <v>121</v>
      </c>
      <c r="P1862" s="242" t="s">
        <v>3362</v>
      </c>
    </row>
    <row r="1863" spans="1:16" s="42" customFormat="1" ht="31.2">
      <c r="A1863" s="242" t="s">
        <v>3738</v>
      </c>
      <c r="B1863" s="242" t="s">
        <v>3813</v>
      </c>
      <c r="C1863" s="242" t="s">
        <v>56</v>
      </c>
      <c r="D1863" s="248">
        <v>45128</v>
      </c>
      <c r="E1863" s="242" t="s">
        <v>3814</v>
      </c>
      <c r="F1863" s="242" t="s">
        <v>57</v>
      </c>
      <c r="G1863" s="242" t="s">
        <v>165</v>
      </c>
      <c r="H1863" s="248">
        <v>45138</v>
      </c>
      <c r="I1863" s="242">
        <f t="shared" si="29"/>
        <v>10</v>
      </c>
      <c r="J1863" s="242" t="s">
        <v>59</v>
      </c>
      <c r="K1863" s="242" t="s">
        <v>57</v>
      </c>
      <c r="L1863" s="1" t="s">
        <v>121</v>
      </c>
      <c r="M1863" s="1" t="s">
        <v>121</v>
      </c>
      <c r="N1863" s="1" t="s">
        <v>121</v>
      </c>
      <c r="O1863" s="1" t="s">
        <v>121</v>
      </c>
      <c r="P1863" s="242"/>
    </row>
    <row r="1864" spans="1:16" s="42" customFormat="1" ht="31.2">
      <c r="A1864" s="242" t="s">
        <v>3738</v>
      </c>
      <c r="B1864" s="242" t="s">
        <v>3815</v>
      </c>
      <c r="C1864" s="242" t="s">
        <v>56</v>
      </c>
      <c r="D1864" s="250">
        <v>45128</v>
      </c>
      <c r="E1864" s="242" t="s">
        <v>3816</v>
      </c>
      <c r="F1864" s="242" t="s">
        <v>57</v>
      </c>
      <c r="G1864" s="242" t="s">
        <v>165</v>
      </c>
      <c r="H1864" s="250">
        <v>45135</v>
      </c>
      <c r="I1864" s="242">
        <f t="shared" si="29"/>
        <v>7</v>
      </c>
      <c r="J1864" s="242" t="s">
        <v>59</v>
      </c>
      <c r="K1864" s="242" t="s">
        <v>57</v>
      </c>
      <c r="L1864" s="1" t="s">
        <v>121</v>
      </c>
      <c r="M1864" s="1" t="s">
        <v>121</v>
      </c>
      <c r="N1864" s="1" t="s">
        <v>121</v>
      </c>
      <c r="O1864" s="1" t="s">
        <v>121</v>
      </c>
      <c r="P1864" s="242"/>
    </row>
    <row r="1865" spans="1:16" s="42" customFormat="1" ht="46.8">
      <c r="A1865" s="242" t="s">
        <v>3738</v>
      </c>
      <c r="B1865" s="242" t="s">
        <v>3817</v>
      </c>
      <c r="C1865" s="242" t="s">
        <v>56</v>
      </c>
      <c r="D1865" s="248">
        <v>45132</v>
      </c>
      <c r="E1865" s="242" t="s">
        <v>3818</v>
      </c>
      <c r="F1865" s="242" t="s">
        <v>57</v>
      </c>
      <c r="G1865" s="242" t="s">
        <v>165</v>
      </c>
      <c r="H1865" s="248">
        <v>45133</v>
      </c>
      <c r="I1865" s="242">
        <f t="shared" si="29"/>
        <v>1</v>
      </c>
      <c r="J1865" s="242" t="s">
        <v>59</v>
      </c>
      <c r="K1865" s="242" t="s">
        <v>57</v>
      </c>
      <c r="L1865" s="1" t="s">
        <v>121</v>
      </c>
      <c r="M1865" s="1" t="s">
        <v>121</v>
      </c>
      <c r="N1865" s="1" t="s">
        <v>121</v>
      </c>
      <c r="O1865" s="1" t="s">
        <v>121</v>
      </c>
      <c r="P1865" s="242" t="s">
        <v>3526</v>
      </c>
    </row>
    <row r="1866" spans="1:16" s="42" customFormat="1" ht="31.2">
      <c r="A1866" s="242" t="s">
        <v>3738</v>
      </c>
      <c r="B1866" s="242" t="s">
        <v>3819</v>
      </c>
      <c r="C1866" s="242" t="s">
        <v>56</v>
      </c>
      <c r="D1866" s="250">
        <v>45134</v>
      </c>
      <c r="E1866" s="242" t="s">
        <v>3820</v>
      </c>
      <c r="F1866" s="242" t="s">
        <v>57</v>
      </c>
      <c r="G1866" s="242" t="s">
        <v>165</v>
      </c>
      <c r="H1866" s="250">
        <v>45135</v>
      </c>
      <c r="I1866" s="242">
        <f t="shared" si="29"/>
        <v>1</v>
      </c>
      <c r="J1866" s="242" t="s">
        <v>59</v>
      </c>
      <c r="K1866" s="242" t="s">
        <v>57</v>
      </c>
      <c r="L1866" s="1" t="s">
        <v>121</v>
      </c>
      <c r="M1866" s="1" t="s">
        <v>121</v>
      </c>
      <c r="N1866" s="1" t="s">
        <v>121</v>
      </c>
      <c r="O1866" s="1" t="s">
        <v>121</v>
      </c>
      <c r="P1866" s="242"/>
    </row>
    <row r="1867" spans="1:16" s="42" customFormat="1" ht="31.2">
      <c r="A1867" s="242" t="s">
        <v>3738</v>
      </c>
      <c r="B1867" s="242" t="s">
        <v>3821</v>
      </c>
      <c r="C1867" s="242" t="s">
        <v>56</v>
      </c>
      <c r="D1867" s="248">
        <v>45135</v>
      </c>
      <c r="E1867" s="242" t="s">
        <v>3822</v>
      </c>
      <c r="F1867" s="242" t="s">
        <v>57</v>
      </c>
      <c r="G1867" s="242" t="s">
        <v>165</v>
      </c>
      <c r="H1867" s="248">
        <v>45138</v>
      </c>
      <c r="I1867" s="242">
        <f t="shared" si="29"/>
        <v>3</v>
      </c>
      <c r="J1867" s="242" t="s">
        <v>59</v>
      </c>
      <c r="K1867" s="242" t="s">
        <v>57</v>
      </c>
      <c r="L1867" s="1" t="s">
        <v>121</v>
      </c>
      <c r="M1867" s="1" t="s">
        <v>121</v>
      </c>
      <c r="N1867" s="1" t="s">
        <v>121</v>
      </c>
      <c r="O1867" s="1" t="s">
        <v>121</v>
      </c>
      <c r="P1867" s="242"/>
    </row>
    <row r="1868" spans="1:16" s="42" customFormat="1" ht="31.2">
      <c r="A1868" s="242" t="s">
        <v>3738</v>
      </c>
      <c r="B1868" s="242" t="s">
        <v>3823</v>
      </c>
      <c r="C1868" s="242" t="s">
        <v>56</v>
      </c>
      <c r="D1868" s="250">
        <v>45135</v>
      </c>
      <c r="E1868" s="242" t="s">
        <v>3824</v>
      </c>
      <c r="F1868" s="242" t="s">
        <v>57</v>
      </c>
      <c r="G1868" s="242" t="s">
        <v>1108</v>
      </c>
      <c r="H1868" s="250">
        <v>45138</v>
      </c>
      <c r="I1868" s="242">
        <f t="shared" si="29"/>
        <v>3</v>
      </c>
      <c r="J1868" s="242" t="s">
        <v>59</v>
      </c>
      <c r="K1868" s="242" t="s">
        <v>57</v>
      </c>
      <c r="L1868" s="1" t="s">
        <v>121</v>
      </c>
      <c r="M1868" s="1" t="s">
        <v>121</v>
      </c>
      <c r="N1868" s="1" t="s">
        <v>121</v>
      </c>
      <c r="O1868" s="1" t="s">
        <v>121</v>
      </c>
      <c r="P1868" s="242" t="s">
        <v>3362</v>
      </c>
    </row>
    <row r="1869" spans="1:16" s="42" customFormat="1" ht="46.8">
      <c r="A1869" s="242" t="s">
        <v>3738</v>
      </c>
      <c r="B1869" s="242" t="s">
        <v>3825</v>
      </c>
      <c r="C1869" s="242" t="s">
        <v>56</v>
      </c>
      <c r="D1869" s="248">
        <v>45136</v>
      </c>
      <c r="E1869" s="242" t="s">
        <v>3826</v>
      </c>
      <c r="F1869" s="242" t="s">
        <v>57</v>
      </c>
      <c r="G1869" s="242" t="s">
        <v>165</v>
      </c>
      <c r="H1869" s="248">
        <v>45138</v>
      </c>
      <c r="I1869" s="242">
        <f t="shared" si="29"/>
        <v>2</v>
      </c>
      <c r="J1869" s="242" t="s">
        <v>59</v>
      </c>
      <c r="K1869" s="242" t="s">
        <v>57</v>
      </c>
      <c r="L1869" s="1" t="s">
        <v>121</v>
      </c>
      <c r="M1869" s="1" t="s">
        <v>121</v>
      </c>
      <c r="N1869" s="1" t="s">
        <v>121</v>
      </c>
      <c r="O1869" s="1" t="s">
        <v>121</v>
      </c>
      <c r="P1869" s="242"/>
    </row>
    <row r="1870" spans="1:16" s="42" customFormat="1" ht="31.2">
      <c r="A1870" s="242" t="s">
        <v>3738</v>
      </c>
      <c r="B1870" s="242" t="s">
        <v>3827</v>
      </c>
      <c r="C1870" s="242" t="s">
        <v>56</v>
      </c>
      <c r="D1870" s="250">
        <v>45136</v>
      </c>
      <c r="E1870" s="242" t="s">
        <v>3828</v>
      </c>
      <c r="F1870" s="242" t="s">
        <v>57</v>
      </c>
      <c r="G1870" s="242" t="s">
        <v>165</v>
      </c>
      <c r="H1870" s="250">
        <v>45138</v>
      </c>
      <c r="I1870" s="242">
        <f t="shared" si="29"/>
        <v>2</v>
      </c>
      <c r="J1870" s="242" t="s">
        <v>59</v>
      </c>
      <c r="K1870" s="242" t="s">
        <v>57</v>
      </c>
      <c r="L1870" s="1" t="s">
        <v>121</v>
      </c>
      <c r="M1870" s="1" t="s">
        <v>121</v>
      </c>
      <c r="N1870" s="1" t="s">
        <v>121</v>
      </c>
      <c r="O1870" s="1" t="s">
        <v>121</v>
      </c>
      <c r="P1870" s="242"/>
    </row>
    <row r="1871" spans="1:16" s="42" customFormat="1" ht="46.8">
      <c r="A1871" s="242" t="s">
        <v>3738</v>
      </c>
      <c r="B1871" s="242" t="s">
        <v>3829</v>
      </c>
      <c r="C1871" s="242" t="s">
        <v>56</v>
      </c>
      <c r="D1871" s="248">
        <v>45138</v>
      </c>
      <c r="E1871" s="242" t="s">
        <v>3830</v>
      </c>
      <c r="F1871" s="242" t="s">
        <v>57</v>
      </c>
      <c r="G1871" s="242" t="s">
        <v>1168</v>
      </c>
      <c r="H1871" s="248">
        <v>45142</v>
      </c>
      <c r="I1871" s="242">
        <f t="shared" si="29"/>
        <v>4</v>
      </c>
      <c r="J1871" s="242" t="s">
        <v>59</v>
      </c>
      <c r="K1871" s="242" t="s">
        <v>57</v>
      </c>
      <c r="L1871" s="1" t="s">
        <v>121</v>
      </c>
      <c r="M1871" s="1" t="s">
        <v>121</v>
      </c>
      <c r="N1871" s="1" t="s">
        <v>121</v>
      </c>
      <c r="O1871" s="1" t="s">
        <v>121</v>
      </c>
      <c r="P1871" s="242"/>
    </row>
    <row r="1872" spans="1:16" s="42" customFormat="1" ht="46.8">
      <c r="A1872" s="242" t="s">
        <v>3738</v>
      </c>
      <c r="B1872" s="242" t="s">
        <v>3831</v>
      </c>
      <c r="C1872" s="242" t="s">
        <v>56</v>
      </c>
      <c r="D1872" s="250">
        <v>45138</v>
      </c>
      <c r="E1872" s="242" t="s">
        <v>3832</v>
      </c>
      <c r="F1872" s="242" t="s">
        <v>57</v>
      </c>
      <c r="G1872" s="242" t="s">
        <v>165</v>
      </c>
      <c r="H1872" s="250">
        <v>45138</v>
      </c>
      <c r="I1872" s="242">
        <f t="shared" si="29"/>
        <v>0</v>
      </c>
      <c r="J1872" s="242" t="s">
        <v>59</v>
      </c>
      <c r="K1872" s="242" t="s">
        <v>57</v>
      </c>
      <c r="L1872" s="1" t="s">
        <v>121</v>
      </c>
      <c r="M1872" s="1" t="s">
        <v>121</v>
      </c>
      <c r="N1872" s="1" t="s">
        <v>121</v>
      </c>
      <c r="O1872" s="1" t="s">
        <v>121</v>
      </c>
      <c r="P1872" s="242" t="s">
        <v>3526</v>
      </c>
    </row>
    <row r="1873" spans="1:16" s="42" customFormat="1" ht="46.8">
      <c r="A1873" s="242" t="s">
        <v>3738</v>
      </c>
      <c r="B1873" s="242" t="s">
        <v>3833</v>
      </c>
      <c r="C1873" s="242" t="s">
        <v>56</v>
      </c>
      <c r="D1873" s="248">
        <v>45139</v>
      </c>
      <c r="E1873" s="242" t="s">
        <v>3834</v>
      </c>
      <c r="F1873" s="242" t="s">
        <v>57</v>
      </c>
      <c r="G1873" s="242" t="s">
        <v>165</v>
      </c>
      <c r="H1873" s="248">
        <v>45152</v>
      </c>
      <c r="I1873" s="242">
        <f t="shared" si="29"/>
        <v>13</v>
      </c>
      <c r="J1873" s="242" t="s">
        <v>59</v>
      </c>
      <c r="K1873" s="242" t="s">
        <v>57</v>
      </c>
      <c r="L1873" s="1" t="s">
        <v>121</v>
      </c>
      <c r="M1873" s="1" t="s">
        <v>121</v>
      </c>
      <c r="N1873" s="1" t="s">
        <v>121</v>
      </c>
      <c r="O1873" s="1" t="s">
        <v>121</v>
      </c>
      <c r="P1873" s="242"/>
    </row>
    <row r="1874" spans="1:16" s="42" customFormat="1" ht="46.8">
      <c r="A1874" s="242" t="s">
        <v>3738</v>
      </c>
      <c r="B1874" s="242" t="s">
        <v>3835</v>
      </c>
      <c r="C1874" s="242" t="s">
        <v>56</v>
      </c>
      <c r="D1874" s="250">
        <v>45143</v>
      </c>
      <c r="E1874" s="242" t="s">
        <v>3836</v>
      </c>
      <c r="F1874" s="242" t="s">
        <v>57</v>
      </c>
      <c r="G1874" s="242" t="s">
        <v>165</v>
      </c>
      <c r="H1874" s="250">
        <v>45145</v>
      </c>
      <c r="I1874" s="242">
        <f t="shared" si="29"/>
        <v>2</v>
      </c>
      <c r="J1874" s="242" t="s">
        <v>59</v>
      </c>
      <c r="K1874" s="242" t="s">
        <v>57</v>
      </c>
      <c r="L1874" s="1" t="s">
        <v>121</v>
      </c>
      <c r="M1874" s="1" t="s">
        <v>121</v>
      </c>
      <c r="N1874" s="1" t="s">
        <v>121</v>
      </c>
      <c r="O1874" s="1" t="s">
        <v>121</v>
      </c>
      <c r="P1874" s="242"/>
    </row>
    <row r="1875" spans="1:16" s="42" customFormat="1" ht="31.2">
      <c r="A1875" s="242" t="s">
        <v>3738</v>
      </c>
      <c r="B1875" s="242" t="s">
        <v>3837</v>
      </c>
      <c r="C1875" s="242" t="s">
        <v>56</v>
      </c>
      <c r="D1875" s="248">
        <v>45144</v>
      </c>
      <c r="E1875" s="242" t="s">
        <v>3838</v>
      </c>
      <c r="F1875" s="242" t="s">
        <v>57</v>
      </c>
      <c r="G1875" s="242" t="s">
        <v>1168</v>
      </c>
      <c r="H1875" s="248">
        <v>45145</v>
      </c>
      <c r="I1875" s="242">
        <f t="shared" si="29"/>
        <v>1</v>
      </c>
      <c r="J1875" s="242" t="s">
        <v>59</v>
      </c>
      <c r="K1875" s="242" t="s">
        <v>57</v>
      </c>
      <c r="L1875" s="1" t="s">
        <v>121</v>
      </c>
      <c r="M1875" s="1" t="s">
        <v>121</v>
      </c>
      <c r="N1875" s="1" t="s">
        <v>121</v>
      </c>
      <c r="O1875" s="1" t="s">
        <v>121</v>
      </c>
      <c r="P1875" s="242"/>
    </row>
    <row r="1876" spans="1:16" s="42" customFormat="1" ht="46.8">
      <c r="A1876" s="242" t="s">
        <v>3738</v>
      </c>
      <c r="B1876" s="242" t="s">
        <v>3839</v>
      </c>
      <c r="C1876" s="242" t="s">
        <v>56</v>
      </c>
      <c r="D1876" s="250">
        <v>45145</v>
      </c>
      <c r="E1876" s="242" t="s">
        <v>3840</v>
      </c>
      <c r="F1876" s="242" t="s">
        <v>57</v>
      </c>
      <c r="G1876" s="242" t="s">
        <v>1168</v>
      </c>
      <c r="H1876" s="250">
        <v>45146</v>
      </c>
      <c r="I1876" s="242">
        <f t="shared" si="29"/>
        <v>1</v>
      </c>
      <c r="J1876" s="242" t="s">
        <v>59</v>
      </c>
      <c r="K1876" s="242" t="s">
        <v>57</v>
      </c>
      <c r="L1876" s="1" t="s">
        <v>121</v>
      </c>
      <c r="M1876" s="1" t="s">
        <v>121</v>
      </c>
      <c r="N1876" s="1" t="s">
        <v>121</v>
      </c>
      <c r="O1876" s="1" t="s">
        <v>121</v>
      </c>
      <c r="P1876" s="242"/>
    </row>
    <row r="1877" spans="1:16" s="42" customFormat="1" ht="31.2">
      <c r="A1877" s="242" t="s">
        <v>3738</v>
      </c>
      <c r="B1877" s="242" t="s">
        <v>3841</v>
      </c>
      <c r="C1877" s="242" t="s">
        <v>56</v>
      </c>
      <c r="D1877" s="248">
        <v>45145</v>
      </c>
      <c r="E1877" s="242" t="s">
        <v>3842</v>
      </c>
      <c r="F1877" s="242" t="s">
        <v>57</v>
      </c>
      <c r="G1877" s="242" t="s">
        <v>165</v>
      </c>
      <c r="H1877" s="248">
        <v>45147</v>
      </c>
      <c r="I1877" s="242">
        <f t="shared" si="29"/>
        <v>2</v>
      </c>
      <c r="J1877" s="242" t="s">
        <v>59</v>
      </c>
      <c r="K1877" s="242" t="s">
        <v>57</v>
      </c>
      <c r="L1877" s="1" t="s">
        <v>121</v>
      </c>
      <c r="M1877" s="1" t="s">
        <v>121</v>
      </c>
      <c r="N1877" s="1" t="s">
        <v>121</v>
      </c>
      <c r="O1877" s="1" t="s">
        <v>121</v>
      </c>
      <c r="P1877" s="242"/>
    </row>
    <row r="1878" spans="1:16" s="42" customFormat="1" ht="46.8">
      <c r="A1878" s="242" t="s">
        <v>3738</v>
      </c>
      <c r="B1878" s="242" t="s">
        <v>3843</v>
      </c>
      <c r="C1878" s="242" t="s">
        <v>56</v>
      </c>
      <c r="D1878" s="250">
        <v>45146</v>
      </c>
      <c r="E1878" s="242" t="s">
        <v>3728</v>
      </c>
      <c r="F1878" s="242" t="s">
        <v>57</v>
      </c>
      <c r="G1878" s="242" t="s">
        <v>165</v>
      </c>
      <c r="H1878" s="250">
        <v>45148</v>
      </c>
      <c r="I1878" s="242">
        <f t="shared" si="29"/>
        <v>2</v>
      </c>
      <c r="J1878" s="242" t="s">
        <v>59</v>
      </c>
      <c r="K1878" s="242" t="s">
        <v>57</v>
      </c>
      <c r="L1878" s="1" t="s">
        <v>121</v>
      </c>
      <c r="M1878" s="1" t="s">
        <v>121</v>
      </c>
      <c r="N1878" s="1" t="s">
        <v>121</v>
      </c>
      <c r="O1878" s="1" t="s">
        <v>121</v>
      </c>
      <c r="P1878" s="242"/>
    </row>
    <row r="1879" spans="1:16" s="42" customFormat="1" ht="46.8">
      <c r="A1879" s="242" t="s">
        <v>3738</v>
      </c>
      <c r="B1879" s="242" t="s">
        <v>3844</v>
      </c>
      <c r="C1879" s="242" t="s">
        <v>56</v>
      </c>
      <c r="D1879" s="248">
        <v>45147</v>
      </c>
      <c r="E1879" s="242" t="s">
        <v>3845</v>
      </c>
      <c r="F1879" s="242" t="s">
        <v>57</v>
      </c>
      <c r="G1879" s="242" t="s">
        <v>165</v>
      </c>
      <c r="H1879" s="248">
        <v>45147</v>
      </c>
      <c r="I1879" s="242">
        <f t="shared" si="29"/>
        <v>0</v>
      </c>
      <c r="J1879" s="242" t="s">
        <v>59</v>
      </c>
      <c r="K1879" s="242" t="s">
        <v>57</v>
      </c>
      <c r="L1879" s="1" t="s">
        <v>121</v>
      </c>
      <c r="M1879" s="1" t="s">
        <v>121</v>
      </c>
      <c r="N1879" s="1" t="s">
        <v>121</v>
      </c>
      <c r="O1879" s="1" t="s">
        <v>121</v>
      </c>
      <c r="P1879" s="242" t="s">
        <v>3526</v>
      </c>
    </row>
    <row r="1880" spans="1:16" s="42" customFormat="1" ht="31.2">
      <c r="A1880" s="242" t="s">
        <v>3738</v>
      </c>
      <c r="B1880" s="242" t="s">
        <v>3846</v>
      </c>
      <c r="C1880" s="242" t="s">
        <v>56</v>
      </c>
      <c r="D1880" s="250">
        <v>45148</v>
      </c>
      <c r="E1880" s="242" t="s">
        <v>3847</v>
      </c>
      <c r="F1880" s="242" t="s">
        <v>57</v>
      </c>
      <c r="G1880" s="242" t="s">
        <v>165</v>
      </c>
      <c r="H1880" s="250">
        <v>45148</v>
      </c>
      <c r="I1880" s="242">
        <f t="shared" si="29"/>
        <v>0</v>
      </c>
      <c r="J1880" s="242" t="s">
        <v>59</v>
      </c>
      <c r="K1880" s="242" t="s">
        <v>57</v>
      </c>
      <c r="L1880" s="1" t="s">
        <v>121</v>
      </c>
      <c r="M1880" s="1" t="s">
        <v>121</v>
      </c>
      <c r="N1880" s="1" t="s">
        <v>121</v>
      </c>
      <c r="O1880" s="1" t="s">
        <v>121</v>
      </c>
      <c r="P1880" s="242"/>
    </row>
    <row r="1881" spans="1:16" s="42" customFormat="1" ht="46.8">
      <c r="A1881" s="242" t="s">
        <v>3738</v>
      </c>
      <c r="B1881" s="242" t="s">
        <v>3848</v>
      </c>
      <c r="C1881" s="242" t="s">
        <v>3518</v>
      </c>
      <c r="D1881" s="248">
        <v>45149</v>
      </c>
      <c r="E1881" s="242" t="s">
        <v>3849</v>
      </c>
      <c r="F1881" s="242" t="s">
        <v>57</v>
      </c>
      <c r="G1881" s="242" t="s">
        <v>2316</v>
      </c>
      <c r="H1881" s="248">
        <v>45168</v>
      </c>
      <c r="I1881" s="242">
        <f t="shared" si="29"/>
        <v>19</v>
      </c>
      <c r="J1881" s="242" t="s">
        <v>59</v>
      </c>
      <c r="K1881" s="242" t="s">
        <v>57</v>
      </c>
      <c r="L1881" s="1" t="s">
        <v>121</v>
      </c>
      <c r="M1881" s="1" t="s">
        <v>121</v>
      </c>
      <c r="N1881" s="1" t="s">
        <v>121</v>
      </c>
      <c r="O1881" s="1" t="s">
        <v>121</v>
      </c>
      <c r="P1881" s="242" t="s">
        <v>3850</v>
      </c>
    </row>
    <row r="1882" spans="1:16" s="42" customFormat="1" ht="46.8">
      <c r="A1882" s="242" t="s">
        <v>3738</v>
      </c>
      <c r="B1882" s="242" t="s">
        <v>3851</v>
      </c>
      <c r="C1882" s="242" t="s">
        <v>56</v>
      </c>
      <c r="D1882" s="250">
        <v>45153</v>
      </c>
      <c r="E1882" s="242" t="s">
        <v>3852</v>
      </c>
      <c r="F1882" s="242" t="s">
        <v>57</v>
      </c>
      <c r="G1882" s="242" t="s">
        <v>1108</v>
      </c>
      <c r="H1882" s="250">
        <v>45153</v>
      </c>
      <c r="I1882" s="242">
        <f t="shared" si="29"/>
        <v>0</v>
      </c>
      <c r="J1882" s="242" t="s">
        <v>59</v>
      </c>
      <c r="K1882" s="242" t="s">
        <v>57</v>
      </c>
      <c r="L1882" s="1" t="s">
        <v>121</v>
      </c>
      <c r="M1882" s="1" t="s">
        <v>121</v>
      </c>
      <c r="N1882" s="1" t="s">
        <v>121</v>
      </c>
      <c r="O1882" s="1" t="s">
        <v>121</v>
      </c>
      <c r="P1882" s="242" t="s">
        <v>86</v>
      </c>
    </row>
    <row r="1883" spans="1:16" s="42" customFormat="1" ht="31.2">
      <c r="A1883" s="242" t="s">
        <v>3738</v>
      </c>
      <c r="B1883" s="242" t="s">
        <v>3853</v>
      </c>
      <c r="C1883" s="242" t="s">
        <v>56</v>
      </c>
      <c r="D1883" s="248">
        <v>45153</v>
      </c>
      <c r="E1883" s="242" t="s">
        <v>3854</v>
      </c>
      <c r="F1883" s="242" t="s">
        <v>57</v>
      </c>
      <c r="G1883" s="242" t="s">
        <v>165</v>
      </c>
      <c r="H1883" s="248">
        <v>45162</v>
      </c>
      <c r="I1883" s="242">
        <f t="shared" si="29"/>
        <v>9</v>
      </c>
      <c r="J1883" s="242" t="s">
        <v>59</v>
      </c>
      <c r="K1883" s="242" t="s">
        <v>57</v>
      </c>
      <c r="L1883" s="1" t="s">
        <v>121</v>
      </c>
      <c r="M1883" s="1" t="s">
        <v>121</v>
      </c>
      <c r="N1883" s="1" t="s">
        <v>121</v>
      </c>
      <c r="O1883" s="1" t="s">
        <v>121</v>
      </c>
      <c r="P1883" s="242"/>
    </row>
    <row r="1884" spans="1:16" s="42" customFormat="1" ht="46.8">
      <c r="A1884" s="242" t="s">
        <v>3738</v>
      </c>
      <c r="B1884" s="242" t="s">
        <v>3855</v>
      </c>
      <c r="C1884" s="242" t="s">
        <v>56</v>
      </c>
      <c r="D1884" s="250">
        <v>45153</v>
      </c>
      <c r="E1884" s="242" t="s">
        <v>3856</v>
      </c>
      <c r="F1884" s="242" t="s">
        <v>57</v>
      </c>
      <c r="G1884" s="242" t="s">
        <v>165</v>
      </c>
      <c r="H1884" s="250">
        <v>45153</v>
      </c>
      <c r="I1884" s="242">
        <f t="shared" si="29"/>
        <v>0</v>
      </c>
      <c r="J1884" s="242" t="s">
        <v>59</v>
      </c>
      <c r="K1884" s="242" t="s">
        <v>57</v>
      </c>
      <c r="L1884" s="1" t="s">
        <v>121</v>
      </c>
      <c r="M1884" s="1" t="s">
        <v>121</v>
      </c>
      <c r="N1884" s="1" t="s">
        <v>121</v>
      </c>
      <c r="O1884" s="1" t="s">
        <v>121</v>
      </c>
      <c r="P1884" s="242" t="s">
        <v>3526</v>
      </c>
    </row>
    <row r="1885" spans="1:16" s="42" customFormat="1" ht="46.8">
      <c r="A1885" s="242" t="s">
        <v>3738</v>
      </c>
      <c r="B1885" s="242" t="s">
        <v>3857</v>
      </c>
      <c r="C1885" s="242" t="s">
        <v>56</v>
      </c>
      <c r="D1885" s="248">
        <v>45153</v>
      </c>
      <c r="E1885" s="242" t="s">
        <v>3858</v>
      </c>
      <c r="F1885" s="242" t="s">
        <v>57</v>
      </c>
      <c r="G1885" s="242" t="s">
        <v>165</v>
      </c>
      <c r="H1885" s="248">
        <v>45154</v>
      </c>
      <c r="I1885" s="242">
        <f t="shared" si="29"/>
        <v>1</v>
      </c>
      <c r="J1885" s="242" t="s">
        <v>59</v>
      </c>
      <c r="K1885" s="242" t="s">
        <v>57</v>
      </c>
      <c r="L1885" s="1" t="s">
        <v>121</v>
      </c>
      <c r="M1885" s="1" t="s">
        <v>121</v>
      </c>
      <c r="N1885" s="1" t="s">
        <v>121</v>
      </c>
      <c r="O1885" s="1" t="s">
        <v>121</v>
      </c>
      <c r="P1885" s="242" t="s">
        <v>3526</v>
      </c>
    </row>
    <row r="1886" spans="1:16" s="42" customFormat="1" ht="46.8">
      <c r="A1886" s="242" t="s">
        <v>3738</v>
      </c>
      <c r="B1886" s="242" t="s">
        <v>3859</v>
      </c>
      <c r="C1886" s="242" t="s">
        <v>56</v>
      </c>
      <c r="D1886" s="250">
        <v>45153</v>
      </c>
      <c r="E1886" s="242" t="s">
        <v>3860</v>
      </c>
      <c r="F1886" s="242" t="s">
        <v>57</v>
      </c>
      <c r="G1886" s="242" t="s">
        <v>165</v>
      </c>
      <c r="H1886" s="250">
        <v>45154</v>
      </c>
      <c r="I1886" s="242">
        <f t="shared" si="29"/>
        <v>1</v>
      </c>
      <c r="J1886" s="242" t="s">
        <v>59</v>
      </c>
      <c r="K1886" s="242" t="s">
        <v>57</v>
      </c>
      <c r="L1886" s="1" t="s">
        <v>121</v>
      </c>
      <c r="M1886" s="1" t="s">
        <v>121</v>
      </c>
      <c r="N1886" s="1" t="s">
        <v>121</v>
      </c>
      <c r="O1886" s="1" t="s">
        <v>121</v>
      </c>
      <c r="P1886" s="242" t="s">
        <v>3526</v>
      </c>
    </row>
    <row r="1887" spans="1:16" s="42" customFormat="1" ht="31.2">
      <c r="A1887" s="242" t="s">
        <v>3738</v>
      </c>
      <c r="B1887" s="242" t="s">
        <v>3861</v>
      </c>
      <c r="C1887" s="242" t="s">
        <v>56</v>
      </c>
      <c r="D1887" s="248">
        <v>45154</v>
      </c>
      <c r="E1887" s="242" t="s">
        <v>3862</v>
      </c>
      <c r="F1887" s="242" t="s">
        <v>57</v>
      </c>
      <c r="G1887" s="242" t="s">
        <v>165</v>
      </c>
      <c r="H1887" s="248">
        <v>45162</v>
      </c>
      <c r="I1887" s="242">
        <f t="shared" si="29"/>
        <v>8</v>
      </c>
      <c r="J1887" s="242" t="s">
        <v>59</v>
      </c>
      <c r="K1887" s="242" t="s">
        <v>57</v>
      </c>
      <c r="L1887" s="1" t="s">
        <v>121</v>
      </c>
      <c r="M1887" s="1" t="s">
        <v>121</v>
      </c>
      <c r="N1887" s="1" t="s">
        <v>121</v>
      </c>
      <c r="O1887" s="1" t="s">
        <v>121</v>
      </c>
      <c r="P1887" s="242"/>
    </row>
    <row r="1888" spans="1:16" s="42" customFormat="1" ht="31.2">
      <c r="A1888" s="242" t="s">
        <v>3738</v>
      </c>
      <c r="B1888" s="242" t="s">
        <v>3863</v>
      </c>
      <c r="C1888" s="242" t="s">
        <v>56</v>
      </c>
      <c r="D1888" s="250">
        <v>45154</v>
      </c>
      <c r="E1888" s="242" t="s">
        <v>3864</v>
      </c>
      <c r="F1888" s="242" t="s">
        <v>57</v>
      </c>
      <c r="G1888" s="242" t="s">
        <v>2316</v>
      </c>
      <c r="H1888" s="250">
        <v>45154</v>
      </c>
      <c r="I1888" s="242">
        <f t="shared" si="29"/>
        <v>0</v>
      </c>
      <c r="J1888" s="242" t="s">
        <v>59</v>
      </c>
      <c r="K1888" s="242" t="s">
        <v>57</v>
      </c>
      <c r="L1888" s="1" t="s">
        <v>121</v>
      </c>
      <c r="M1888" s="1" t="s">
        <v>121</v>
      </c>
      <c r="N1888" s="1" t="s">
        <v>121</v>
      </c>
      <c r="O1888" s="1" t="s">
        <v>121</v>
      </c>
      <c r="P1888" s="242"/>
    </row>
    <row r="1889" spans="1:16" s="42" customFormat="1" ht="46.8">
      <c r="A1889" s="242" t="s">
        <v>3738</v>
      </c>
      <c r="B1889" s="242" t="s">
        <v>3865</v>
      </c>
      <c r="C1889" s="242" t="s">
        <v>56</v>
      </c>
      <c r="D1889" s="248">
        <v>45154</v>
      </c>
      <c r="E1889" s="242" t="s">
        <v>3866</v>
      </c>
      <c r="F1889" s="242" t="s">
        <v>57</v>
      </c>
      <c r="G1889" s="242" t="s">
        <v>165</v>
      </c>
      <c r="H1889" s="248">
        <v>45160</v>
      </c>
      <c r="I1889" s="242">
        <f t="shared" si="29"/>
        <v>6</v>
      </c>
      <c r="J1889" s="242" t="s">
        <v>59</v>
      </c>
      <c r="K1889" s="242" t="s">
        <v>57</v>
      </c>
      <c r="L1889" s="1" t="s">
        <v>121</v>
      </c>
      <c r="M1889" s="1" t="s">
        <v>121</v>
      </c>
      <c r="N1889" s="1" t="s">
        <v>121</v>
      </c>
      <c r="O1889" s="1" t="s">
        <v>121</v>
      </c>
      <c r="P1889" s="242"/>
    </row>
    <row r="1890" spans="1:16" s="42" customFormat="1" ht="46.8">
      <c r="A1890" s="242" t="s">
        <v>3738</v>
      </c>
      <c r="B1890" s="242" t="s">
        <v>3867</v>
      </c>
      <c r="C1890" s="242" t="s">
        <v>56</v>
      </c>
      <c r="D1890" s="250">
        <v>45154</v>
      </c>
      <c r="E1890" s="242" t="s">
        <v>3868</v>
      </c>
      <c r="F1890" s="242" t="s">
        <v>57</v>
      </c>
      <c r="G1890" s="242" t="s">
        <v>165</v>
      </c>
      <c r="H1890" s="250">
        <v>45155</v>
      </c>
      <c r="I1890" s="242">
        <f t="shared" si="29"/>
        <v>1</v>
      </c>
      <c r="J1890" s="242" t="s">
        <v>59</v>
      </c>
      <c r="K1890" s="242" t="s">
        <v>57</v>
      </c>
      <c r="L1890" s="1" t="s">
        <v>121</v>
      </c>
      <c r="M1890" s="1" t="s">
        <v>121</v>
      </c>
      <c r="N1890" s="1" t="s">
        <v>121</v>
      </c>
      <c r="O1890" s="1" t="s">
        <v>121</v>
      </c>
      <c r="P1890" s="242"/>
    </row>
    <row r="1891" spans="1:16" s="42" customFormat="1" ht="31.2">
      <c r="A1891" s="242" t="s">
        <v>3738</v>
      </c>
      <c r="B1891" s="242" t="s">
        <v>3869</v>
      </c>
      <c r="C1891" s="242" t="s">
        <v>56</v>
      </c>
      <c r="D1891" s="248">
        <v>45155</v>
      </c>
      <c r="E1891" s="242" t="s">
        <v>3870</v>
      </c>
      <c r="F1891" s="242" t="s">
        <v>57</v>
      </c>
      <c r="G1891" s="242" t="s">
        <v>1108</v>
      </c>
      <c r="H1891" s="248">
        <v>45155</v>
      </c>
      <c r="I1891" s="242">
        <f t="shared" si="29"/>
        <v>0</v>
      </c>
      <c r="J1891" s="242" t="s">
        <v>59</v>
      </c>
      <c r="K1891" s="242" t="s">
        <v>57</v>
      </c>
      <c r="L1891" s="1" t="s">
        <v>121</v>
      </c>
      <c r="M1891" s="1" t="s">
        <v>121</v>
      </c>
      <c r="N1891" s="1" t="s">
        <v>121</v>
      </c>
      <c r="O1891" s="1" t="s">
        <v>121</v>
      </c>
      <c r="P1891" s="242" t="s">
        <v>86</v>
      </c>
    </row>
    <row r="1892" spans="1:16" s="42" customFormat="1" ht="31.2">
      <c r="A1892" s="242" t="s">
        <v>3738</v>
      </c>
      <c r="B1892" s="242" t="s">
        <v>3871</v>
      </c>
      <c r="C1892" s="242" t="s">
        <v>56</v>
      </c>
      <c r="D1892" s="250">
        <v>45155</v>
      </c>
      <c r="E1892" s="242" t="s">
        <v>3870</v>
      </c>
      <c r="F1892" s="242" t="s">
        <v>57</v>
      </c>
      <c r="G1892" s="242" t="s">
        <v>2316</v>
      </c>
      <c r="H1892" s="250">
        <v>45155</v>
      </c>
      <c r="I1892" s="242">
        <f t="shared" si="29"/>
        <v>0</v>
      </c>
      <c r="J1892" s="242" t="s">
        <v>59</v>
      </c>
      <c r="K1892" s="242" t="s">
        <v>57</v>
      </c>
      <c r="L1892" s="1" t="s">
        <v>121</v>
      </c>
      <c r="M1892" s="1" t="s">
        <v>121</v>
      </c>
      <c r="N1892" s="1" t="s">
        <v>121</v>
      </c>
      <c r="O1892" s="1" t="s">
        <v>121</v>
      </c>
      <c r="P1892" s="242"/>
    </row>
    <row r="1893" spans="1:16" s="42" customFormat="1" ht="31.2">
      <c r="A1893" s="242" t="s">
        <v>3738</v>
      </c>
      <c r="B1893" s="242" t="s">
        <v>3872</v>
      </c>
      <c r="C1893" s="242" t="s">
        <v>56</v>
      </c>
      <c r="D1893" s="248">
        <v>45156</v>
      </c>
      <c r="E1893" s="242" t="s">
        <v>3873</v>
      </c>
      <c r="F1893" s="242" t="s">
        <v>57</v>
      </c>
      <c r="G1893" s="242" t="s">
        <v>165</v>
      </c>
      <c r="H1893" s="248">
        <v>45161</v>
      </c>
      <c r="I1893" s="242">
        <f t="shared" si="29"/>
        <v>5</v>
      </c>
      <c r="J1893" s="242" t="s">
        <v>59</v>
      </c>
      <c r="K1893" s="242" t="s">
        <v>57</v>
      </c>
      <c r="L1893" s="1" t="s">
        <v>121</v>
      </c>
      <c r="M1893" s="1" t="s">
        <v>121</v>
      </c>
      <c r="N1893" s="1" t="s">
        <v>121</v>
      </c>
      <c r="O1893" s="1" t="s">
        <v>121</v>
      </c>
      <c r="P1893" s="242"/>
    </row>
    <row r="1894" spans="1:16" s="42" customFormat="1" ht="31.2">
      <c r="A1894" s="242" t="s">
        <v>3738</v>
      </c>
      <c r="B1894" s="242" t="s">
        <v>3874</v>
      </c>
      <c r="C1894" s="242" t="s">
        <v>56</v>
      </c>
      <c r="D1894" s="250">
        <v>45156</v>
      </c>
      <c r="E1894" s="242" t="s">
        <v>3875</v>
      </c>
      <c r="F1894" s="242" t="s">
        <v>57</v>
      </c>
      <c r="G1894" s="242" t="s">
        <v>165</v>
      </c>
      <c r="H1894" s="250">
        <v>45162</v>
      </c>
      <c r="I1894" s="242">
        <f t="shared" si="29"/>
        <v>6</v>
      </c>
      <c r="J1894" s="242" t="s">
        <v>59</v>
      </c>
      <c r="K1894" s="242" t="s">
        <v>57</v>
      </c>
      <c r="L1894" s="1" t="s">
        <v>121</v>
      </c>
      <c r="M1894" s="1" t="s">
        <v>121</v>
      </c>
      <c r="N1894" s="1" t="s">
        <v>121</v>
      </c>
      <c r="O1894" s="1" t="s">
        <v>121</v>
      </c>
      <c r="P1894" s="242"/>
    </row>
    <row r="1895" spans="1:16" s="42" customFormat="1" ht="93.6">
      <c r="A1895" s="242" t="s">
        <v>3738</v>
      </c>
      <c r="B1895" s="242" t="s">
        <v>3876</v>
      </c>
      <c r="C1895" s="242" t="s">
        <v>56</v>
      </c>
      <c r="D1895" s="248">
        <v>45159</v>
      </c>
      <c r="E1895" s="242" t="s">
        <v>3877</v>
      </c>
      <c r="F1895" s="242" t="s">
        <v>57</v>
      </c>
      <c r="G1895" s="242" t="s">
        <v>165</v>
      </c>
      <c r="H1895" s="248">
        <v>45160</v>
      </c>
      <c r="I1895" s="242">
        <f t="shared" si="29"/>
        <v>1</v>
      </c>
      <c r="J1895" s="242" t="s">
        <v>59</v>
      </c>
      <c r="K1895" s="242" t="s">
        <v>57</v>
      </c>
      <c r="L1895" s="1" t="s">
        <v>121</v>
      </c>
      <c r="M1895" s="1" t="s">
        <v>121</v>
      </c>
      <c r="N1895" s="1" t="s">
        <v>121</v>
      </c>
      <c r="O1895" s="1" t="s">
        <v>121</v>
      </c>
      <c r="P1895" s="242" t="s">
        <v>3878</v>
      </c>
    </row>
    <row r="1896" spans="1:16" s="42" customFormat="1" ht="46.8">
      <c r="A1896" s="242" t="s">
        <v>3738</v>
      </c>
      <c r="B1896" s="242" t="s">
        <v>3879</v>
      </c>
      <c r="C1896" s="242" t="s">
        <v>56</v>
      </c>
      <c r="D1896" s="250">
        <v>45160</v>
      </c>
      <c r="E1896" s="242" t="s">
        <v>3880</v>
      </c>
      <c r="F1896" s="242" t="s">
        <v>57</v>
      </c>
      <c r="G1896" s="242" t="s">
        <v>165</v>
      </c>
      <c r="H1896" s="250">
        <v>45161</v>
      </c>
      <c r="I1896" s="242">
        <f t="shared" si="29"/>
        <v>1</v>
      </c>
      <c r="J1896" s="242" t="s">
        <v>59</v>
      </c>
      <c r="K1896" s="242" t="s">
        <v>57</v>
      </c>
      <c r="L1896" s="1" t="s">
        <v>121</v>
      </c>
      <c r="M1896" s="1" t="s">
        <v>121</v>
      </c>
      <c r="N1896" s="1" t="s">
        <v>121</v>
      </c>
      <c r="O1896" s="1" t="s">
        <v>121</v>
      </c>
      <c r="P1896" s="242"/>
    </row>
    <row r="1897" spans="1:16" s="42" customFormat="1" ht="46.8">
      <c r="A1897" s="242" t="s">
        <v>3738</v>
      </c>
      <c r="B1897" s="242" t="s">
        <v>3881</v>
      </c>
      <c r="C1897" s="242" t="s">
        <v>56</v>
      </c>
      <c r="D1897" s="248">
        <v>45160</v>
      </c>
      <c r="E1897" s="242" t="s">
        <v>3882</v>
      </c>
      <c r="F1897" s="242" t="s">
        <v>57</v>
      </c>
      <c r="G1897" s="242" t="s">
        <v>165</v>
      </c>
      <c r="H1897" s="248">
        <v>45160</v>
      </c>
      <c r="I1897" s="242">
        <f t="shared" si="29"/>
        <v>0</v>
      </c>
      <c r="J1897" s="242" t="s">
        <v>59</v>
      </c>
      <c r="K1897" s="242" t="s">
        <v>57</v>
      </c>
      <c r="L1897" s="1" t="s">
        <v>121</v>
      </c>
      <c r="M1897" s="1" t="s">
        <v>121</v>
      </c>
      <c r="N1897" s="1" t="s">
        <v>121</v>
      </c>
      <c r="O1897" s="1" t="s">
        <v>121</v>
      </c>
      <c r="P1897" s="242" t="s">
        <v>3526</v>
      </c>
    </row>
    <row r="1898" spans="1:16" s="42" customFormat="1" ht="62.4">
      <c r="A1898" s="242" t="s">
        <v>3738</v>
      </c>
      <c r="B1898" s="242" t="s">
        <v>3883</v>
      </c>
      <c r="C1898" s="242" t="s">
        <v>56</v>
      </c>
      <c r="D1898" s="250">
        <v>45160</v>
      </c>
      <c r="E1898" s="242" t="s">
        <v>3884</v>
      </c>
      <c r="F1898" s="242" t="s">
        <v>57</v>
      </c>
      <c r="G1898" s="242" t="s">
        <v>165</v>
      </c>
      <c r="H1898" s="250">
        <v>45167</v>
      </c>
      <c r="I1898" s="242">
        <f t="shared" si="29"/>
        <v>7</v>
      </c>
      <c r="J1898" s="242" t="s">
        <v>59</v>
      </c>
      <c r="K1898" s="242" t="s">
        <v>57</v>
      </c>
      <c r="L1898" s="1" t="s">
        <v>121</v>
      </c>
      <c r="M1898" s="1" t="s">
        <v>121</v>
      </c>
      <c r="N1898" s="1" t="s">
        <v>121</v>
      </c>
      <c r="O1898" s="1" t="s">
        <v>121</v>
      </c>
      <c r="P1898" s="242"/>
    </row>
    <row r="1899" spans="1:16" s="42" customFormat="1" ht="46.8">
      <c r="A1899" s="242" t="s">
        <v>3738</v>
      </c>
      <c r="B1899" s="242" t="s">
        <v>3885</v>
      </c>
      <c r="C1899" s="242" t="s">
        <v>56</v>
      </c>
      <c r="D1899" s="248">
        <v>45161</v>
      </c>
      <c r="E1899" s="242" t="s">
        <v>3886</v>
      </c>
      <c r="F1899" s="242" t="s">
        <v>57</v>
      </c>
      <c r="G1899" s="242" t="s">
        <v>165</v>
      </c>
      <c r="H1899" s="248">
        <v>45167</v>
      </c>
      <c r="I1899" s="242">
        <f t="shared" si="29"/>
        <v>6</v>
      </c>
      <c r="J1899" s="242" t="s">
        <v>59</v>
      </c>
      <c r="K1899" s="242" t="s">
        <v>57</v>
      </c>
      <c r="L1899" s="1" t="s">
        <v>121</v>
      </c>
      <c r="M1899" s="1" t="s">
        <v>121</v>
      </c>
      <c r="N1899" s="1" t="s">
        <v>121</v>
      </c>
      <c r="O1899" s="1" t="s">
        <v>121</v>
      </c>
      <c r="P1899" s="242"/>
    </row>
    <row r="1900" spans="1:16" s="42" customFormat="1" ht="46.8">
      <c r="A1900" s="242" t="s">
        <v>3738</v>
      </c>
      <c r="B1900" s="242" t="s">
        <v>3887</v>
      </c>
      <c r="C1900" s="242" t="s">
        <v>56</v>
      </c>
      <c r="D1900" s="250">
        <v>45161</v>
      </c>
      <c r="E1900" s="242" t="s">
        <v>3888</v>
      </c>
      <c r="F1900" s="242" t="s">
        <v>57</v>
      </c>
      <c r="G1900" s="242" t="s">
        <v>165</v>
      </c>
      <c r="H1900" s="250">
        <v>45162</v>
      </c>
      <c r="I1900" s="242">
        <f t="shared" si="29"/>
        <v>1</v>
      </c>
      <c r="J1900" s="242" t="s">
        <v>59</v>
      </c>
      <c r="K1900" s="242" t="s">
        <v>57</v>
      </c>
      <c r="L1900" s="1" t="s">
        <v>121</v>
      </c>
      <c r="M1900" s="1" t="s">
        <v>121</v>
      </c>
      <c r="N1900" s="1" t="s">
        <v>121</v>
      </c>
      <c r="O1900" s="1" t="s">
        <v>121</v>
      </c>
      <c r="P1900" s="242"/>
    </row>
    <row r="1901" spans="1:16" s="42" customFormat="1" ht="46.8">
      <c r="A1901" s="242" t="s">
        <v>3738</v>
      </c>
      <c r="B1901" s="242" t="s">
        <v>3889</v>
      </c>
      <c r="C1901" s="242" t="s">
        <v>56</v>
      </c>
      <c r="D1901" s="248">
        <v>45162</v>
      </c>
      <c r="E1901" s="242" t="s">
        <v>3890</v>
      </c>
      <c r="F1901" s="242" t="s">
        <v>57</v>
      </c>
      <c r="G1901" s="242" t="s">
        <v>1108</v>
      </c>
      <c r="H1901" s="248">
        <v>45163</v>
      </c>
      <c r="I1901" s="242">
        <f t="shared" si="29"/>
        <v>1</v>
      </c>
      <c r="J1901" s="242" t="s">
        <v>59</v>
      </c>
      <c r="K1901" s="242" t="s">
        <v>57</v>
      </c>
      <c r="L1901" s="1" t="s">
        <v>121</v>
      </c>
      <c r="M1901" s="1" t="s">
        <v>121</v>
      </c>
      <c r="N1901" s="1" t="s">
        <v>121</v>
      </c>
      <c r="O1901" s="1" t="s">
        <v>121</v>
      </c>
      <c r="P1901" s="242" t="s">
        <v>86</v>
      </c>
    </row>
    <row r="1902" spans="1:16" s="42" customFormat="1" ht="46.8">
      <c r="A1902" s="242" t="s">
        <v>3738</v>
      </c>
      <c r="B1902" s="242" t="s">
        <v>3891</v>
      </c>
      <c r="C1902" s="242" t="s">
        <v>56</v>
      </c>
      <c r="D1902" s="250">
        <v>45163</v>
      </c>
      <c r="E1902" s="242" t="s">
        <v>3892</v>
      </c>
      <c r="F1902" s="242" t="s">
        <v>57</v>
      </c>
      <c r="G1902" s="242" t="s">
        <v>165</v>
      </c>
      <c r="H1902" s="250">
        <v>45167</v>
      </c>
      <c r="I1902" s="242">
        <f t="shared" si="29"/>
        <v>4</v>
      </c>
      <c r="J1902" s="242" t="s">
        <v>59</v>
      </c>
      <c r="K1902" s="242" t="s">
        <v>57</v>
      </c>
      <c r="L1902" s="1" t="s">
        <v>121</v>
      </c>
      <c r="M1902" s="1" t="s">
        <v>121</v>
      </c>
      <c r="N1902" s="1" t="s">
        <v>121</v>
      </c>
      <c r="O1902" s="1" t="s">
        <v>121</v>
      </c>
      <c r="P1902" s="242"/>
    </row>
    <row r="1903" spans="1:16" s="42" customFormat="1" ht="62.4">
      <c r="A1903" s="242" t="s">
        <v>3738</v>
      </c>
      <c r="B1903" s="242" t="s">
        <v>3893</v>
      </c>
      <c r="C1903" s="242" t="s">
        <v>56</v>
      </c>
      <c r="D1903" s="248">
        <v>45163</v>
      </c>
      <c r="E1903" s="242" t="s">
        <v>3894</v>
      </c>
      <c r="F1903" s="242" t="s">
        <v>57</v>
      </c>
      <c r="G1903" s="242" t="s">
        <v>2316</v>
      </c>
      <c r="H1903" s="248">
        <v>45163</v>
      </c>
      <c r="I1903" s="242">
        <f t="shared" si="29"/>
        <v>0</v>
      </c>
      <c r="J1903" s="242" t="s">
        <v>59</v>
      </c>
      <c r="K1903" s="242" t="s">
        <v>57</v>
      </c>
      <c r="L1903" s="1" t="s">
        <v>121</v>
      </c>
      <c r="M1903" s="1" t="s">
        <v>121</v>
      </c>
      <c r="N1903" s="1" t="s">
        <v>121</v>
      </c>
      <c r="O1903" s="1" t="s">
        <v>121</v>
      </c>
      <c r="P1903" s="242"/>
    </row>
    <row r="1904" spans="1:16" s="42" customFormat="1" ht="31.2">
      <c r="A1904" s="242" t="s">
        <v>3738</v>
      </c>
      <c r="B1904" s="242" t="s">
        <v>3895</v>
      </c>
      <c r="C1904" s="242" t="s">
        <v>56</v>
      </c>
      <c r="D1904" s="250">
        <v>45163</v>
      </c>
      <c r="E1904" s="242" t="s">
        <v>3896</v>
      </c>
      <c r="F1904" s="242" t="s">
        <v>57</v>
      </c>
      <c r="G1904" s="242" t="s">
        <v>165</v>
      </c>
      <c r="H1904" s="250">
        <v>45167</v>
      </c>
      <c r="I1904" s="242">
        <f t="shared" si="29"/>
        <v>4</v>
      </c>
      <c r="J1904" s="242" t="s">
        <v>59</v>
      </c>
      <c r="K1904" s="242" t="s">
        <v>57</v>
      </c>
      <c r="L1904" s="1" t="s">
        <v>121</v>
      </c>
      <c r="M1904" s="1" t="s">
        <v>121</v>
      </c>
      <c r="N1904" s="1" t="s">
        <v>121</v>
      </c>
      <c r="O1904" s="1" t="s">
        <v>121</v>
      </c>
      <c r="P1904" s="242"/>
    </row>
    <row r="1905" spans="1:16" s="42" customFormat="1" ht="62.4">
      <c r="A1905" s="242" t="s">
        <v>3738</v>
      </c>
      <c r="B1905" s="242" t="s">
        <v>3897</v>
      </c>
      <c r="C1905" s="242" t="s">
        <v>56</v>
      </c>
      <c r="D1905" s="248">
        <v>45163</v>
      </c>
      <c r="E1905" s="242" t="s">
        <v>3898</v>
      </c>
      <c r="F1905" s="242" t="s">
        <v>57</v>
      </c>
      <c r="G1905" s="242" t="s">
        <v>165</v>
      </c>
      <c r="H1905" s="248">
        <v>45167</v>
      </c>
      <c r="I1905" s="242">
        <f t="shared" si="29"/>
        <v>4</v>
      </c>
      <c r="J1905" s="242" t="s">
        <v>59</v>
      </c>
      <c r="K1905" s="242" t="s">
        <v>57</v>
      </c>
      <c r="L1905" s="1" t="s">
        <v>121</v>
      </c>
      <c r="M1905" s="1" t="s">
        <v>121</v>
      </c>
      <c r="N1905" s="1" t="s">
        <v>121</v>
      </c>
      <c r="O1905" s="1" t="s">
        <v>121</v>
      </c>
      <c r="P1905" s="242"/>
    </row>
    <row r="1906" spans="1:16" s="42" customFormat="1" ht="31.2">
      <c r="A1906" s="242" t="s">
        <v>3738</v>
      </c>
      <c r="B1906" s="242" t="s">
        <v>3899</v>
      </c>
      <c r="C1906" s="242" t="s">
        <v>56</v>
      </c>
      <c r="D1906" s="250">
        <v>45164</v>
      </c>
      <c r="E1906" s="242" t="s">
        <v>3900</v>
      </c>
      <c r="F1906" s="242" t="s">
        <v>57</v>
      </c>
      <c r="G1906" s="242" t="s">
        <v>2316</v>
      </c>
      <c r="H1906" s="250">
        <v>45164</v>
      </c>
      <c r="I1906" s="242">
        <f t="shared" si="29"/>
        <v>0</v>
      </c>
      <c r="J1906" s="242" t="s">
        <v>59</v>
      </c>
      <c r="K1906" s="242" t="s">
        <v>57</v>
      </c>
      <c r="L1906" s="1" t="s">
        <v>121</v>
      </c>
      <c r="M1906" s="1" t="s">
        <v>121</v>
      </c>
      <c r="N1906" s="1" t="s">
        <v>121</v>
      </c>
      <c r="O1906" s="1" t="s">
        <v>121</v>
      </c>
      <c r="P1906" s="242"/>
    </row>
    <row r="1907" spans="1:16" s="42" customFormat="1" ht="31.2">
      <c r="A1907" s="242" t="s">
        <v>3738</v>
      </c>
      <c r="B1907" s="242" t="s">
        <v>3901</v>
      </c>
      <c r="C1907" s="242" t="s">
        <v>56</v>
      </c>
      <c r="D1907" s="248">
        <v>45164</v>
      </c>
      <c r="E1907" s="242" t="s">
        <v>3902</v>
      </c>
      <c r="F1907" s="242" t="s">
        <v>57</v>
      </c>
      <c r="G1907" s="242" t="s">
        <v>2316</v>
      </c>
      <c r="H1907" s="248">
        <v>45165</v>
      </c>
      <c r="I1907" s="242">
        <f t="shared" si="29"/>
        <v>1</v>
      </c>
      <c r="J1907" s="242" t="s">
        <v>59</v>
      </c>
      <c r="K1907" s="242" t="s">
        <v>57</v>
      </c>
      <c r="L1907" s="1" t="s">
        <v>121</v>
      </c>
      <c r="M1907" s="1" t="s">
        <v>121</v>
      </c>
      <c r="N1907" s="1" t="s">
        <v>121</v>
      </c>
      <c r="O1907" s="1" t="s">
        <v>121</v>
      </c>
      <c r="P1907" s="242"/>
    </row>
    <row r="1908" spans="1:16" s="42" customFormat="1" ht="31.2">
      <c r="A1908" s="242" t="s">
        <v>3738</v>
      </c>
      <c r="B1908" s="242" t="s">
        <v>3903</v>
      </c>
      <c r="C1908" s="242" t="s">
        <v>56</v>
      </c>
      <c r="D1908" s="250">
        <v>45164</v>
      </c>
      <c r="E1908" s="242" t="s">
        <v>3904</v>
      </c>
      <c r="F1908" s="242" t="s">
        <v>57</v>
      </c>
      <c r="G1908" s="242" t="s">
        <v>2316</v>
      </c>
      <c r="H1908" s="250">
        <v>45165</v>
      </c>
      <c r="I1908" s="242">
        <f t="shared" si="29"/>
        <v>1</v>
      </c>
      <c r="J1908" s="242" t="s">
        <v>59</v>
      </c>
      <c r="K1908" s="242" t="s">
        <v>57</v>
      </c>
      <c r="L1908" s="1" t="s">
        <v>121</v>
      </c>
      <c r="M1908" s="1" t="s">
        <v>121</v>
      </c>
      <c r="N1908" s="1" t="s">
        <v>121</v>
      </c>
      <c r="O1908" s="1" t="s">
        <v>121</v>
      </c>
      <c r="P1908" s="242"/>
    </row>
    <row r="1909" spans="1:16" s="42" customFormat="1" ht="46.8">
      <c r="A1909" s="242" t="s">
        <v>3738</v>
      </c>
      <c r="B1909" s="242" t="s">
        <v>3905</v>
      </c>
      <c r="C1909" s="242" t="s">
        <v>56</v>
      </c>
      <c r="D1909" s="248">
        <v>45164</v>
      </c>
      <c r="E1909" s="242" t="s">
        <v>3906</v>
      </c>
      <c r="F1909" s="242" t="s">
        <v>57</v>
      </c>
      <c r="G1909" s="242" t="s">
        <v>2316</v>
      </c>
      <c r="H1909" s="248">
        <v>45165</v>
      </c>
      <c r="I1909" s="242">
        <f t="shared" si="29"/>
        <v>1</v>
      </c>
      <c r="J1909" s="242" t="s">
        <v>59</v>
      </c>
      <c r="K1909" s="242" t="s">
        <v>57</v>
      </c>
      <c r="L1909" s="1" t="s">
        <v>121</v>
      </c>
      <c r="M1909" s="1" t="s">
        <v>121</v>
      </c>
      <c r="N1909" s="1" t="s">
        <v>121</v>
      </c>
      <c r="O1909" s="1" t="s">
        <v>121</v>
      </c>
      <c r="P1909" s="242"/>
    </row>
    <row r="1910" spans="1:16" s="42" customFormat="1" ht="62.4">
      <c r="A1910" s="242" t="s">
        <v>3738</v>
      </c>
      <c r="B1910" s="242" t="s">
        <v>3907</v>
      </c>
      <c r="C1910" s="242" t="s">
        <v>56</v>
      </c>
      <c r="D1910" s="250">
        <v>45164</v>
      </c>
      <c r="E1910" s="242" t="s">
        <v>3908</v>
      </c>
      <c r="F1910" s="242" t="s">
        <v>57</v>
      </c>
      <c r="G1910" s="242" t="s">
        <v>2316</v>
      </c>
      <c r="H1910" s="250">
        <v>45165</v>
      </c>
      <c r="I1910" s="242">
        <f t="shared" si="29"/>
        <v>1</v>
      </c>
      <c r="J1910" s="242" t="s">
        <v>59</v>
      </c>
      <c r="K1910" s="242" t="s">
        <v>57</v>
      </c>
      <c r="L1910" s="1" t="s">
        <v>121</v>
      </c>
      <c r="M1910" s="1" t="s">
        <v>121</v>
      </c>
      <c r="N1910" s="1" t="s">
        <v>121</v>
      </c>
      <c r="O1910" s="1" t="s">
        <v>121</v>
      </c>
      <c r="P1910" s="242"/>
    </row>
    <row r="1911" spans="1:16" s="42" customFormat="1" ht="31.2">
      <c r="A1911" s="242" t="s">
        <v>3738</v>
      </c>
      <c r="B1911" s="242" t="s">
        <v>3909</v>
      </c>
      <c r="C1911" s="242" t="s">
        <v>56</v>
      </c>
      <c r="D1911" s="248">
        <v>45166</v>
      </c>
      <c r="E1911" s="242" t="s">
        <v>3910</v>
      </c>
      <c r="F1911" s="242" t="s">
        <v>57</v>
      </c>
      <c r="G1911" s="242" t="s">
        <v>165</v>
      </c>
      <c r="H1911" s="248">
        <v>45167</v>
      </c>
      <c r="I1911" s="242">
        <f t="shared" si="29"/>
        <v>1</v>
      </c>
      <c r="J1911" s="242" t="s">
        <v>59</v>
      </c>
      <c r="K1911" s="242" t="s">
        <v>57</v>
      </c>
      <c r="L1911" s="1" t="s">
        <v>121</v>
      </c>
      <c r="M1911" s="1" t="s">
        <v>121</v>
      </c>
      <c r="N1911" s="1" t="s">
        <v>121</v>
      </c>
      <c r="O1911" s="1" t="s">
        <v>121</v>
      </c>
      <c r="P1911" s="242"/>
    </row>
    <row r="1912" spans="1:16" s="42" customFormat="1" ht="31.2">
      <c r="A1912" s="242" t="s">
        <v>3738</v>
      </c>
      <c r="B1912" s="242" t="s">
        <v>3911</v>
      </c>
      <c r="C1912" s="242" t="s">
        <v>56</v>
      </c>
      <c r="D1912" s="250">
        <v>45166</v>
      </c>
      <c r="E1912" s="242" t="s">
        <v>3912</v>
      </c>
      <c r="F1912" s="242" t="s">
        <v>57</v>
      </c>
      <c r="G1912" s="242" t="s">
        <v>2316</v>
      </c>
      <c r="H1912" s="250">
        <v>45167</v>
      </c>
      <c r="I1912" s="242">
        <f t="shared" si="29"/>
        <v>1</v>
      </c>
      <c r="J1912" s="242" t="s">
        <v>59</v>
      </c>
      <c r="K1912" s="242" t="s">
        <v>57</v>
      </c>
      <c r="L1912" s="1" t="s">
        <v>121</v>
      </c>
      <c r="M1912" s="1" t="s">
        <v>121</v>
      </c>
      <c r="N1912" s="1" t="s">
        <v>121</v>
      </c>
      <c r="O1912" s="1" t="s">
        <v>121</v>
      </c>
      <c r="P1912" s="242"/>
    </row>
    <row r="1913" spans="1:16" s="42" customFormat="1" ht="46.8">
      <c r="A1913" s="242" t="s">
        <v>3738</v>
      </c>
      <c r="B1913" s="242" t="s">
        <v>3913</v>
      </c>
      <c r="C1913" s="242" t="s">
        <v>56</v>
      </c>
      <c r="D1913" s="248">
        <v>45167</v>
      </c>
      <c r="E1913" s="242" t="s">
        <v>3914</v>
      </c>
      <c r="F1913" s="242" t="s">
        <v>57</v>
      </c>
      <c r="G1913" s="242" t="s">
        <v>165</v>
      </c>
      <c r="H1913" s="248">
        <v>45167</v>
      </c>
      <c r="I1913" s="242">
        <f t="shared" si="29"/>
        <v>0</v>
      </c>
      <c r="J1913" s="242" t="s">
        <v>59</v>
      </c>
      <c r="K1913" s="242" t="s">
        <v>57</v>
      </c>
      <c r="L1913" s="1" t="s">
        <v>121</v>
      </c>
      <c r="M1913" s="1" t="s">
        <v>121</v>
      </c>
      <c r="N1913" s="1" t="s">
        <v>121</v>
      </c>
      <c r="O1913" s="1" t="s">
        <v>121</v>
      </c>
      <c r="P1913" s="242" t="s">
        <v>3526</v>
      </c>
    </row>
    <row r="1914" spans="1:16" s="42" customFormat="1" ht="31.2">
      <c r="A1914" s="242" t="s">
        <v>3738</v>
      </c>
      <c r="B1914" s="242" t="s">
        <v>3915</v>
      </c>
      <c r="C1914" s="242" t="s">
        <v>56</v>
      </c>
      <c r="D1914" s="250">
        <v>45168</v>
      </c>
      <c r="E1914" s="242" t="s">
        <v>3916</v>
      </c>
      <c r="F1914" s="242" t="s">
        <v>57</v>
      </c>
      <c r="G1914" s="242" t="s">
        <v>1108</v>
      </c>
      <c r="H1914" s="250">
        <v>45168</v>
      </c>
      <c r="I1914" s="242">
        <f t="shared" si="29"/>
        <v>0</v>
      </c>
      <c r="J1914" s="242" t="s">
        <v>59</v>
      </c>
      <c r="K1914" s="242" t="s">
        <v>57</v>
      </c>
      <c r="L1914" s="1" t="s">
        <v>121</v>
      </c>
      <c r="M1914" s="1" t="s">
        <v>121</v>
      </c>
      <c r="N1914" s="1" t="s">
        <v>121</v>
      </c>
      <c r="O1914" s="1" t="s">
        <v>121</v>
      </c>
      <c r="P1914" s="242" t="s">
        <v>3362</v>
      </c>
    </row>
    <row r="1915" spans="1:16" s="42" customFormat="1" ht="46.8">
      <c r="A1915" s="242" t="s">
        <v>3738</v>
      </c>
      <c r="B1915" s="242" t="s">
        <v>3917</v>
      </c>
      <c r="C1915" s="242" t="s">
        <v>56</v>
      </c>
      <c r="D1915" s="248">
        <v>45168</v>
      </c>
      <c r="E1915" s="242" t="s">
        <v>3918</v>
      </c>
      <c r="F1915" s="242" t="s">
        <v>57</v>
      </c>
      <c r="G1915" s="242" t="s">
        <v>1168</v>
      </c>
      <c r="H1915" s="248">
        <v>45168</v>
      </c>
      <c r="I1915" s="242">
        <f t="shared" si="29"/>
        <v>0</v>
      </c>
      <c r="J1915" s="242" t="s">
        <v>59</v>
      </c>
      <c r="K1915" s="242" t="s">
        <v>57</v>
      </c>
      <c r="L1915" s="1" t="s">
        <v>121</v>
      </c>
      <c r="M1915" s="1" t="s">
        <v>121</v>
      </c>
      <c r="N1915" s="1" t="s">
        <v>121</v>
      </c>
      <c r="O1915" s="1" t="s">
        <v>121</v>
      </c>
      <c r="P1915" s="242" t="s">
        <v>3526</v>
      </c>
    </row>
    <row r="1916" spans="1:16" s="42" customFormat="1" ht="140.4">
      <c r="A1916" s="242" t="s">
        <v>3738</v>
      </c>
      <c r="B1916" s="242" t="s">
        <v>3919</v>
      </c>
      <c r="C1916" s="242" t="s">
        <v>56</v>
      </c>
      <c r="D1916" s="250">
        <v>45168</v>
      </c>
      <c r="E1916" s="242" t="s">
        <v>3920</v>
      </c>
      <c r="F1916" s="242" t="s">
        <v>57</v>
      </c>
      <c r="G1916" s="242" t="s">
        <v>1108</v>
      </c>
      <c r="H1916" s="250">
        <v>45181</v>
      </c>
      <c r="I1916" s="242">
        <f t="shared" si="29"/>
        <v>13</v>
      </c>
      <c r="J1916" s="242" t="s">
        <v>59</v>
      </c>
      <c r="K1916" s="242" t="s">
        <v>57</v>
      </c>
      <c r="L1916" s="1" t="s">
        <v>121</v>
      </c>
      <c r="M1916" s="1" t="s">
        <v>121</v>
      </c>
      <c r="N1916" s="1" t="s">
        <v>121</v>
      </c>
      <c r="O1916" s="1" t="s">
        <v>121</v>
      </c>
      <c r="P1916" s="242" t="s">
        <v>3921</v>
      </c>
    </row>
    <row r="1917" spans="1:16" s="42" customFormat="1" ht="31.2">
      <c r="A1917" s="242" t="s">
        <v>3738</v>
      </c>
      <c r="B1917" s="242" t="s">
        <v>3922</v>
      </c>
      <c r="C1917" s="242" t="s">
        <v>56</v>
      </c>
      <c r="D1917" s="248">
        <v>45169</v>
      </c>
      <c r="E1917" s="242" t="s">
        <v>3923</v>
      </c>
      <c r="F1917" s="242" t="s">
        <v>57</v>
      </c>
      <c r="G1917" s="242" t="s">
        <v>165</v>
      </c>
      <c r="H1917" s="248">
        <v>45183</v>
      </c>
      <c r="I1917" s="242">
        <f t="shared" si="29"/>
        <v>14</v>
      </c>
      <c r="J1917" s="242" t="s">
        <v>59</v>
      </c>
      <c r="K1917" s="242" t="s">
        <v>57</v>
      </c>
      <c r="L1917" s="1" t="s">
        <v>121</v>
      </c>
      <c r="M1917" s="1" t="s">
        <v>121</v>
      </c>
      <c r="N1917" s="1" t="s">
        <v>121</v>
      </c>
      <c r="O1917" s="1" t="s">
        <v>121</v>
      </c>
      <c r="P1917" s="242"/>
    </row>
    <row r="1918" spans="1:16" s="42" customFormat="1" ht="46.8">
      <c r="A1918" s="242" t="s">
        <v>3738</v>
      </c>
      <c r="B1918" s="242" t="s">
        <v>3924</v>
      </c>
      <c r="C1918" s="242" t="s">
        <v>56</v>
      </c>
      <c r="D1918" s="250">
        <v>45169</v>
      </c>
      <c r="E1918" s="242" t="s">
        <v>3925</v>
      </c>
      <c r="F1918" s="242" t="s">
        <v>57</v>
      </c>
      <c r="G1918" s="242" t="s">
        <v>165</v>
      </c>
      <c r="H1918" s="250">
        <v>45174</v>
      </c>
      <c r="I1918" s="242">
        <f t="shared" si="29"/>
        <v>5</v>
      </c>
      <c r="J1918" s="242" t="s">
        <v>59</v>
      </c>
      <c r="K1918" s="242" t="s">
        <v>57</v>
      </c>
      <c r="L1918" s="1" t="s">
        <v>121</v>
      </c>
      <c r="M1918" s="1" t="s">
        <v>121</v>
      </c>
      <c r="N1918" s="1" t="s">
        <v>121</v>
      </c>
      <c r="O1918" s="1" t="s">
        <v>121</v>
      </c>
      <c r="P1918" s="242"/>
    </row>
    <row r="1919" spans="1:16" s="42" customFormat="1" ht="140.4">
      <c r="A1919" s="242" t="s">
        <v>3738</v>
      </c>
      <c r="B1919" s="242" t="s">
        <v>3926</v>
      </c>
      <c r="C1919" s="242" t="s">
        <v>56</v>
      </c>
      <c r="D1919" s="248">
        <v>45169</v>
      </c>
      <c r="E1919" s="242" t="s">
        <v>3927</v>
      </c>
      <c r="F1919" s="242" t="s">
        <v>57</v>
      </c>
      <c r="G1919" s="242" t="s">
        <v>1108</v>
      </c>
      <c r="H1919" s="248">
        <v>45181</v>
      </c>
      <c r="I1919" s="242">
        <f t="shared" si="29"/>
        <v>12</v>
      </c>
      <c r="J1919" s="242" t="s">
        <v>59</v>
      </c>
      <c r="K1919" s="242" t="s">
        <v>57</v>
      </c>
      <c r="L1919" s="1" t="s">
        <v>121</v>
      </c>
      <c r="M1919" s="1" t="s">
        <v>121</v>
      </c>
      <c r="N1919" s="1" t="s">
        <v>121</v>
      </c>
      <c r="O1919" s="1" t="s">
        <v>121</v>
      </c>
      <c r="P1919" s="242" t="s">
        <v>3921</v>
      </c>
    </row>
    <row r="1920" spans="1:16" s="42" customFormat="1" ht="46.8">
      <c r="A1920" s="242" t="s">
        <v>3738</v>
      </c>
      <c r="B1920" s="242" t="s">
        <v>3928</v>
      </c>
      <c r="C1920" s="242" t="s">
        <v>56</v>
      </c>
      <c r="D1920" s="250">
        <v>45169</v>
      </c>
      <c r="E1920" s="242" t="s">
        <v>3929</v>
      </c>
      <c r="F1920" s="242" t="s">
        <v>57</v>
      </c>
      <c r="G1920" s="242" t="s">
        <v>1108</v>
      </c>
      <c r="H1920" s="250">
        <v>45169</v>
      </c>
      <c r="I1920" s="242">
        <f t="shared" si="29"/>
        <v>0</v>
      </c>
      <c r="J1920" s="242" t="s">
        <v>59</v>
      </c>
      <c r="K1920" s="242" t="s">
        <v>57</v>
      </c>
      <c r="L1920" s="1" t="s">
        <v>121</v>
      </c>
      <c r="M1920" s="1" t="s">
        <v>121</v>
      </c>
      <c r="N1920" s="1" t="s">
        <v>121</v>
      </c>
      <c r="O1920" s="1" t="s">
        <v>121</v>
      </c>
      <c r="P1920" s="242" t="s">
        <v>86</v>
      </c>
    </row>
    <row r="1921" spans="1:16" s="42" customFormat="1" ht="140.4">
      <c r="A1921" s="242" t="s">
        <v>3738</v>
      </c>
      <c r="B1921" s="242" t="s">
        <v>3930</v>
      </c>
      <c r="C1921" s="242" t="s">
        <v>56</v>
      </c>
      <c r="D1921" s="248">
        <v>45169</v>
      </c>
      <c r="E1921" s="242" t="s">
        <v>3931</v>
      </c>
      <c r="F1921" s="242" t="s">
        <v>57</v>
      </c>
      <c r="G1921" s="242" t="s">
        <v>1108</v>
      </c>
      <c r="H1921" s="248">
        <v>45181</v>
      </c>
      <c r="I1921" s="242">
        <f t="shared" si="29"/>
        <v>12</v>
      </c>
      <c r="J1921" s="242" t="s">
        <v>59</v>
      </c>
      <c r="K1921" s="242" t="s">
        <v>57</v>
      </c>
      <c r="L1921" s="1" t="s">
        <v>121</v>
      </c>
      <c r="M1921" s="1" t="s">
        <v>121</v>
      </c>
      <c r="N1921" s="1" t="s">
        <v>121</v>
      </c>
      <c r="O1921" s="1" t="s">
        <v>121</v>
      </c>
      <c r="P1921" s="242" t="s">
        <v>3921</v>
      </c>
    </row>
    <row r="1922" spans="1:16" s="42" customFormat="1" ht="31.2">
      <c r="A1922" s="242" t="s">
        <v>3738</v>
      </c>
      <c r="B1922" s="242" t="s">
        <v>3932</v>
      </c>
      <c r="C1922" s="242" t="s">
        <v>56</v>
      </c>
      <c r="D1922" s="250">
        <v>45169</v>
      </c>
      <c r="E1922" s="242" t="s">
        <v>3933</v>
      </c>
      <c r="F1922" s="242" t="s">
        <v>57</v>
      </c>
      <c r="G1922" s="242" t="s">
        <v>165</v>
      </c>
      <c r="H1922" s="250">
        <v>45173</v>
      </c>
      <c r="I1922" s="242">
        <f t="shared" si="29"/>
        <v>4</v>
      </c>
      <c r="J1922" s="242" t="s">
        <v>59</v>
      </c>
      <c r="K1922" s="242" t="s">
        <v>57</v>
      </c>
      <c r="L1922" s="1" t="s">
        <v>121</v>
      </c>
      <c r="M1922" s="1" t="s">
        <v>121</v>
      </c>
      <c r="N1922" s="1" t="s">
        <v>121</v>
      </c>
      <c r="O1922" s="1" t="s">
        <v>121</v>
      </c>
      <c r="P1922" s="242"/>
    </row>
    <row r="1923" spans="1:16" s="42" customFormat="1" ht="140.4">
      <c r="A1923" s="242" t="s">
        <v>3738</v>
      </c>
      <c r="B1923" s="242" t="s">
        <v>3934</v>
      </c>
      <c r="C1923" s="242" t="s">
        <v>56</v>
      </c>
      <c r="D1923" s="248">
        <v>45169</v>
      </c>
      <c r="E1923" s="242" t="s">
        <v>3935</v>
      </c>
      <c r="F1923" s="242" t="s">
        <v>57</v>
      </c>
      <c r="G1923" s="242" t="s">
        <v>1108</v>
      </c>
      <c r="H1923" s="248">
        <v>45180</v>
      </c>
      <c r="I1923" s="242">
        <f t="shared" si="29"/>
        <v>11</v>
      </c>
      <c r="J1923" s="242" t="s">
        <v>59</v>
      </c>
      <c r="K1923" s="242" t="s">
        <v>57</v>
      </c>
      <c r="L1923" s="1" t="s">
        <v>121</v>
      </c>
      <c r="M1923" s="1" t="s">
        <v>121</v>
      </c>
      <c r="N1923" s="1" t="s">
        <v>121</v>
      </c>
      <c r="O1923" s="1" t="s">
        <v>121</v>
      </c>
      <c r="P1923" s="242" t="s">
        <v>3936</v>
      </c>
    </row>
    <row r="1924" spans="1:16" s="42" customFormat="1" ht="78">
      <c r="A1924" s="242" t="s">
        <v>3738</v>
      </c>
      <c r="B1924" s="242" t="s">
        <v>3937</v>
      </c>
      <c r="C1924" s="242" t="s">
        <v>56</v>
      </c>
      <c r="D1924" s="250">
        <v>45169</v>
      </c>
      <c r="E1924" s="242" t="s">
        <v>3938</v>
      </c>
      <c r="F1924" s="242" t="s">
        <v>57</v>
      </c>
      <c r="G1924" s="242" t="s">
        <v>1168</v>
      </c>
      <c r="H1924" s="250">
        <v>45198</v>
      </c>
      <c r="I1924" s="242">
        <f t="shared" si="29"/>
        <v>29</v>
      </c>
      <c r="J1924" s="242" t="s">
        <v>59</v>
      </c>
      <c r="K1924" s="242" t="s">
        <v>57</v>
      </c>
      <c r="L1924" s="1" t="s">
        <v>121</v>
      </c>
      <c r="M1924" s="1" t="s">
        <v>121</v>
      </c>
      <c r="N1924" s="1" t="s">
        <v>121</v>
      </c>
      <c r="O1924" s="1" t="s">
        <v>121</v>
      </c>
      <c r="P1924" s="242" t="s">
        <v>3939</v>
      </c>
    </row>
    <row r="1925" spans="1:16" s="42" customFormat="1" ht="78">
      <c r="A1925" s="242" t="s">
        <v>3738</v>
      </c>
      <c r="B1925" s="242" t="s">
        <v>3940</v>
      </c>
      <c r="C1925" s="242" t="s">
        <v>56</v>
      </c>
      <c r="D1925" s="248">
        <v>45169</v>
      </c>
      <c r="E1925" s="242" t="s">
        <v>3941</v>
      </c>
      <c r="F1925" s="242" t="s">
        <v>57</v>
      </c>
      <c r="G1925" s="242" t="s">
        <v>1168</v>
      </c>
      <c r="H1925" s="248">
        <v>45198</v>
      </c>
      <c r="I1925" s="242">
        <f t="shared" si="29"/>
        <v>29</v>
      </c>
      <c r="J1925" s="242" t="s">
        <v>59</v>
      </c>
      <c r="K1925" s="242" t="s">
        <v>57</v>
      </c>
      <c r="L1925" s="1" t="s">
        <v>121</v>
      </c>
      <c r="M1925" s="1" t="s">
        <v>121</v>
      </c>
      <c r="N1925" s="1" t="s">
        <v>121</v>
      </c>
      <c r="O1925" s="1" t="s">
        <v>121</v>
      </c>
      <c r="P1925" s="242" t="s">
        <v>3939</v>
      </c>
    </row>
    <row r="1926" spans="1:16" s="42" customFormat="1" ht="140.4">
      <c r="A1926" s="242" t="s">
        <v>3738</v>
      </c>
      <c r="B1926" s="242" t="s">
        <v>3942</v>
      </c>
      <c r="C1926" s="242" t="s">
        <v>56</v>
      </c>
      <c r="D1926" s="248">
        <v>45169</v>
      </c>
      <c r="E1926" s="242" t="s">
        <v>3943</v>
      </c>
      <c r="F1926" s="242" t="s">
        <v>57</v>
      </c>
      <c r="G1926" s="242" t="s">
        <v>1108</v>
      </c>
      <c r="H1926" s="248">
        <v>45181</v>
      </c>
      <c r="I1926" s="242">
        <f t="shared" si="29"/>
        <v>12</v>
      </c>
      <c r="J1926" s="242" t="s">
        <v>59</v>
      </c>
      <c r="K1926" s="242" t="s">
        <v>57</v>
      </c>
      <c r="L1926" s="1" t="s">
        <v>121</v>
      </c>
      <c r="M1926" s="1" t="s">
        <v>121</v>
      </c>
      <c r="N1926" s="1" t="s">
        <v>121</v>
      </c>
      <c r="O1926" s="1" t="s">
        <v>121</v>
      </c>
      <c r="P1926" s="242" t="s">
        <v>3936</v>
      </c>
    </row>
    <row r="1927" spans="1:16" s="42" customFormat="1" ht="46.8">
      <c r="A1927" s="242" t="s">
        <v>3738</v>
      </c>
      <c r="B1927" s="242" t="s">
        <v>3944</v>
      </c>
      <c r="C1927" s="242" t="s">
        <v>56</v>
      </c>
      <c r="D1927" s="250">
        <v>45170</v>
      </c>
      <c r="E1927" s="242" t="s">
        <v>3945</v>
      </c>
      <c r="F1927" s="242" t="s">
        <v>57</v>
      </c>
      <c r="G1927" s="242" t="s">
        <v>1168</v>
      </c>
      <c r="H1927" s="250">
        <v>45175</v>
      </c>
      <c r="I1927" s="242">
        <f t="shared" si="29"/>
        <v>5</v>
      </c>
      <c r="J1927" s="242" t="s">
        <v>59</v>
      </c>
      <c r="K1927" s="242" t="s">
        <v>57</v>
      </c>
      <c r="L1927" s="1" t="s">
        <v>121</v>
      </c>
      <c r="M1927" s="1" t="s">
        <v>121</v>
      </c>
      <c r="N1927" s="1" t="s">
        <v>121</v>
      </c>
      <c r="O1927" s="1" t="s">
        <v>121</v>
      </c>
      <c r="P1927" s="242"/>
    </row>
    <row r="1928" spans="1:16" s="42" customFormat="1" ht="46.8">
      <c r="A1928" s="242" t="s">
        <v>3738</v>
      </c>
      <c r="B1928" s="242" t="s">
        <v>3946</v>
      </c>
      <c r="C1928" s="242" t="s">
        <v>56</v>
      </c>
      <c r="D1928" s="248">
        <v>45170</v>
      </c>
      <c r="E1928" s="242" t="s">
        <v>3947</v>
      </c>
      <c r="F1928" s="242" t="s">
        <v>57</v>
      </c>
      <c r="G1928" s="242" t="s">
        <v>165</v>
      </c>
      <c r="H1928" s="248">
        <v>45173</v>
      </c>
      <c r="I1928" s="242">
        <f t="shared" si="29"/>
        <v>3</v>
      </c>
      <c r="J1928" s="242" t="s">
        <v>59</v>
      </c>
      <c r="K1928" s="242" t="s">
        <v>57</v>
      </c>
      <c r="L1928" s="1" t="s">
        <v>121</v>
      </c>
      <c r="M1928" s="1" t="s">
        <v>121</v>
      </c>
      <c r="N1928" s="1" t="s">
        <v>121</v>
      </c>
      <c r="O1928" s="1" t="s">
        <v>121</v>
      </c>
      <c r="P1928" s="242"/>
    </row>
    <row r="1929" spans="1:16" s="42" customFormat="1" ht="31.2">
      <c r="A1929" s="242" t="s">
        <v>3738</v>
      </c>
      <c r="B1929" s="242" t="s">
        <v>3948</v>
      </c>
      <c r="C1929" s="242" t="s">
        <v>56</v>
      </c>
      <c r="D1929" s="250">
        <v>45173</v>
      </c>
      <c r="E1929" s="242" t="s">
        <v>3949</v>
      </c>
      <c r="F1929" s="242" t="s">
        <v>57</v>
      </c>
      <c r="G1929" s="242" t="s">
        <v>165</v>
      </c>
      <c r="H1929" s="250">
        <v>45180</v>
      </c>
      <c r="I1929" s="242">
        <f t="shared" si="29"/>
        <v>7</v>
      </c>
      <c r="J1929" s="242" t="s">
        <v>59</v>
      </c>
      <c r="K1929" s="242" t="s">
        <v>57</v>
      </c>
      <c r="L1929" s="1" t="s">
        <v>121</v>
      </c>
      <c r="M1929" s="1" t="s">
        <v>121</v>
      </c>
      <c r="N1929" s="1" t="s">
        <v>121</v>
      </c>
      <c r="O1929" s="1" t="s">
        <v>121</v>
      </c>
      <c r="P1929" s="242"/>
    </row>
    <row r="1930" spans="1:16" s="42" customFormat="1" ht="31.2">
      <c r="A1930" s="242" t="s">
        <v>3738</v>
      </c>
      <c r="B1930" s="242" t="s">
        <v>3950</v>
      </c>
      <c r="C1930" s="242" t="s">
        <v>56</v>
      </c>
      <c r="D1930" s="248">
        <v>45173</v>
      </c>
      <c r="E1930" s="242" t="s">
        <v>3951</v>
      </c>
      <c r="F1930" s="242" t="s">
        <v>57</v>
      </c>
      <c r="G1930" s="242" t="s">
        <v>165</v>
      </c>
      <c r="H1930" s="248">
        <v>45180</v>
      </c>
      <c r="I1930" s="242">
        <f t="shared" si="29"/>
        <v>7</v>
      </c>
      <c r="J1930" s="242" t="s">
        <v>59</v>
      </c>
      <c r="K1930" s="242" t="s">
        <v>57</v>
      </c>
      <c r="L1930" s="1" t="s">
        <v>121</v>
      </c>
      <c r="M1930" s="1" t="s">
        <v>121</v>
      </c>
      <c r="N1930" s="1" t="s">
        <v>121</v>
      </c>
      <c r="O1930" s="1" t="s">
        <v>121</v>
      </c>
      <c r="P1930" s="242"/>
    </row>
    <row r="1931" spans="1:16" s="42" customFormat="1" ht="46.8">
      <c r="A1931" s="242" t="s">
        <v>3738</v>
      </c>
      <c r="B1931" s="242" t="s">
        <v>3952</v>
      </c>
      <c r="C1931" s="242" t="s">
        <v>56</v>
      </c>
      <c r="D1931" s="250">
        <v>45173</v>
      </c>
      <c r="E1931" s="242" t="s">
        <v>3953</v>
      </c>
      <c r="F1931" s="242" t="s">
        <v>57</v>
      </c>
      <c r="G1931" s="242" t="s">
        <v>1108</v>
      </c>
      <c r="H1931" s="250">
        <v>45180</v>
      </c>
      <c r="I1931" s="242">
        <f t="shared" si="29"/>
        <v>7</v>
      </c>
      <c r="J1931" s="242" t="s">
        <v>59</v>
      </c>
      <c r="K1931" s="242" t="s">
        <v>57</v>
      </c>
      <c r="L1931" s="1" t="s">
        <v>121</v>
      </c>
      <c r="M1931" s="1" t="s">
        <v>121</v>
      </c>
      <c r="N1931" s="1" t="s">
        <v>121</v>
      </c>
      <c r="O1931" s="1" t="s">
        <v>121</v>
      </c>
      <c r="P1931" s="242" t="s">
        <v>3362</v>
      </c>
    </row>
    <row r="1932" spans="1:16" s="42" customFormat="1" ht="31.2">
      <c r="A1932" s="242" t="s">
        <v>3738</v>
      </c>
      <c r="B1932" s="242" t="s">
        <v>3954</v>
      </c>
      <c r="C1932" s="242" t="s">
        <v>56</v>
      </c>
      <c r="D1932" s="248">
        <v>45173</v>
      </c>
      <c r="E1932" s="242" t="s">
        <v>3955</v>
      </c>
      <c r="F1932" s="242" t="s">
        <v>57</v>
      </c>
      <c r="G1932" s="242" t="s">
        <v>2316</v>
      </c>
      <c r="H1932" s="248">
        <v>45173</v>
      </c>
      <c r="I1932" s="242">
        <f t="shared" si="29"/>
        <v>0</v>
      </c>
      <c r="J1932" s="242" t="s">
        <v>59</v>
      </c>
      <c r="K1932" s="242" t="s">
        <v>57</v>
      </c>
      <c r="L1932" s="1" t="s">
        <v>121</v>
      </c>
      <c r="M1932" s="1" t="s">
        <v>121</v>
      </c>
      <c r="N1932" s="1" t="s">
        <v>121</v>
      </c>
      <c r="O1932" s="1" t="s">
        <v>121</v>
      </c>
      <c r="P1932" s="242"/>
    </row>
    <row r="1933" spans="1:16" s="42" customFormat="1" ht="46.8">
      <c r="A1933" s="242" t="s">
        <v>3738</v>
      </c>
      <c r="B1933" s="242" t="s">
        <v>3956</v>
      </c>
      <c r="C1933" s="242" t="s">
        <v>56</v>
      </c>
      <c r="D1933" s="250">
        <v>45174</v>
      </c>
      <c r="E1933" s="242" t="s">
        <v>3957</v>
      </c>
      <c r="F1933" s="242" t="s">
        <v>57</v>
      </c>
      <c r="G1933" s="242" t="s">
        <v>165</v>
      </c>
      <c r="H1933" s="250">
        <v>45174</v>
      </c>
      <c r="I1933" s="242">
        <f t="shared" si="29"/>
        <v>0</v>
      </c>
      <c r="J1933" s="242" t="s">
        <v>59</v>
      </c>
      <c r="K1933" s="242" t="s">
        <v>57</v>
      </c>
      <c r="L1933" s="1" t="s">
        <v>121</v>
      </c>
      <c r="M1933" s="1" t="s">
        <v>121</v>
      </c>
      <c r="N1933" s="1" t="s">
        <v>121</v>
      </c>
      <c r="O1933" s="1" t="s">
        <v>121</v>
      </c>
      <c r="P1933" s="242"/>
    </row>
    <row r="1934" spans="1:16" s="42" customFormat="1" ht="31.2">
      <c r="A1934" s="242" t="s">
        <v>3738</v>
      </c>
      <c r="B1934" s="242" t="s">
        <v>3958</v>
      </c>
      <c r="C1934" s="242" t="s">
        <v>56</v>
      </c>
      <c r="D1934" s="248">
        <v>45174</v>
      </c>
      <c r="E1934" s="242" t="s">
        <v>3959</v>
      </c>
      <c r="F1934" s="242" t="s">
        <v>57</v>
      </c>
      <c r="G1934" s="242" t="s">
        <v>165</v>
      </c>
      <c r="H1934" s="248">
        <v>45174</v>
      </c>
      <c r="I1934" s="242">
        <f t="shared" si="29"/>
        <v>0</v>
      </c>
      <c r="J1934" s="242" t="s">
        <v>59</v>
      </c>
      <c r="K1934" s="242" t="s">
        <v>57</v>
      </c>
      <c r="L1934" s="1" t="s">
        <v>121</v>
      </c>
      <c r="M1934" s="1" t="s">
        <v>121</v>
      </c>
      <c r="N1934" s="1" t="s">
        <v>121</v>
      </c>
      <c r="O1934" s="1" t="s">
        <v>121</v>
      </c>
      <c r="P1934" s="242"/>
    </row>
    <row r="1935" spans="1:16" s="42" customFormat="1" ht="31.2">
      <c r="A1935" s="242" t="s">
        <v>3738</v>
      </c>
      <c r="B1935" s="242" t="s">
        <v>3960</v>
      </c>
      <c r="C1935" s="242" t="s">
        <v>56</v>
      </c>
      <c r="D1935" s="250">
        <v>45174</v>
      </c>
      <c r="E1935" s="242" t="s">
        <v>3961</v>
      </c>
      <c r="F1935" s="242" t="s">
        <v>57</v>
      </c>
      <c r="G1935" s="242" t="s">
        <v>1108</v>
      </c>
      <c r="H1935" s="250">
        <v>45176</v>
      </c>
      <c r="I1935" s="242">
        <f t="shared" si="29"/>
        <v>2</v>
      </c>
      <c r="J1935" s="242" t="s">
        <v>59</v>
      </c>
      <c r="K1935" s="242" t="s">
        <v>57</v>
      </c>
      <c r="L1935" s="1" t="s">
        <v>121</v>
      </c>
      <c r="M1935" s="1" t="s">
        <v>121</v>
      </c>
      <c r="N1935" s="1" t="s">
        <v>121</v>
      </c>
      <c r="O1935" s="1" t="s">
        <v>121</v>
      </c>
      <c r="P1935" s="242" t="s">
        <v>3362</v>
      </c>
    </row>
    <row r="1936" spans="1:16" s="42" customFormat="1" ht="31.2">
      <c r="A1936" s="242" t="s">
        <v>3738</v>
      </c>
      <c r="B1936" s="242" t="s">
        <v>3962</v>
      </c>
      <c r="C1936" s="242" t="s">
        <v>56</v>
      </c>
      <c r="D1936" s="248">
        <v>45174</v>
      </c>
      <c r="E1936" s="242" t="s">
        <v>3963</v>
      </c>
      <c r="F1936" s="242" t="s">
        <v>57</v>
      </c>
      <c r="G1936" s="242" t="s">
        <v>165</v>
      </c>
      <c r="H1936" s="248">
        <v>45175</v>
      </c>
      <c r="I1936" s="242">
        <f t="shared" si="29"/>
        <v>1</v>
      </c>
      <c r="J1936" s="242" t="s">
        <v>59</v>
      </c>
      <c r="K1936" s="242" t="s">
        <v>57</v>
      </c>
      <c r="L1936" s="1" t="s">
        <v>121</v>
      </c>
      <c r="M1936" s="1" t="s">
        <v>121</v>
      </c>
      <c r="N1936" s="1" t="s">
        <v>121</v>
      </c>
      <c r="O1936" s="1" t="s">
        <v>121</v>
      </c>
      <c r="P1936" s="242"/>
    </row>
    <row r="1937" spans="1:16" s="42" customFormat="1" ht="31.2">
      <c r="A1937" s="242" t="s">
        <v>3738</v>
      </c>
      <c r="B1937" s="242" t="s">
        <v>3964</v>
      </c>
      <c r="C1937" s="242" t="s">
        <v>56</v>
      </c>
      <c r="D1937" s="250">
        <v>45175</v>
      </c>
      <c r="E1937" s="242" t="s">
        <v>3965</v>
      </c>
      <c r="F1937" s="242" t="s">
        <v>57</v>
      </c>
      <c r="G1937" s="242" t="s">
        <v>165</v>
      </c>
      <c r="H1937" s="250">
        <v>45177</v>
      </c>
      <c r="I1937" s="242">
        <f t="shared" si="29"/>
        <v>2</v>
      </c>
      <c r="J1937" s="242" t="s">
        <v>59</v>
      </c>
      <c r="K1937" s="242" t="s">
        <v>57</v>
      </c>
      <c r="L1937" s="1" t="s">
        <v>121</v>
      </c>
      <c r="M1937" s="1" t="s">
        <v>121</v>
      </c>
      <c r="N1937" s="1" t="s">
        <v>121</v>
      </c>
      <c r="O1937" s="1" t="s">
        <v>121</v>
      </c>
      <c r="P1937" s="242"/>
    </row>
    <row r="1938" spans="1:16" s="42" customFormat="1" ht="46.8">
      <c r="A1938" s="242" t="s">
        <v>3738</v>
      </c>
      <c r="B1938" s="242" t="s">
        <v>3966</v>
      </c>
      <c r="C1938" s="242" t="s">
        <v>56</v>
      </c>
      <c r="D1938" s="248">
        <v>45175</v>
      </c>
      <c r="E1938" s="242" t="s">
        <v>3427</v>
      </c>
      <c r="F1938" s="242" t="s">
        <v>57</v>
      </c>
      <c r="G1938" s="242" t="s">
        <v>165</v>
      </c>
      <c r="H1938" s="248">
        <v>45175</v>
      </c>
      <c r="I1938" s="242">
        <f t="shared" si="29"/>
        <v>0</v>
      </c>
      <c r="J1938" s="242" t="s">
        <v>59</v>
      </c>
      <c r="K1938" s="242" t="s">
        <v>57</v>
      </c>
      <c r="L1938" s="1" t="s">
        <v>121</v>
      </c>
      <c r="M1938" s="1" t="s">
        <v>121</v>
      </c>
      <c r="N1938" s="1" t="s">
        <v>121</v>
      </c>
      <c r="O1938" s="1" t="s">
        <v>121</v>
      </c>
      <c r="P1938" s="242" t="s">
        <v>3526</v>
      </c>
    </row>
    <row r="1939" spans="1:16" s="42" customFormat="1" ht="31.2">
      <c r="A1939" s="242" t="s">
        <v>3738</v>
      </c>
      <c r="B1939" s="242" t="s">
        <v>3967</v>
      </c>
      <c r="C1939" s="242" t="s">
        <v>56</v>
      </c>
      <c r="D1939" s="248">
        <v>45175</v>
      </c>
      <c r="E1939" s="242" t="s">
        <v>3968</v>
      </c>
      <c r="F1939" s="242" t="s">
        <v>57</v>
      </c>
      <c r="G1939" s="242" t="s">
        <v>165</v>
      </c>
      <c r="H1939" s="248">
        <v>45177</v>
      </c>
      <c r="I1939" s="242">
        <f t="shared" si="29"/>
        <v>2</v>
      </c>
      <c r="J1939" s="242" t="s">
        <v>59</v>
      </c>
      <c r="K1939" s="242" t="s">
        <v>57</v>
      </c>
      <c r="L1939" s="1" t="s">
        <v>121</v>
      </c>
      <c r="M1939" s="1" t="s">
        <v>121</v>
      </c>
      <c r="N1939" s="1" t="s">
        <v>121</v>
      </c>
      <c r="O1939" s="1" t="s">
        <v>121</v>
      </c>
      <c r="P1939" s="242"/>
    </row>
    <row r="1940" spans="1:16" s="42" customFormat="1" ht="140.4">
      <c r="A1940" s="242" t="s">
        <v>3738</v>
      </c>
      <c r="B1940" s="242" t="s">
        <v>3969</v>
      </c>
      <c r="C1940" s="242" t="s">
        <v>56</v>
      </c>
      <c r="D1940" s="250">
        <v>45175</v>
      </c>
      <c r="E1940" s="242" t="s">
        <v>3970</v>
      </c>
      <c r="F1940" s="242" t="s">
        <v>57</v>
      </c>
      <c r="G1940" s="242" t="s">
        <v>165</v>
      </c>
      <c r="H1940" s="250">
        <v>45201</v>
      </c>
      <c r="I1940" s="242">
        <f t="shared" si="29"/>
        <v>26</v>
      </c>
      <c r="J1940" s="242" t="s">
        <v>59</v>
      </c>
      <c r="K1940" s="242" t="s">
        <v>57</v>
      </c>
      <c r="L1940" s="1" t="s">
        <v>121</v>
      </c>
      <c r="M1940" s="1" t="s">
        <v>121</v>
      </c>
      <c r="N1940" s="1" t="s">
        <v>121</v>
      </c>
      <c r="O1940" s="1" t="s">
        <v>121</v>
      </c>
      <c r="P1940" s="242" t="s">
        <v>3971</v>
      </c>
    </row>
    <row r="1941" spans="1:16" s="42" customFormat="1" ht="31.2">
      <c r="A1941" s="242" t="s">
        <v>3738</v>
      </c>
      <c r="B1941" s="242" t="s">
        <v>3972</v>
      </c>
      <c r="C1941" s="242" t="s">
        <v>56</v>
      </c>
      <c r="D1941" s="248">
        <v>45175</v>
      </c>
      <c r="E1941" s="242" t="s">
        <v>3973</v>
      </c>
      <c r="F1941" s="242" t="s">
        <v>57</v>
      </c>
      <c r="G1941" s="242" t="s">
        <v>2316</v>
      </c>
      <c r="H1941" s="248">
        <v>45176</v>
      </c>
      <c r="I1941" s="242">
        <f t="shared" si="29"/>
        <v>1</v>
      </c>
      <c r="J1941" s="242" t="s">
        <v>59</v>
      </c>
      <c r="K1941" s="242" t="s">
        <v>57</v>
      </c>
      <c r="L1941" s="1" t="s">
        <v>121</v>
      </c>
      <c r="M1941" s="1" t="s">
        <v>121</v>
      </c>
      <c r="N1941" s="1" t="s">
        <v>121</v>
      </c>
      <c r="O1941" s="1" t="s">
        <v>121</v>
      </c>
      <c r="P1941" s="242"/>
    </row>
    <row r="1942" spans="1:16" s="42" customFormat="1" ht="31.2">
      <c r="A1942" s="242" t="s">
        <v>3738</v>
      </c>
      <c r="B1942" s="242" t="s">
        <v>3974</v>
      </c>
      <c r="C1942" s="242" t="s">
        <v>56</v>
      </c>
      <c r="D1942" s="250">
        <v>45176</v>
      </c>
      <c r="E1942" s="242" t="s">
        <v>3975</v>
      </c>
      <c r="F1942" s="242" t="s">
        <v>57</v>
      </c>
      <c r="G1942" s="242" t="s">
        <v>165</v>
      </c>
      <c r="H1942" s="250">
        <v>45177</v>
      </c>
      <c r="I1942" s="242">
        <f t="shared" si="29"/>
        <v>1</v>
      </c>
      <c r="J1942" s="242" t="s">
        <v>59</v>
      </c>
      <c r="K1942" s="242" t="s">
        <v>57</v>
      </c>
      <c r="L1942" s="1" t="s">
        <v>121</v>
      </c>
      <c r="M1942" s="1" t="s">
        <v>121</v>
      </c>
      <c r="N1942" s="1" t="s">
        <v>121</v>
      </c>
      <c r="O1942" s="1" t="s">
        <v>121</v>
      </c>
      <c r="P1942" s="242"/>
    </row>
    <row r="1943" spans="1:16" s="42" customFormat="1" ht="31.2">
      <c r="A1943" s="242" t="s">
        <v>3738</v>
      </c>
      <c r="B1943" s="242" t="s">
        <v>3976</v>
      </c>
      <c r="C1943" s="242" t="s">
        <v>56</v>
      </c>
      <c r="D1943" s="248">
        <v>45177</v>
      </c>
      <c r="E1943" s="242" t="s">
        <v>3977</v>
      </c>
      <c r="F1943" s="242" t="s">
        <v>57</v>
      </c>
      <c r="G1943" s="242" t="s">
        <v>165</v>
      </c>
      <c r="H1943" s="248">
        <v>45180</v>
      </c>
      <c r="I1943" s="242">
        <f t="shared" si="29"/>
        <v>3</v>
      </c>
      <c r="J1943" s="242" t="s">
        <v>59</v>
      </c>
      <c r="K1943" s="242" t="s">
        <v>57</v>
      </c>
      <c r="L1943" s="1" t="s">
        <v>121</v>
      </c>
      <c r="M1943" s="1" t="s">
        <v>121</v>
      </c>
      <c r="N1943" s="1" t="s">
        <v>121</v>
      </c>
      <c r="O1943" s="1" t="s">
        <v>121</v>
      </c>
      <c r="P1943" s="242"/>
    </row>
    <row r="1944" spans="1:16" s="42" customFormat="1" ht="31.2">
      <c r="A1944" s="242" t="s">
        <v>3738</v>
      </c>
      <c r="B1944" s="242" t="s">
        <v>3978</v>
      </c>
      <c r="C1944" s="242" t="s">
        <v>56</v>
      </c>
      <c r="D1944" s="250">
        <v>45178</v>
      </c>
      <c r="E1944" s="242" t="s">
        <v>3979</v>
      </c>
      <c r="F1944" s="242" t="s">
        <v>57</v>
      </c>
      <c r="G1944" s="242" t="s">
        <v>165</v>
      </c>
      <c r="H1944" s="250">
        <v>45181</v>
      </c>
      <c r="I1944" s="242">
        <f t="shared" si="29"/>
        <v>3</v>
      </c>
      <c r="J1944" s="242" t="s">
        <v>59</v>
      </c>
      <c r="K1944" s="242" t="s">
        <v>57</v>
      </c>
      <c r="L1944" s="1" t="s">
        <v>121</v>
      </c>
      <c r="M1944" s="1" t="s">
        <v>121</v>
      </c>
      <c r="N1944" s="1" t="s">
        <v>121</v>
      </c>
      <c r="O1944" s="1" t="s">
        <v>121</v>
      </c>
      <c r="P1944" s="242"/>
    </row>
    <row r="1945" spans="1:16" s="42" customFormat="1" ht="46.8">
      <c r="A1945" s="242" t="s">
        <v>3738</v>
      </c>
      <c r="B1945" s="242" t="s">
        <v>3980</v>
      </c>
      <c r="C1945" s="242" t="s">
        <v>56</v>
      </c>
      <c r="D1945" s="248">
        <v>45179</v>
      </c>
      <c r="E1945" s="242" t="s">
        <v>3981</v>
      </c>
      <c r="F1945" s="242" t="s">
        <v>57</v>
      </c>
      <c r="G1945" s="242" t="s">
        <v>2316</v>
      </c>
      <c r="H1945" s="248">
        <v>45180</v>
      </c>
      <c r="I1945" s="242">
        <f t="shared" si="29"/>
        <v>1</v>
      </c>
      <c r="J1945" s="242" t="s">
        <v>59</v>
      </c>
      <c r="K1945" s="242" t="s">
        <v>57</v>
      </c>
      <c r="L1945" s="1" t="s">
        <v>121</v>
      </c>
      <c r="M1945" s="1" t="s">
        <v>121</v>
      </c>
      <c r="N1945" s="1" t="s">
        <v>121</v>
      </c>
      <c r="O1945" s="1" t="s">
        <v>121</v>
      </c>
      <c r="P1945" s="242"/>
    </row>
    <row r="1946" spans="1:16" s="42" customFormat="1" ht="31.2">
      <c r="A1946" s="242" t="s">
        <v>3738</v>
      </c>
      <c r="B1946" s="242" t="s">
        <v>3982</v>
      </c>
      <c r="C1946" s="242" t="s">
        <v>56</v>
      </c>
      <c r="D1946" s="250">
        <v>45179</v>
      </c>
      <c r="E1946" s="242" t="s">
        <v>3983</v>
      </c>
      <c r="F1946" s="242" t="s">
        <v>57</v>
      </c>
      <c r="G1946" s="242" t="s">
        <v>165</v>
      </c>
      <c r="H1946" s="250">
        <v>45181</v>
      </c>
      <c r="I1946" s="242">
        <f t="shared" si="29"/>
        <v>2</v>
      </c>
      <c r="J1946" s="242" t="s">
        <v>59</v>
      </c>
      <c r="K1946" s="242" t="s">
        <v>57</v>
      </c>
      <c r="L1946" s="1" t="s">
        <v>121</v>
      </c>
      <c r="M1946" s="1" t="s">
        <v>121</v>
      </c>
      <c r="N1946" s="1" t="s">
        <v>121</v>
      </c>
      <c r="O1946" s="1" t="s">
        <v>121</v>
      </c>
      <c r="P1946" s="242"/>
    </row>
    <row r="1947" spans="1:16" s="42" customFormat="1" ht="31.2">
      <c r="A1947" s="242" t="s">
        <v>3738</v>
      </c>
      <c r="B1947" s="242" t="s">
        <v>3984</v>
      </c>
      <c r="C1947" s="242" t="s">
        <v>56</v>
      </c>
      <c r="D1947" s="248">
        <v>45180</v>
      </c>
      <c r="E1947" s="242" t="s">
        <v>3985</v>
      </c>
      <c r="F1947" s="242" t="s">
        <v>57</v>
      </c>
      <c r="G1947" s="242" t="s">
        <v>165</v>
      </c>
      <c r="H1947" s="248">
        <v>45180</v>
      </c>
      <c r="I1947" s="242">
        <f t="shared" si="29"/>
        <v>0</v>
      </c>
      <c r="J1947" s="242" t="s">
        <v>59</v>
      </c>
      <c r="K1947" s="242" t="s">
        <v>57</v>
      </c>
      <c r="L1947" s="1" t="s">
        <v>121</v>
      </c>
      <c r="M1947" s="1" t="s">
        <v>121</v>
      </c>
      <c r="N1947" s="1" t="s">
        <v>121</v>
      </c>
      <c r="O1947" s="1" t="s">
        <v>121</v>
      </c>
      <c r="P1947" s="242"/>
    </row>
    <row r="1948" spans="1:16" s="42" customFormat="1" ht="31.2">
      <c r="A1948" s="242" t="s">
        <v>3738</v>
      </c>
      <c r="B1948" s="242" t="s">
        <v>3986</v>
      </c>
      <c r="C1948" s="242" t="s">
        <v>56</v>
      </c>
      <c r="D1948" s="250">
        <v>45181</v>
      </c>
      <c r="E1948" s="242" t="s">
        <v>3987</v>
      </c>
      <c r="F1948" s="242" t="s">
        <v>57</v>
      </c>
      <c r="G1948" s="242" t="s">
        <v>1108</v>
      </c>
      <c r="H1948" s="250">
        <v>45184</v>
      </c>
      <c r="I1948" s="242">
        <f t="shared" si="29"/>
        <v>3</v>
      </c>
      <c r="J1948" s="242" t="s">
        <v>59</v>
      </c>
      <c r="K1948" s="242" t="s">
        <v>57</v>
      </c>
      <c r="L1948" s="1" t="s">
        <v>121</v>
      </c>
      <c r="M1948" s="1" t="s">
        <v>121</v>
      </c>
      <c r="N1948" s="1" t="s">
        <v>121</v>
      </c>
      <c r="O1948" s="1" t="s">
        <v>121</v>
      </c>
      <c r="P1948" s="242" t="s">
        <v>86</v>
      </c>
    </row>
    <row r="1949" spans="1:16" s="42" customFormat="1" ht="46.8">
      <c r="A1949" s="242" t="s">
        <v>3738</v>
      </c>
      <c r="B1949" s="242" t="s">
        <v>3988</v>
      </c>
      <c r="C1949" s="242" t="s">
        <v>56</v>
      </c>
      <c r="D1949" s="248">
        <v>45182</v>
      </c>
      <c r="E1949" s="242" t="s">
        <v>3989</v>
      </c>
      <c r="F1949" s="242" t="s">
        <v>57</v>
      </c>
      <c r="G1949" s="242" t="s">
        <v>165</v>
      </c>
      <c r="H1949" s="248">
        <v>45182</v>
      </c>
      <c r="I1949" s="242">
        <f t="shared" si="29"/>
        <v>0</v>
      </c>
      <c r="J1949" s="242" t="s">
        <v>59</v>
      </c>
      <c r="K1949" s="242" t="s">
        <v>57</v>
      </c>
      <c r="L1949" s="1" t="s">
        <v>121</v>
      </c>
      <c r="M1949" s="1" t="s">
        <v>121</v>
      </c>
      <c r="N1949" s="1" t="s">
        <v>121</v>
      </c>
      <c r="O1949" s="1" t="s">
        <v>121</v>
      </c>
      <c r="P1949" s="242" t="s">
        <v>3526</v>
      </c>
    </row>
    <row r="1950" spans="1:16" s="42" customFormat="1" ht="46.8">
      <c r="A1950" s="242" t="s">
        <v>3738</v>
      </c>
      <c r="B1950" s="242" t="s">
        <v>3990</v>
      </c>
      <c r="C1950" s="242" t="s">
        <v>56</v>
      </c>
      <c r="D1950" s="250">
        <v>45183</v>
      </c>
      <c r="E1950" s="242" t="s">
        <v>3991</v>
      </c>
      <c r="F1950" s="242" t="s">
        <v>57</v>
      </c>
      <c r="G1950" s="242" t="s">
        <v>165</v>
      </c>
      <c r="H1950" s="250">
        <v>45183</v>
      </c>
      <c r="I1950" s="242">
        <f t="shared" si="29"/>
        <v>0</v>
      </c>
      <c r="J1950" s="242" t="s">
        <v>59</v>
      </c>
      <c r="K1950" s="242" t="s">
        <v>57</v>
      </c>
      <c r="L1950" s="1" t="s">
        <v>121</v>
      </c>
      <c r="M1950" s="1" t="s">
        <v>121</v>
      </c>
      <c r="N1950" s="1" t="s">
        <v>121</v>
      </c>
      <c r="O1950" s="1" t="s">
        <v>121</v>
      </c>
      <c r="P1950" s="242" t="s">
        <v>3526</v>
      </c>
    </row>
    <row r="1951" spans="1:16" s="42" customFormat="1" ht="31.2">
      <c r="A1951" s="242" t="s">
        <v>3738</v>
      </c>
      <c r="B1951" s="242" t="s">
        <v>3992</v>
      </c>
      <c r="C1951" s="242" t="s">
        <v>56</v>
      </c>
      <c r="D1951" s="248">
        <v>45183</v>
      </c>
      <c r="E1951" s="242" t="s">
        <v>3993</v>
      </c>
      <c r="F1951" s="242" t="s">
        <v>57</v>
      </c>
      <c r="G1951" s="242" t="s">
        <v>165</v>
      </c>
      <c r="H1951" s="248">
        <v>45184</v>
      </c>
      <c r="I1951" s="242">
        <f t="shared" si="29"/>
        <v>1</v>
      </c>
      <c r="J1951" s="242" t="s">
        <v>59</v>
      </c>
      <c r="K1951" s="242" t="s">
        <v>57</v>
      </c>
      <c r="L1951" s="1" t="s">
        <v>121</v>
      </c>
      <c r="M1951" s="1" t="s">
        <v>121</v>
      </c>
      <c r="N1951" s="1" t="s">
        <v>121</v>
      </c>
      <c r="O1951" s="1" t="s">
        <v>121</v>
      </c>
      <c r="P1951" s="242"/>
    </row>
    <row r="1952" spans="1:16" s="42" customFormat="1" ht="31.2">
      <c r="A1952" s="242" t="s">
        <v>3738</v>
      </c>
      <c r="B1952" s="242" t="s">
        <v>3994</v>
      </c>
      <c r="C1952" s="242" t="s">
        <v>56</v>
      </c>
      <c r="D1952" s="248">
        <v>45183</v>
      </c>
      <c r="E1952" s="242" t="s">
        <v>2931</v>
      </c>
      <c r="F1952" s="242" t="s">
        <v>57</v>
      </c>
      <c r="G1952" s="242" t="s">
        <v>165</v>
      </c>
      <c r="H1952" s="248">
        <v>45190</v>
      </c>
      <c r="I1952" s="242">
        <f t="shared" si="29"/>
        <v>7</v>
      </c>
      <c r="J1952" s="242" t="s">
        <v>59</v>
      </c>
      <c r="K1952" s="242" t="s">
        <v>57</v>
      </c>
      <c r="L1952" s="1" t="s">
        <v>121</v>
      </c>
      <c r="M1952" s="1" t="s">
        <v>121</v>
      </c>
      <c r="N1952" s="1" t="s">
        <v>121</v>
      </c>
      <c r="O1952" s="1" t="s">
        <v>121</v>
      </c>
      <c r="P1952" s="242"/>
    </row>
    <row r="1953" spans="1:16" s="42" customFormat="1" ht="31.2">
      <c r="A1953" s="242" t="s">
        <v>3738</v>
      </c>
      <c r="B1953" s="242" t="s">
        <v>3995</v>
      </c>
      <c r="C1953" s="242" t="s">
        <v>56</v>
      </c>
      <c r="D1953" s="250">
        <v>45184</v>
      </c>
      <c r="E1953" s="242" t="s">
        <v>3996</v>
      </c>
      <c r="F1953" s="242" t="s">
        <v>57</v>
      </c>
      <c r="G1953" s="242" t="s">
        <v>165</v>
      </c>
      <c r="H1953" s="250">
        <v>45190</v>
      </c>
      <c r="I1953" s="242">
        <f t="shared" si="29"/>
        <v>6</v>
      </c>
      <c r="J1953" s="242" t="s">
        <v>59</v>
      </c>
      <c r="K1953" s="242" t="s">
        <v>57</v>
      </c>
      <c r="L1953" s="1" t="s">
        <v>121</v>
      </c>
      <c r="M1953" s="1" t="s">
        <v>121</v>
      </c>
      <c r="N1953" s="1" t="s">
        <v>121</v>
      </c>
      <c r="O1953" s="1" t="s">
        <v>121</v>
      </c>
      <c r="P1953" s="242"/>
    </row>
    <row r="1954" spans="1:16" s="42" customFormat="1" ht="31.2">
      <c r="A1954" s="242" t="s">
        <v>3738</v>
      </c>
      <c r="B1954" s="242" t="s">
        <v>3997</v>
      </c>
      <c r="C1954" s="242" t="s">
        <v>56</v>
      </c>
      <c r="D1954" s="248">
        <v>45184</v>
      </c>
      <c r="E1954" s="242" t="s">
        <v>3998</v>
      </c>
      <c r="F1954" s="242" t="s">
        <v>57</v>
      </c>
      <c r="G1954" s="242" t="s">
        <v>165</v>
      </c>
      <c r="H1954" s="248">
        <v>45195</v>
      </c>
      <c r="I1954" s="242">
        <f t="shared" si="29"/>
        <v>11</v>
      </c>
      <c r="J1954" s="242" t="s">
        <v>59</v>
      </c>
      <c r="K1954" s="242" t="s">
        <v>57</v>
      </c>
      <c r="L1954" s="1" t="s">
        <v>121</v>
      </c>
      <c r="M1954" s="1" t="s">
        <v>121</v>
      </c>
      <c r="N1954" s="1" t="s">
        <v>121</v>
      </c>
      <c r="O1954" s="1" t="s">
        <v>121</v>
      </c>
      <c r="P1954" s="242"/>
    </row>
    <row r="1955" spans="1:16" s="42" customFormat="1" ht="31.2">
      <c r="A1955" s="242" t="s">
        <v>3738</v>
      </c>
      <c r="B1955" s="242" t="s">
        <v>3999</v>
      </c>
      <c r="C1955" s="242" t="s">
        <v>56</v>
      </c>
      <c r="D1955" s="250">
        <v>45184</v>
      </c>
      <c r="E1955" s="242" t="s">
        <v>4000</v>
      </c>
      <c r="F1955" s="242" t="s">
        <v>57</v>
      </c>
      <c r="G1955" s="242" t="s">
        <v>1108</v>
      </c>
      <c r="H1955" s="250">
        <v>45184</v>
      </c>
      <c r="I1955" s="242">
        <f t="shared" si="29"/>
        <v>0</v>
      </c>
      <c r="J1955" s="242" t="s">
        <v>59</v>
      </c>
      <c r="K1955" s="242" t="s">
        <v>57</v>
      </c>
      <c r="L1955" s="1" t="s">
        <v>121</v>
      </c>
      <c r="M1955" s="1" t="s">
        <v>121</v>
      </c>
      <c r="N1955" s="1" t="s">
        <v>121</v>
      </c>
      <c r="O1955" s="1" t="s">
        <v>121</v>
      </c>
      <c r="P1955" s="242" t="s">
        <v>86</v>
      </c>
    </row>
    <row r="1956" spans="1:16" s="42" customFormat="1" ht="31.2">
      <c r="A1956" s="242" t="s">
        <v>3738</v>
      </c>
      <c r="B1956" s="242" t="s">
        <v>4001</v>
      </c>
      <c r="C1956" s="242" t="s">
        <v>56</v>
      </c>
      <c r="D1956" s="248">
        <v>45185</v>
      </c>
      <c r="E1956" s="242" t="s">
        <v>4000</v>
      </c>
      <c r="F1956" s="242" t="s">
        <v>57</v>
      </c>
      <c r="G1956" s="242" t="s">
        <v>165</v>
      </c>
      <c r="H1956" s="248">
        <v>45191</v>
      </c>
      <c r="I1956" s="242">
        <f t="shared" si="29"/>
        <v>6</v>
      </c>
      <c r="J1956" s="242" t="s">
        <v>59</v>
      </c>
      <c r="K1956" s="242" t="s">
        <v>57</v>
      </c>
      <c r="L1956" s="1" t="s">
        <v>121</v>
      </c>
      <c r="M1956" s="1" t="s">
        <v>121</v>
      </c>
      <c r="N1956" s="1" t="s">
        <v>121</v>
      </c>
      <c r="O1956" s="1" t="s">
        <v>121</v>
      </c>
      <c r="P1956" s="242"/>
    </row>
    <row r="1957" spans="1:16" s="42" customFormat="1" ht="46.8">
      <c r="A1957" s="242" t="s">
        <v>3738</v>
      </c>
      <c r="B1957" s="242" t="s">
        <v>4002</v>
      </c>
      <c r="C1957" s="242" t="s">
        <v>56</v>
      </c>
      <c r="D1957" s="250">
        <v>45186</v>
      </c>
      <c r="E1957" s="242" t="s">
        <v>4003</v>
      </c>
      <c r="F1957" s="242" t="s">
        <v>57</v>
      </c>
      <c r="G1957" s="242" t="s">
        <v>2316</v>
      </c>
      <c r="H1957" s="250">
        <v>45188</v>
      </c>
      <c r="I1957" s="242">
        <f t="shared" si="29"/>
        <v>2</v>
      </c>
      <c r="J1957" s="242" t="s">
        <v>59</v>
      </c>
      <c r="K1957" s="242" t="s">
        <v>57</v>
      </c>
      <c r="L1957" s="1" t="s">
        <v>121</v>
      </c>
      <c r="M1957" s="1" t="s">
        <v>121</v>
      </c>
      <c r="N1957" s="1" t="s">
        <v>121</v>
      </c>
      <c r="O1957" s="1" t="s">
        <v>121</v>
      </c>
      <c r="P1957" s="242"/>
    </row>
    <row r="1958" spans="1:16" s="42" customFormat="1" ht="31.2">
      <c r="A1958" s="242" t="s">
        <v>3738</v>
      </c>
      <c r="B1958" s="242" t="s">
        <v>4004</v>
      </c>
      <c r="C1958" s="242" t="s">
        <v>56</v>
      </c>
      <c r="D1958" s="248">
        <v>45187</v>
      </c>
      <c r="E1958" s="242" t="s">
        <v>4005</v>
      </c>
      <c r="F1958" s="242" t="s">
        <v>57</v>
      </c>
      <c r="G1958" s="242" t="s">
        <v>2316</v>
      </c>
      <c r="H1958" s="248">
        <v>45188</v>
      </c>
      <c r="I1958" s="242">
        <f t="shared" si="29"/>
        <v>1</v>
      </c>
      <c r="J1958" s="242" t="s">
        <v>59</v>
      </c>
      <c r="K1958" s="242" t="s">
        <v>57</v>
      </c>
      <c r="L1958" s="1" t="s">
        <v>121</v>
      </c>
      <c r="M1958" s="1" t="s">
        <v>121</v>
      </c>
      <c r="N1958" s="1" t="s">
        <v>121</v>
      </c>
      <c r="O1958" s="1" t="s">
        <v>121</v>
      </c>
      <c r="P1958" s="242"/>
    </row>
    <row r="1959" spans="1:16" s="42" customFormat="1" ht="312">
      <c r="A1959" s="242" t="s">
        <v>3738</v>
      </c>
      <c r="B1959" s="242" t="s">
        <v>4006</v>
      </c>
      <c r="C1959" s="242" t="s">
        <v>56</v>
      </c>
      <c r="D1959" s="250">
        <v>45187</v>
      </c>
      <c r="E1959" s="242" t="s">
        <v>4007</v>
      </c>
      <c r="F1959" s="242" t="s">
        <v>57</v>
      </c>
      <c r="G1959" s="242" t="s">
        <v>165</v>
      </c>
      <c r="H1959" s="250">
        <v>45209</v>
      </c>
      <c r="I1959" s="242">
        <f t="shared" si="29"/>
        <v>22</v>
      </c>
      <c r="J1959" s="242" t="s">
        <v>59</v>
      </c>
      <c r="K1959" s="242" t="s">
        <v>57</v>
      </c>
      <c r="L1959" s="1" t="s">
        <v>121</v>
      </c>
      <c r="M1959" s="1" t="s">
        <v>121</v>
      </c>
      <c r="N1959" s="1" t="s">
        <v>121</v>
      </c>
      <c r="O1959" s="1" t="s">
        <v>121</v>
      </c>
      <c r="P1959" s="242" t="s">
        <v>4008</v>
      </c>
    </row>
    <row r="1960" spans="1:16" s="42" customFormat="1" ht="31.2">
      <c r="A1960" s="242" t="s">
        <v>3738</v>
      </c>
      <c r="B1960" s="242" t="s">
        <v>4009</v>
      </c>
      <c r="C1960" s="242" t="s">
        <v>56</v>
      </c>
      <c r="D1960" s="248">
        <v>45187</v>
      </c>
      <c r="E1960" s="242" t="s">
        <v>4010</v>
      </c>
      <c r="F1960" s="242" t="s">
        <v>57</v>
      </c>
      <c r="G1960" s="242" t="s">
        <v>1168</v>
      </c>
      <c r="H1960" s="248">
        <v>45190</v>
      </c>
      <c r="I1960" s="242">
        <f t="shared" si="29"/>
        <v>3</v>
      </c>
      <c r="J1960" s="242" t="s">
        <v>59</v>
      </c>
      <c r="K1960" s="242" t="s">
        <v>57</v>
      </c>
      <c r="L1960" s="1" t="s">
        <v>121</v>
      </c>
      <c r="M1960" s="1" t="s">
        <v>121</v>
      </c>
      <c r="N1960" s="1" t="s">
        <v>121</v>
      </c>
      <c r="O1960" s="1" t="s">
        <v>121</v>
      </c>
      <c r="P1960" s="242"/>
    </row>
    <row r="1961" spans="1:16" s="42" customFormat="1" ht="46.8">
      <c r="A1961" s="242" t="s">
        <v>3738</v>
      </c>
      <c r="B1961" s="242" t="s">
        <v>4011</v>
      </c>
      <c r="C1961" s="242" t="s">
        <v>56</v>
      </c>
      <c r="D1961" s="250">
        <v>45188</v>
      </c>
      <c r="E1961" s="242" t="s">
        <v>4012</v>
      </c>
      <c r="F1961" s="242" t="s">
        <v>57</v>
      </c>
      <c r="G1961" s="242" t="s">
        <v>165</v>
      </c>
      <c r="H1961" s="250">
        <v>45190</v>
      </c>
      <c r="I1961" s="242">
        <f t="shared" si="29"/>
        <v>2</v>
      </c>
      <c r="J1961" s="242" t="s">
        <v>59</v>
      </c>
      <c r="K1961" s="242" t="s">
        <v>57</v>
      </c>
      <c r="L1961" s="1" t="s">
        <v>121</v>
      </c>
      <c r="M1961" s="1" t="s">
        <v>121</v>
      </c>
      <c r="N1961" s="1" t="s">
        <v>121</v>
      </c>
      <c r="O1961" s="1" t="s">
        <v>121</v>
      </c>
      <c r="P1961" s="242"/>
    </row>
    <row r="1962" spans="1:16" s="42" customFormat="1" ht="46.8">
      <c r="A1962" s="242" t="s">
        <v>3738</v>
      </c>
      <c r="B1962" s="242" t="s">
        <v>4013</v>
      </c>
      <c r="C1962" s="242" t="s">
        <v>56</v>
      </c>
      <c r="D1962" s="248">
        <v>45188</v>
      </c>
      <c r="E1962" s="242" t="s">
        <v>4014</v>
      </c>
      <c r="F1962" s="242" t="s">
        <v>57</v>
      </c>
      <c r="G1962" s="242" t="s">
        <v>165</v>
      </c>
      <c r="H1962" s="248">
        <v>45194</v>
      </c>
      <c r="I1962" s="242">
        <f t="shared" si="29"/>
        <v>6</v>
      </c>
      <c r="J1962" s="242" t="s">
        <v>59</v>
      </c>
      <c r="K1962" s="242" t="s">
        <v>57</v>
      </c>
      <c r="L1962" s="1" t="s">
        <v>121</v>
      </c>
      <c r="M1962" s="1" t="s">
        <v>121</v>
      </c>
      <c r="N1962" s="1" t="s">
        <v>121</v>
      </c>
      <c r="O1962" s="1" t="s">
        <v>121</v>
      </c>
      <c r="P1962" s="242"/>
    </row>
    <row r="1963" spans="1:16" s="42" customFormat="1" ht="46.8">
      <c r="A1963" s="242" t="s">
        <v>3738</v>
      </c>
      <c r="B1963" s="242" t="s">
        <v>4015</v>
      </c>
      <c r="C1963" s="242" t="s">
        <v>56</v>
      </c>
      <c r="D1963" s="250">
        <v>45189</v>
      </c>
      <c r="E1963" s="242" t="s">
        <v>4016</v>
      </c>
      <c r="F1963" s="242" t="s">
        <v>57</v>
      </c>
      <c r="G1963" s="242" t="s">
        <v>165</v>
      </c>
      <c r="H1963" s="250">
        <v>45190</v>
      </c>
      <c r="I1963" s="242">
        <f t="shared" si="29"/>
        <v>1</v>
      </c>
      <c r="J1963" s="242" t="s">
        <v>59</v>
      </c>
      <c r="K1963" s="242" t="s">
        <v>57</v>
      </c>
      <c r="L1963" s="1" t="s">
        <v>121</v>
      </c>
      <c r="M1963" s="1" t="s">
        <v>121</v>
      </c>
      <c r="N1963" s="1" t="s">
        <v>121</v>
      </c>
      <c r="O1963" s="1" t="s">
        <v>121</v>
      </c>
      <c r="P1963" s="242"/>
    </row>
    <row r="1964" spans="1:16" s="42" customFormat="1" ht="62.4">
      <c r="A1964" s="242" t="s">
        <v>3738</v>
      </c>
      <c r="B1964" s="242" t="s">
        <v>4017</v>
      </c>
      <c r="C1964" s="242" t="s">
        <v>56</v>
      </c>
      <c r="D1964" s="248">
        <v>45190</v>
      </c>
      <c r="E1964" s="242" t="s">
        <v>4018</v>
      </c>
      <c r="F1964" s="242" t="s">
        <v>57</v>
      </c>
      <c r="G1964" s="242" t="s">
        <v>1108</v>
      </c>
      <c r="H1964" s="248">
        <v>45196</v>
      </c>
      <c r="I1964" s="242">
        <f t="shared" si="29"/>
        <v>6</v>
      </c>
      <c r="J1964" s="242" t="s">
        <v>59</v>
      </c>
      <c r="K1964" s="242" t="s">
        <v>57</v>
      </c>
      <c r="L1964" s="1" t="s">
        <v>121</v>
      </c>
      <c r="M1964" s="1" t="s">
        <v>121</v>
      </c>
      <c r="N1964" s="1" t="s">
        <v>121</v>
      </c>
      <c r="O1964" s="1" t="s">
        <v>121</v>
      </c>
      <c r="P1964" s="242" t="s">
        <v>3362</v>
      </c>
    </row>
    <row r="1965" spans="1:16" s="42" customFormat="1" ht="31.2">
      <c r="A1965" s="242" t="s">
        <v>3738</v>
      </c>
      <c r="B1965" s="242" t="s">
        <v>4019</v>
      </c>
      <c r="C1965" s="242" t="s">
        <v>56</v>
      </c>
      <c r="D1965" s="248">
        <v>45191</v>
      </c>
      <c r="E1965" s="242" t="s">
        <v>4020</v>
      </c>
      <c r="F1965" s="242" t="s">
        <v>57</v>
      </c>
      <c r="G1965" s="242" t="s">
        <v>2316</v>
      </c>
      <c r="H1965" s="248">
        <v>45192</v>
      </c>
      <c r="I1965" s="242">
        <f t="shared" si="29"/>
        <v>1</v>
      </c>
      <c r="J1965" s="242" t="s">
        <v>59</v>
      </c>
      <c r="K1965" s="242" t="s">
        <v>57</v>
      </c>
      <c r="L1965" s="1" t="s">
        <v>121</v>
      </c>
      <c r="M1965" s="1" t="s">
        <v>121</v>
      </c>
      <c r="N1965" s="1" t="s">
        <v>121</v>
      </c>
      <c r="O1965" s="1" t="s">
        <v>121</v>
      </c>
      <c r="P1965" s="242"/>
    </row>
    <row r="1966" spans="1:16" s="42" customFormat="1" ht="31.2">
      <c r="A1966" s="242" t="s">
        <v>3738</v>
      </c>
      <c r="B1966" s="242" t="s">
        <v>4021</v>
      </c>
      <c r="C1966" s="242" t="s">
        <v>56</v>
      </c>
      <c r="D1966" s="250">
        <v>45192</v>
      </c>
      <c r="E1966" s="242" t="s">
        <v>4022</v>
      </c>
      <c r="F1966" s="242" t="s">
        <v>57</v>
      </c>
      <c r="G1966" s="242" t="s">
        <v>1108</v>
      </c>
      <c r="H1966" s="250">
        <v>45192</v>
      </c>
      <c r="I1966" s="242">
        <f t="shared" si="29"/>
        <v>0</v>
      </c>
      <c r="J1966" s="242" t="s">
        <v>59</v>
      </c>
      <c r="K1966" s="242" t="s">
        <v>57</v>
      </c>
      <c r="L1966" s="1" t="s">
        <v>121</v>
      </c>
      <c r="M1966" s="1" t="s">
        <v>121</v>
      </c>
      <c r="N1966" s="1" t="s">
        <v>121</v>
      </c>
      <c r="O1966" s="1" t="s">
        <v>121</v>
      </c>
      <c r="P1966" s="242" t="s">
        <v>86</v>
      </c>
    </row>
    <row r="1967" spans="1:16" s="42" customFormat="1" ht="31.2">
      <c r="A1967" s="242" t="s">
        <v>3738</v>
      </c>
      <c r="B1967" s="242" t="s">
        <v>4023</v>
      </c>
      <c r="C1967" s="242" t="s">
        <v>56</v>
      </c>
      <c r="D1967" s="248">
        <v>45192</v>
      </c>
      <c r="E1967" s="242" t="s">
        <v>4024</v>
      </c>
      <c r="F1967" s="242" t="s">
        <v>57</v>
      </c>
      <c r="G1967" s="242" t="s">
        <v>165</v>
      </c>
      <c r="H1967" s="248">
        <v>45197</v>
      </c>
      <c r="I1967" s="242">
        <f t="shared" si="29"/>
        <v>5</v>
      </c>
      <c r="J1967" s="242" t="s">
        <v>59</v>
      </c>
      <c r="K1967" s="242" t="s">
        <v>57</v>
      </c>
      <c r="L1967" s="1" t="s">
        <v>121</v>
      </c>
      <c r="M1967" s="1" t="s">
        <v>121</v>
      </c>
      <c r="N1967" s="1" t="s">
        <v>121</v>
      </c>
      <c r="O1967" s="1" t="s">
        <v>121</v>
      </c>
      <c r="P1967" s="242"/>
    </row>
    <row r="1968" spans="1:16" s="42" customFormat="1" ht="31.2">
      <c r="A1968" s="242" t="s">
        <v>3738</v>
      </c>
      <c r="B1968" s="242" t="s">
        <v>4025</v>
      </c>
      <c r="C1968" s="242" t="s">
        <v>56</v>
      </c>
      <c r="D1968" s="250">
        <v>45192</v>
      </c>
      <c r="E1968" s="242" t="s">
        <v>4026</v>
      </c>
      <c r="F1968" s="242" t="s">
        <v>57</v>
      </c>
      <c r="G1968" s="242" t="s">
        <v>2316</v>
      </c>
      <c r="H1968" s="250">
        <v>45194</v>
      </c>
      <c r="I1968" s="242">
        <f t="shared" si="29"/>
        <v>2</v>
      </c>
      <c r="J1968" s="242" t="s">
        <v>59</v>
      </c>
      <c r="K1968" s="242" t="s">
        <v>57</v>
      </c>
      <c r="L1968" s="1" t="s">
        <v>121</v>
      </c>
      <c r="M1968" s="1" t="s">
        <v>121</v>
      </c>
      <c r="N1968" s="1" t="s">
        <v>121</v>
      </c>
      <c r="O1968" s="1" t="s">
        <v>121</v>
      </c>
      <c r="P1968" s="242"/>
    </row>
    <row r="1969" spans="1:16" s="42" customFormat="1" ht="31.2">
      <c r="A1969" s="242" t="s">
        <v>3738</v>
      </c>
      <c r="B1969" s="242" t="s">
        <v>4027</v>
      </c>
      <c r="C1969" s="242" t="s">
        <v>56</v>
      </c>
      <c r="D1969" s="248">
        <v>45195</v>
      </c>
      <c r="E1969" s="242" t="s">
        <v>4026</v>
      </c>
      <c r="F1969" s="242" t="s">
        <v>57</v>
      </c>
      <c r="G1969" s="242" t="s">
        <v>1108</v>
      </c>
      <c r="H1969" s="248">
        <v>45195</v>
      </c>
      <c r="I1969" s="242">
        <f t="shared" si="29"/>
        <v>0</v>
      </c>
      <c r="J1969" s="242" t="s">
        <v>59</v>
      </c>
      <c r="K1969" s="242" t="s">
        <v>57</v>
      </c>
      <c r="L1969" s="1" t="s">
        <v>121</v>
      </c>
      <c r="M1969" s="1" t="s">
        <v>121</v>
      </c>
      <c r="N1969" s="1" t="s">
        <v>121</v>
      </c>
      <c r="O1969" s="1" t="s">
        <v>121</v>
      </c>
      <c r="P1969" s="242" t="s">
        <v>86</v>
      </c>
    </row>
    <row r="1970" spans="1:16" s="42" customFormat="1" ht="31.2">
      <c r="A1970" s="242" t="s">
        <v>3738</v>
      </c>
      <c r="B1970" s="242" t="s">
        <v>4028</v>
      </c>
      <c r="C1970" s="242" t="s">
        <v>56</v>
      </c>
      <c r="D1970" s="250">
        <v>45196</v>
      </c>
      <c r="E1970" s="242" t="s">
        <v>4029</v>
      </c>
      <c r="F1970" s="242" t="s">
        <v>57</v>
      </c>
      <c r="G1970" s="242" t="s">
        <v>165</v>
      </c>
      <c r="H1970" s="250">
        <v>45203</v>
      </c>
      <c r="I1970" s="242">
        <f t="shared" si="29"/>
        <v>7</v>
      </c>
      <c r="J1970" s="242" t="s">
        <v>59</v>
      </c>
      <c r="K1970" s="242" t="s">
        <v>57</v>
      </c>
      <c r="L1970" s="1" t="s">
        <v>121</v>
      </c>
      <c r="M1970" s="1" t="s">
        <v>121</v>
      </c>
      <c r="N1970" s="1" t="s">
        <v>121</v>
      </c>
      <c r="O1970" s="1" t="s">
        <v>121</v>
      </c>
      <c r="P1970" s="242"/>
    </row>
    <row r="1971" spans="1:16" s="42" customFormat="1" ht="46.8">
      <c r="A1971" s="242" t="s">
        <v>3738</v>
      </c>
      <c r="B1971" s="242" t="s">
        <v>4030</v>
      </c>
      <c r="C1971" s="242" t="s">
        <v>56</v>
      </c>
      <c r="D1971" s="248">
        <v>45197</v>
      </c>
      <c r="E1971" s="242" t="s">
        <v>4031</v>
      </c>
      <c r="F1971" s="242" t="s">
        <v>57</v>
      </c>
      <c r="G1971" s="242" t="s">
        <v>2316</v>
      </c>
      <c r="H1971" s="248">
        <v>45197</v>
      </c>
      <c r="I1971" s="242">
        <f t="shared" si="29"/>
        <v>0</v>
      </c>
      <c r="J1971" s="242" t="s">
        <v>59</v>
      </c>
      <c r="K1971" s="242" t="s">
        <v>57</v>
      </c>
      <c r="L1971" s="1" t="s">
        <v>121</v>
      </c>
      <c r="M1971" s="1" t="s">
        <v>121</v>
      </c>
      <c r="N1971" s="1" t="s">
        <v>121</v>
      </c>
      <c r="O1971" s="1" t="s">
        <v>121</v>
      </c>
      <c r="P1971" s="242"/>
    </row>
    <row r="1972" spans="1:16" s="42" customFormat="1" ht="46.8">
      <c r="A1972" s="242" t="s">
        <v>3738</v>
      </c>
      <c r="B1972" s="242" t="s">
        <v>4032</v>
      </c>
      <c r="C1972" s="242" t="s">
        <v>56</v>
      </c>
      <c r="D1972" s="250">
        <v>45197</v>
      </c>
      <c r="E1972" s="242" t="s">
        <v>4033</v>
      </c>
      <c r="F1972" s="242" t="s">
        <v>57</v>
      </c>
      <c r="G1972" s="242" t="s">
        <v>165</v>
      </c>
      <c r="H1972" s="250">
        <v>45198</v>
      </c>
      <c r="I1972" s="242">
        <f t="shared" si="29"/>
        <v>1</v>
      </c>
      <c r="J1972" s="242" t="s">
        <v>59</v>
      </c>
      <c r="K1972" s="242" t="s">
        <v>57</v>
      </c>
      <c r="L1972" s="1" t="s">
        <v>121</v>
      </c>
      <c r="M1972" s="1" t="s">
        <v>121</v>
      </c>
      <c r="N1972" s="1" t="s">
        <v>121</v>
      </c>
      <c r="O1972" s="1" t="s">
        <v>121</v>
      </c>
      <c r="P1972" s="242"/>
    </row>
    <row r="1973" spans="1:16" s="42" customFormat="1" ht="31.2">
      <c r="A1973" s="242" t="s">
        <v>3738</v>
      </c>
      <c r="B1973" s="242" t="s">
        <v>4034</v>
      </c>
      <c r="C1973" s="242" t="s">
        <v>56</v>
      </c>
      <c r="D1973" s="248">
        <v>45198</v>
      </c>
      <c r="E1973" s="242" t="s">
        <v>4035</v>
      </c>
      <c r="F1973" s="242" t="s">
        <v>57</v>
      </c>
      <c r="G1973" s="242" t="s">
        <v>1108</v>
      </c>
      <c r="H1973" s="248">
        <v>45198</v>
      </c>
      <c r="I1973" s="242">
        <f t="shared" si="29"/>
        <v>0</v>
      </c>
      <c r="J1973" s="242" t="s">
        <v>59</v>
      </c>
      <c r="K1973" s="242" t="s">
        <v>57</v>
      </c>
      <c r="L1973" s="1" t="s">
        <v>121</v>
      </c>
      <c r="M1973" s="1" t="s">
        <v>121</v>
      </c>
      <c r="N1973" s="1" t="s">
        <v>121</v>
      </c>
      <c r="O1973" s="1" t="s">
        <v>121</v>
      </c>
      <c r="P1973" s="242" t="s">
        <v>86</v>
      </c>
    </row>
    <row r="1974" spans="1:16" s="42" customFormat="1" ht="31.2">
      <c r="A1974" s="242" t="s">
        <v>4036</v>
      </c>
      <c r="B1974" s="242" t="s">
        <v>4037</v>
      </c>
      <c r="C1974" s="242" t="s">
        <v>56</v>
      </c>
      <c r="D1974" s="250">
        <v>45198</v>
      </c>
      <c r="E1974" s="242" t="s">
        <v>4038</v>
      </c>
      <c r="F1974" s="242" t="s">
        <v>57</v>
      </c>
      <c r="G1974" s="242" t="s">
        <v>165</v>
      </c>
      <c r="H1974" s="250">
        <v>45202</v>
      </c>
      <c r="I1974" s="242">
        <f t="shared" ref="I1974:I2092" si="30">IF(D1974="","-",IF(H1974="","-",IF(H1974="-","-",IF(H1974="ON GOING","-",(H1974-D1974)))))</f>
        <v>4</v>
      </c>
      <c r="J1974" s="242" t="s">
        <v>59</v>
      </c>
      <c r="K1974" s="242" t="s">
        <v>57</v>
      </c>
      <c r="L1974" s="1" t="s">
        <v>121</v>
      </c>
      <c r="M1974" s="1" t="s">
        <v>121</v>
      </c>
      <c r="N1974" s="1" t="s">
        <v>121</v>
      </c>
      <c r="O1974" s="1" t="s">
        <v>121</v>
      </c>
      <c r="P1974" s="242"/>
    </row>
    <row r="1975" spans="1:16" s="42" customFormat="1" ht="31.2">
      <c r="A1975" s="242" t="s">
        <v>4036</v>
      </c>
      <c r="B1975" s="242" t="s">
        <v>4039</v>
      </c>
      <c r="C1975" s="242" t="s">
        <v>56</v>
      </c>
      <c r="D1975" s="248">
        <v>45198</v>
      </c>
      <c r="E1975" s="242" t="s">
        <v>4040</v>
      </c>
      <c r="F1975" s="242" t="s">
        <v>57</v>
      </c>
      <c r="G1975" s="242" t="s">
        <v>1108</v>
      </c>
      <c r="H1975" s="248">
        <v>45204</v>
      </c>
      <c r="I1975" s="242">
        <f t="shared" si="30"/>
        <v>6</v>
      </c>
      <c r="J1975" s="242" t="s">
        <v>59</v>
      </c>
      <c r="K1975" s="242" t="s">
        <v>57</v>
      </c>
      <c r="L1975" s="1" t="s">
        <v>121</v>
      </c>
      <c r="M1975" s="1" t="s">
        <v>121</v>
      </c>
      <c r="N1975" s="1" t="s">
        <v>121</v>
      </c>
      <c r="O1975" s="1" t="s">
        <v>121</v>
      </c>
      <c r="P1975" s="242" t="s">
        <v>3362</v>
      </c>
    </row>
    <row r="1976" spans="1:16" s="42" customFormat="1" ht="46.8">
      <c r="A1976" s="242" t="s">
        <v>4036</v>
      </c>
      <c r="B1976" s="242" t="s">
        <v>4041</v>
      </c>
      <c r="C1976" s="242" t="s">
        <v>56</v>
      </c>
      <c r="D1976" s="250">
        <v>45200</v>
      </c>
      <c r="E1976" s="242" t="s">
        <v>4042</v>
      </c>
      <c r="F1976" s="242" t="s">
        <v>57</v>
      </c>
      <c r="G1976" s="242" t="s">
        <v>165</v>
      </c>
      <c r="H1976" s="250">
        <v>45201</v>
      </c>
      <c r="I1976" s="242">
        <f t="shared" si="30"/>
        <v>1</v>
      </c>
      <c r="J1976" s="242" t="s">
        <v>59</v>
      </c>
      <c r="K1976" s="242" t="s">
        <v>57</v>
      </c>
      <c r="L1976" s="1" t="s">
        <v>121</v>
      </c>
      <c r="M1976" s="1" t="s">
        <v>121</v>
      </c>
      <c r="N1976" s="1" t="s">
        <v>121</v>
      </c>
      <c r="O1976" s="1" t="s">
        <v>121</v>
      </c>
      <c r="P1976" s="242" t="s">
        <v>3526</v>
      </c>
    </row>
    <row r="1977" spans="1:16" s="42" customFormat="1" ht="31.2">
      <c r="A1977" s="242" t="s">
        <v>4036</v>
      </c>
      <c r="B1977" s="242" t="s">
        <v>4043</v>
      </c>
      <c r="C1977" s="242" t="s">
        <v>56</v>
      </c>
      <c r="D1977" s="248">
        <v>45202</v>
      </c>
      <c r="E1977" s="242" t="s">
        <v>4044</v>
      </c>
      <c r="F1977" s="242" t="s">
        <v>57</v>
      </c>
      <c r="G1977" s="242" t="s">
        <v>165</v>
      </c>
      <c r="H1977" s="248">
        <v>45212</v>
      </c>
      <c r="I1977" s="242">
        <f t="shared" si="30"/>
        <v>10</v>
      </c>
      <c r="J1977" s="242" t="s">
        <v>59</v>
      </c>
      <c r="K1977" s="242" t="s">
        <v>57</v>
      </c>
      <c r="L1977" s="1" t="s">
        <v>121</v>
      </c>
      <c r="M1977" s="1" t="s">
        <v>121</v>
      </c>
      <c r="N1977" s="1" t="s">
        <v>121</v>
      </c>
      <c r="O1977" s="1" t="s">
        <v>121</v>
      </c>
      <c r="P1977" s="242"/>
    </row>
    <row r="1978" spans="1:16" s="42" customFormat="1" ht="31.2">
      <c r="A1978" s="242" t="s">
        <v>4036</v>
      </c>
      <c r="B1978" s="242" t="s">
        <v>4045</v>
      </c>
      <c r="C1978" s="242" t="s">
        <v>56</v>
      </c>
      <c r="D1978" s="250">
        <v>45205</v>
      </c>
      <c r="E1978" s="242" t="s">
        <v>4046</v>
      </c>
      <c r="F1978" s="242" t="s">
        <v>57</v>
      </c>
      <c r="G1978" s="242" t="s">
        <v>165</v>
      </c>
      <c r="H1978" s="250">
        <v>45205</v>
      </c>
      <c r="I1978" s="242">
        <f t="shared" si="30"/>
        <v>0</v>
      </c>
      <c r="J1978" s="242" t="s">
        <v>59</v>
      </c>
      <c r="K1978" s="242" t="s">
        <v>57</v>
      </c>
      <c r="L1978" s="1" t="s">
        <v>121</v>
      </c>
      <c r="M1978" s="1" t="s">
        <v>121</v>
      </c>
      <c r="N1978" s="1" t="s">
        <v>121</v>
      </c>
      <c r="O1978" s="1" t="s">
        <v>121</v>
      </c>
      <c r="P1978" s="242"/>
    </row>
    <row r="1979" spans="1:16" s="42" customFormat="1" ht="46.8">
      <c r="A1979" s="242" t="s">
        <v>4036</v>
      </c>
      <c r="B1979" s="242" t="s">
        <v>4047</v>
      </c>
      <c r="C1979" s="242" t="s">
        <v>56</v>
      </c>
      <c r="D1979" s="248">
        <v>45207</v>
      </c>
      <c r="E1979" s="242" t="s">
        <v>4048</v>
      </c>
      <c r="F1979" s="242" t="s">
        <v>57</v>
      </c>
      <c r="G1979" s="242" t="s">
        <v>1108</v>
      </c>
      <c r="H1979" s="248">
        <v>45209</v>
      </c>
      <c r="I1979" s="242">
        <f t="shared" si="30"/>
        <v>2</v>
      </c>
      <c r="J1979" s="242" t="s">
        <v>59</v>
      </c>
      <c r="K1979" s="242" t="s">
        <v>57</v>
      </c>
      <c r="L1979" s="1" t="s">
        <v>121</v>
      </c>
      <c r="M1979" s="1" t="s">
        <v>121</v>
      </c>
      <c r="N1979" s="1" t="s">
        <v>121</v>
      </c>
      <c r="O1979" s="1" t="s">
        <v>121</v>
      </c>
      <c r="P1979" s="242" t="s">
        <v>3362</v>
      </c>
    </row>
    <row r="1980" spans="1:16" s="42" customFormat="1" ht="31.2">
      <c r="A1980" s="242" t="s">
        <v>4036</v>
      </c>
      <c r="B1980" s="242" t="s">
        <v>4049</v>
      </c>
      <c r="C1980" s="242" t="s">
        <v>56</v>
      </c>
      <c r="D1980" s="250">
        <v>45208</v>
      </c>
      <c r="E1980" s="242" t="s">
        <v>4050</v>
      </c>
      <c r="F1980" s="242" t="s">
        <v>57</v>
      </c>
      <c r="G1980" s="242" t="s">
        <v>165</v>
      </c>
      <c r="H1980" s="250">
        <v>45208</v>
      </c>
      <c r="I1980" s="242">
        <f t="shared" si="30"/>
        <v>0</v>
      </c>
      <c r="J1980" s="242" t="s">
        <v>59</v>
      </c>
      <c r="K1980" s="242" t="s">
        <v>57</v>
      </c>
      <c r="L1980" s="1" t="s">
        <v>121</v>
      </c>
      <c r="M1980" s="1" t="s">
        <v>121</v>
      </c>
      <c r="N1980" s="1" t="s">
        <v>121</v>
      </c>
      <c r="O1980" s="1" t="s">
        <v>121</v>
      </c>
      <c r="P1980" s="242"/>
    </row>
    <row r="1981" spans="1:16" s="42" customFormat="1" ht="31.2">
      <c r="A1981" s="242" t="s">
        <v>4036</v>
      </c>
      <c r="B1981" s="242" t="s">
        <v>4051</v>
      </c>
      <c r="C1981" s="242" t="s">
        <v>56</v>
      </c>
      <c r="D1981" s="248">
        <v>45209</v>
      </c>
      <c r="E1981" s="242" t="s">
        <v>4052</v>
      </c>
      <c r="F1981" s="242" t="s">
        <v>57</v>
      </c>
      <c r="G1981" s="242" t="s">
        <v>1582</v>
      </c>
      <c r="H1981" s="248">
        <v>45209</v>
      </c>
      <c r="I1981" s="242">
        <f t="shared" si="30"/>
        <v>0</v>
      </c>
      <c r="J1981" s="242" t="s">
        <v>59</v>
      </c>
      <c r="K1981" s="242" t="s">
        <v>57</v>
      </c>
      <c r="L1981" s="1" t="s">
        <v>121</v>
      </c>
      <c r="M1981" s="1" t="s">
        <v>121</v>
      </c>
      <c r="N1981" s="1" t="s">
        <v>121</v>
      </c>
      <c r="O1981" s="1" t="s">
        <v>121</v>
      </c>
      <c r="P1981" s="242"/>
    </row>
    <row r="1982" spans="1:16" s="42" customFormat="1" ht="31.2">
      <c r="A1982" s="242" t="s">
        <v>4036</v>
      </c>
      <c r="B1982" s="242" t="s">
        <v>4053</v>
      </c>
      <c r="C1982" s="242" t="s">
        <v>56</v>
      </c>
      <c r="D1982" s="250">
        <v>45209</v>
      </c>
      <c r="E1982" s="242" t="s">
        <v>4054</v>
      </c>
      <c r="F1982" s="242" t="s">
        <v>57</v>
      </c>
      <c r="G1982" s="242" t="s">
        <v>165</v>
      </c>
      <c r="H1982" s="250">
        <v>45210</v>
      </c>
      <c r="I1982" s="242">
        <f t="shared" si="30"/>
        <v>1</v>
      </c>
      <c r="J1982" s="242" t="s">
        <v>59</v>
      </c>
      <c r="K1982" s="242" t="s">
        <v>57</v>
      </c>
      <c r="L1982" s="1" t="s">
        <v>121</v>
      </c>
      <c r="M1982" s="1" t="s">
        <v>121</v>
      </c>
      <c r="N1982" s="1" t="s">
        <v>121</v>
      </c>
      <c r="O1982" s="1" t="s">
        <v>121</v>
      </c>
      <c r="P1982" s="242"/>
    </row>
    <row r="1983" spans="1:16" s="42" customFormat="1" ht="46.8">
      <c r="A1983" s="242" t="s">
        <v>4036</v>
      </c>
      <c r="B1983" s="242" t="s">
        <v>4055</v>
      </c>
      <c r="C1983" s="242" t="s">
        <v>56</v>
      </c>
      <c r="D1983" s="248">
        <v>45209</v>
      </c>
      <c r="E1983" s="242" t="s">
        <v>4056</v>
      </c>
      <c r="F1983" s="242" t="s">
        <v>57</v>
      </c>
      <c r="G1983" s="242" t="s">
        <v>1108</v>
      </c>
      <c r="H1983" s="248">
        <v>45210</v>
      </c>
      <c r="I1983" s="242">
        <f t="shared" si="30"/>
        <v>1</v>
      </c>
      <c r="J1983" s="242" t="s">
        <v>59</v>
      </c>
      <c r="K1983" s="242" t="s">
        <v>57</v>
      </c>
      <c r="L1983" s="1" t="s">
        <v>121</v>
      </c>
      <c r="M1983" s="1" t="s">
        <v>121</v>
      </c>
      <c r="N1983" s="1" t="s">
        <v>121</v>
      </c>
      <c r="O1983" s="1" t="s">
        <v>121</v>
      </c>
      <c r="P1983" s="242"/>
    </row>
    <row r="1984" spans="1:16" s="42" customFormat="1" ht="46.8">
      <c r="A1984" s="242" t="s">
        <v>4036</v>
      </c>
      <c r="B1984" s="242" t="s">
        <v>4057</v>
      </c>
      <c r="C1984" s="242" t="s">
        <v>56</v>
      </c>
      <c r="D1984" s="250">
        <v>45210</v>
      </c>
      <c r="E1984" s="242" t="s">
        <v>4058</v>
      </c>
      <c r="F1984" s="242" t="s">
        <v>57</v>
      </c>
      <c r="G1984" s="242" t="s">
        <v>165</v>
      </c>
      <c r="H1984" s="250">
        <v>45210</v>
      </c>
      <c r="I1984" s="242">
        <f t="shared" si="30"/>
        <v>0</v>
      </c>
      <c r="J1984" s="242" t="s">
        <v>59</v>
      </c>
      <c r="K1984" s="242" t="s">
        <v>57</v>
      </c>
      <c r="L1984" s="1" t="s">
        <v>121</v>
      </c>
      <c r="M1984" s="1" t="s">
        <v>121</v>
      </c>
      <c r="N1984" s="1" t="s">
        <v>121</v>
      </c>
      <c r="O1984" s="1" t="s">
        <v>121</v>
      </c>
      <c r="P1984" s="242" t="s">
        <v>3526</v>
      </c>
    </row>
    <row r="1985" spans="1:16" s="42" customFormat="1" ht="46.8">
      <c r="A1985" s="242" t="s">
        <v>4036</v>
      </c>
      <c r="B1985" s="242" t="s">
        <v>4059</v>
      </c>
      <c r="C1985" s="242" t="s">
        <v>56</v>
      </c>
      <c r="D1985" s="248">
        <v>45210</v>
      </c>
      <c r="E1985" s="242" t="s">
        <v>4060</v>
      </c>
      <c r="F1985" s="242" t="s">
        <v>57</v>
      </c>
      <c r="G1985" s="242" t="s">
        <v>165</v>
      </c>
      <c r="H1985" s="248">
        <v>45211</v>
      </c>
      <c r="I1985" s="242">
        <f t="shared" si="30"/>
        <v>1</v>
      </c>
      <c r="J1985" s="242" t="s">
        <v>59</v>
      </c>
      <c r="K1985" s="242" t="s">
        <v>57</v>
      </c>
      <c r="L1985" s="1" t="s">
        <v>121</v>
      </c>
      <c r="M1985" s="1" t="s">
        <v>121</v>
      </c>
      <c r="N1985" s="1" t="s">
        <v>121</v>
      </c>
      <c r="O1985" s="1" t="s">
        <v>121</v>
      </c>
      <c r="P1985" s="242" t="s">
        <v>3526</v>
      </c>
    </row>
    <row r="1986" spans="1:16" s="42" customFormat="1" ht="62.4">
      <c r="A1986" s="242" t="s">
        <v>4036</v>
      </c>
      <c r="B1986" s="242" t="s">
        <v>4061</v>
      </c>
      <c r="C1986" s="242" t="s">
        <v>3518</v>
      </c>
      <c r="D1986" s="248">
        <v>45210</v>
      </c>
      <c r="E1986" s="242" t="s">
        <v>4062</v>
      </c>
      <c r="F1986" s="242" t="s">
        <v>57</v>
      </c>
      <c r="G1986" s="242" t="s">
        <v>165</v>
      </c>
      <c r="H1986" s="250">
        <v>45217</v>
      </c>
      <c r="I1986" s="242">
        <f t="shared" si="30"/>
        <v>7</v>
      </c>
      <c r="J1986" s="242" t="s">
        <v>59</v>
      </c>
      <c r="K1986" s="242" t="s">
        <v>57</v>
      </c>
      <c r="L1986" s="1" t="s">
        <v>121</v>
      </c>
      <c r="M1986" s="1" t="s">
        <v>121</v>
      </c>
      <c r="N1986" s="1" t="s">
        <v>121</v>
      </c>
      <c r="O1986" s="1" t="s">
        <v>121</v>
      </c>
      <c r="P1986" s="242" t="s">
        <v>4063</v>
      </c>
    </row>
    <row r="1987" spans="1:16" s="42" customFormat="1" ht="46.8">
      <c r="A1987" s="242" t="s">
        <v>4036</v>
      </c>
      <c r="B1987" s="242" t="s">
        <v>4064</v>
      </c>
      <c r="C1987" s="242" t="s">
        <v>3518</v>
      </c>
      <c r="D1987" s="248">
        <v>45210</v>
      </c>
      <c r="E1987" s="242" t="s">
        <v>4065</v>
      </c>
      <c r="F1987" s="242" t="s">
        <v>57</v>
      </c>
      <c r="G1987" s="242" t="s">
        <v>165</v>
      </c>
      <c r="H1987" s="250">
        <v>45217</v>
      </c>
      <c r="I1987" s="242">
        <f t="shared" si="30"/>
        <v>7</v>
      </c>
      <c r="J1987" s="242" t="s">
        <v>59</v>
      </c>
      <c r="K1987" s="242" t="s">
        <v>57</v>
      </c>
      <c r="L1987" s="1" t="s">
        <v>121</v>
      </c>
      <c r="M1987" s="1" t="s">
        <v>121</v>
      </c>
      <c r="N1987" s="1" t="s">
        <v>121</v>
      </c>
      <c r="O1987" s="1" t="s">
        <v>121</v>
      </c>
      <c r="P1987" s="242" t="s">
        <v>4063</v>
      </c>
    </row>
    <row r="1988" spans="1:16" s="42" customFormat="1" ht="31.2">
      <c r="A1988" s="242" t="s">
        <v>4036</v>
      </c>
      <c r="B1988" s="242" t="s">
        <v>4066</v>
      </c>
      <c r="C1988" s="242" t="s">
        <v>56</v>
      </c>
      <c r="D1988" s="250">
        <v>45211</v>
      </c>
      <c r="E1988" s="242" t="s">
        <v>4067</v>
      </c>
      <c r="F1988" s="242" t="s">
        <v>57</v>
      </c>
      <c r="G1988" s="242" t="s">
        <v>165</v>
      </c>
      <c r="H1988" s="250">
        <v>45211</v>
      </c>
      <c r="I1988" s="242">
        <f t="shared" si="30"/>
        <v>0</v>
      </c>
      <c r="J1988" s="242" t="s">
        <v>59</v>
      </c>
      <c r="K1988" s="242" t="s">
        <v>57</v>
      </c>
      <c r="L1988" s="1" t="s">
        <v>121</v>
      </c>
      <c r="M1988" s="1" t="s">
        <v>121</v>
      </c>
      <c r="N1988" s="1" t="s">
        <v>121</v>
      </c>
      <c r="O1988" s="1" t="s">
        <v>121</v>
      </c>
      <c r="P1988" s="242"/>
    </row>
    <row r="1989" spans="1:16" s="42" customFormat="1" ht="31.2">
      <c r="A1989" s="242" t="s">
        <v>4036</v>
      </c>
      <c r="B1989" s="242" t="s">
        <v>4068</v>
      </c>
      <c r="C1989" s="242" t="s">
        <v>56</v>
      </c>
      <c r="D1989" s="250">
        <v>45211</v>
      </c>
      <c r="E1989" s="242" t="s">
        <v>2931</v>
      </c>
      <c r="F1989" s="242" t="s">
        <v>57</v>
      </c>
      <c r="G1989" s="242" t="s">
        <v>165</v>
      </c>
      <c r="H1989" s="248">
        <v>45215</v>
      </c>
      <c r="I1989" s="242">
        <f t="shared" si="30"/>
        <v>4</v>
      </c>
      <c r="J1989" s="242" t="s">
        <v>59</v>
      </c>
      <c r="K1989" s="242" t="s">
        <v>57</v>
      </c>
      <c r="L1989" s="1" t="s">
        <v>121</v>
      </c>
      <c r="M1989" s="1" t="s">
        <v>121</v>
      </c>
      <c r="N1989" s="1" t="s">
        <v>121</v>
      </c>
      <c r="O1989" s="1" t="s">
        <v>121</v>
      </c>
      <c r="P1989" s="242"/>
    </row>
    <row r="1990" spans="1:16" s="42" customFormat="1" ht="46.8">
      <c r="A1990" s="242" t="s">
        <v>4036</v>
      </c>
      <c r="B1990" s="242" t="s">
        <v>4069</v>
      </c>
      <c r="C1990" s="242" t="s">
        <v>56</v>
      </c>
      <c r="D1990" s="248">
        <v>45211</v>
      </c>
      <c r="E1990" s="242" t="s">
        <v>4070</v>
      </c>
      <c r="F1990" s="242" t="s">
        <v>57</v>
      </c>
      <c r="G1990" s="242" t="s">
        <v>165</v>
      </c>
      <c r="H1990" s="250">
        <v>45215</v>
      </c>
      <c r="I1990" s="242">
        <f t="shared" si="30"/>
        <v>4</v>
      </c>
      <c r="J1990" s="242" t="s">
        <v>59</v>
      </c>
      <c r="K1990" s="242" t="s">
        <v>57</v>
      </c>
      <c r="L1990" s="1" t="s">
        <v>121</v>
      </c>
      <c r="M1990" s="1" t="s">
        <v>121</v>
      </c>
      <c r="N1990" s="1" t="s">
        <v>121</v>
      </c>
      <c r="O1990" s="1" t="s">
        <v>121</v>
      </c>
      <c r="P1990" s="242"/>
    </row>
    <row r="1991" spans="1:16" s="42" customFormat="1" ht="31.2">
      <c r="A1991" s="242" t="s">
        <v>4036</v>
      </c>
      <c r="B1991" s="242" t="s">
        <v>4071</v>
      </c>
      <c r="C1991" s="242" t="s">
        <v>56</v>
      </c>
      <c r="D1991" s="250">
        <v>45212</v>
      </c>
      <c r="E1991" s="242" t="s">
        <v>4072</v>
      </c>
      <c r="F1991" s="242" t="s">
        <v>57</v>
      </c>
      <c r="G1991" s="242" t="s">
        <v>1108</v>
      </c>
      <c r="H1991" s="248">
        <v>45212</v>
      </c>
      <c r="I1991" s="242">
        <f t="shared" si="30"/>
        <v>0</v>
      </c>
      <c r="J1991" s="242" t="s">
        <v>59</v>
      </c>
      <c r="K1991" s="242" t="s">
        <v>57</v>
      </c>
      <c r="L1991" s="1" t="s">
        <v>121</v>
      </c>
      <c r="M1991" s="1" t="s">
        <v>121</v>
      </c>
      <c r="N1991" s="1" t="s">
        <v>121</v>
      </c>
      <c r="O1991" s="1" t="s">
        <v>121</v>
      </c>
      <c r="P1991" s="242" t="s">
        <v>86</v>
      </c>
    </row>
    <row r="1992" spans="1:16" s="42" customFormat="1" ht="31.2">
      <c r="A1992" s="242" t="s">
        <v>4036</v>
      </c>
      <c r="B1992" s="242" t="s">
        <v>4073</v>
      </c>
      <c r="C1992" s="242" t="s">
        <v>56</v>
      </c>
      <c r="D1992" s="248">
        <v>45213</v>
      </c>
      <c r="E1992" s="242" t="s">
        <v>4074</v>
      </c>
      <c r="F1992" s="242" t="s">
        <v>57</v>
      </c>
      <c r="G1992" s="242" t="s">
        <v>1108</v>
      </c>
      <c r="H1992" s="250">
        <v>45214</v>
      </c>
      <c r="I1992" s="242">
        <f t="shared" si="30"/>
        <v>1</v>
      </c>
      <c r="J1992" s="242" t="s">
        <v>59</v>
      </c>
      <c r="K1992" s="242" t="s">
        <v>57</v>
      </c>
      <c r="L1992" s="1" t="s">
        <v>121</v>
      </c>
      <c r="M1992" s="1" t="s">
        <v>121</v>
      </c>
      <c r="N1992" s="1" t="s">
        <v>121</v>
      </c>
      <c r="O1992" s="1" t="s">
        <v>121</v>
      </c>
      <c r="P1992" s="242" t="s">
        <v>86</v>
      </c>
    </row>
    <row r="1993" spans="1:16" s="42" customFormat="1" ht="46.8">
      <c r="A1993" s="242" t="s">
        <v>4036</v>
      </c>
      <c r="B1993" s="242" t="s">
        <v>4075</v>
      </c>
      <c r="C1993" s="242" t="s">
        <v>56</v>
      </c>
      <c r="D1993" s="250">
        <v>45214</v>
      </c>
      <c r="E1993" s="242" t="s">
        <v>4076</v>
      </c>
      <c r="F1993" s="242" t="s">
        <v>57</v>
      </c>
      <c r="G1993" s="242" t="s">
        <v>165</v>
      </c>
      <c r="H1993" s="248">
        <v>45215</v>
      </c>
      <c r="I1993" s="242">
        <f t="shared" si="30"/>
        <v>1</v>
      </c>
      <c r="J1993" s="242" t="s">
        <v>59</v>
      </c>
      <c r="K1993" s="242" t="s">
        <v>57</v>
      </c>
      <c r="L1993" s="1" t="s">
        <v>121</v>
      </c>
      <c r="M1993" s="1" t="s">
        <v>121</v>
      </c>
      <c r="N1993" s="1" t="s">
        <v>121</v>
      </c>
      <c r="O1993" s="1" t="s">
        <v>121</v>
      </c>
      <c r="P1993" s="242" t="s">
        <v>3526</v>
      </c>
    </row>
    <row r="1994" spans="1:16" s="42" customFormat="1" ht="31.2">
      <c r="A1994" s="242" t="s">
        <v>4036</v>
      </c>
      <c r="B1994" s="242" t="s">
        <v>4077</v>
      </c>
      <c r="C1994" s="242" t="s">
        <v>56</v>
      </c>
      <c r="D1994" s="248">
        <v>45215</v>
      </c>
      <c r="E1994" s="242" t="s">
        <v>4078</v>
      </c>
      <c r="F1994" s="242" t="s">
        <v>57</v>
      </c>
      <c r="G1994" s="242" t="s">
        <v>1108</v>
      </c>
      <c r="H1994" s="250">
        <v>45215</v>
      </c>
      <c r="I1994" s="242">
        <f t="shared" si="30"/>
        <v>0</v>
      </c>
      <c r="J1994" s="242" t="s">
        <v>59</v>
      </c>
      <c r="K1994" s="242" t="s">
        <v>57</v>
      </c>
      <c r="L1994" s="1" t="s">
        <v>121</v>
      </c>
      <c r="M1994" s="1" t="s">
        <v>121</v>
      </c>
      <c r="N1994" s="1" t="s">
        <v>121</v>
      </c>
      <c r="O1994" s="1" t="s">
        <v>121</v>
      </c>
      <c r="P1994" s="242" t="s">
        <v>3362</v>
      </c>
    </row>
    <row r="1995" spans="1:16" s="42" customFormat="1" ht="46.8">
      <c r="A1995" s="242" t="s">
        <v>4036</v>
      </c>
      <c r="B1995" s="242" t="s">
        <v>4079</v>
      </c>
      <c r="C1995" s="242" t="s">
        <v>3518</v>
      </c>
      <c r="D1995" s="250">
        <v>45215</v>
      </c>
      <c r="E1995" s="242" t="s">
        <v>4080</v>
      </c>
      <c r="F1995" s="242" t="s">
        <v>57</v>
      </c>
      <c r="G1995" s="242" t="s">
        <v>165</v>
      </c>
      <c r="H1995" s="248">
        <v>45223</v>
      </c>
      <c r="I1995" s="242">
        <f t="shared" si="30"/>
        <v>8</v>
      </c>
      <c r="J1995" s="242" t="s">
        <v>59</v>
      </c>
      <c r="K1995" s="242" t="s">
        <v>57</v>
      </c>
      <c r="L1995" s="1" t="s">
        <v>121</v>
      </c>
      <c r="M1995" s="1" t="s">
        <v>121</v>
      </c>
      <c r="N1995" s="1" t="s">
        <v>121</v>
      </c>
      <c r="O1995" s="1" t="s">
        <v>121</v>
      </c>
      <c r="P1995" s="242" t="s">
        <v>4081</v>
      </c>
    </row>
    <row r="1996" spans="1:16" s="42" customFormat="1" ht="46.8">
      <c r="A1996" s="242" t="s">
        <v>4036</v>
      </c>
      <c r="B1996" s="242" t="s">
        <v>4082</v>
      </c>
      <c r="C1996" s="242" t="s">
        <v>56</v>
      </c>
      <c r="D1996" s="248">
        <v>45215</v>
      </c>
      <c r="E1996" s="242" t="s">
        <v>4083</v>
      </c>
      <c r="F1996" s="242" t="s">
        <v>57</v>
      </c>
      <c r="G1996" s="242" t="s">
        <v>165</v>
      </c>
      <c r="H1996" s="250">
        <v>45216</v>
      </c>
      <c r="I1996" s="242">
        <f t="shared" si="30"/>
        <v>1</v>
      </c>
      <c r="J1996" s="242" t="s">
        <v>59</v>
      </c>
      <c r="K1996" s="242" t="s">
        <v>57</v>
      </c>
      <c r="L1996" s="1" t="s">
        <v>121</v>
      </c>
      <c r="M1996" s="1" t="s">
        <v>121</v>
      </c>
      <c r="N1996" s="1" t="s">
        <v>121</v>
      </c>
      <c r="O1996" s="1" t="s">
        <v>121</v>
      </c>
      <c r="P1996" s="242" t="s">
        <v>3526</v>
      </c>
    </row>
    <row r="1997" spans="1:16" s="42" customFormat="1" ht="31.2">
      <c r="A1997" s="242" t="s">
        <v>4036</v>
      </c>
      <c r="B1997" s="242" t="s">
        <v>4084</v>
      </c>
      <c r="C1997" s="242" t="s">
        <v>56</v>
      </c>
      <c r="D1997" s="250">
        <v>45215</v>
      </c>
      <c r="E1997" s="242" t="s">
        <v>2951</v>
      </c>
      <c r="F1997" s="242" t="s">
        <v>57</v>
      </c>
      <c r="G1997" s="242" t="s">
        <v>165</v>
      </c>
      <c r="H1997" s="248">
        <v>45217</v>
      </c>
      <c r="I1997" s="242">
        <f t="shared" si="30"/>
        <v>2</v>
      </c>
      <c r="J1997" s="242" t="s">
        <v>59</v>
      </c>
      <c r="K1997" s="242" t="s">
        <v>57</v>
      </c>
      <c r="L1997" s="1" t="s">
        <v>121</v>
      </c>
      <c r="M1997" s="1" t="s">
        <v>121</v>
      </c>
      <c r="N1997" s="1" t="s">
        <v>121</v>
      </c>
      <c r="O1997" s="1" t="s">
        <v>121</v>
      </c>
      <c r="P1997" s="242"/>
    </row>
    <row r="1998" spans="1:16" s="42" customFormat="1" ht="46.8">
      <c r="A1998" s="242" t="s">
        <v>4036</v>
      </c>
      <c r="B1998" s="242" t="s">
        <v>4085</v>
      </c>
      <c r="C1998" s="242" t="s">
        <v>56</v>
      </c>
      <c r="D1998" s="248">
        <v>45216</v>
      </c>
      <c r="E1998" s="242" t="s">
        <v>4086</v>
      </c>
      <c r="F1998" s="242" t="s">
        <v>57</v>
      </c>
      <c r="G1998" s="242" t="s">
        <v>1108</v>
      </c>
      <c r="H1998" s="250">
        <v>45216</v>
      </c>
      <c r="I1998" s="242">
        <f t="shared" si="30"/>
        <v>0</v>
      </c>
      <c r="J1998" s="242" t="s">
        <v>59</v>
      </c>
      <c r="K1998" s="242" t="s">
        <v>57</v>
      </c>
      <c r="L1998" s="1" t="s">
        <v>121</v>
      </c>
      <c r="M1998" s="1" t="s">
        <v>121</v>
      </c>
      <c r="N1998" s="1" t="s">
        <v>121</v>
      </c>
      <c r="O1998" s="1" t="s">
        <v>121</v>
      </c>
      <c r="P1998" s="242" t="s">
        <v>3362</v>
      </c>
    </row>
    <row r="1999" spans="1:16" s="42" customFormat="1" ht="31.2">
      <c r="A1999" s="242" t="s">
        <v>4036</v>
      </c>
      <c r="B1999" s="242" t="s">
        <v>4087</v>
      </c>
      <c r="C1999" s="242" t="s">
        <v>56</v>
      </c>
      <c r="D1999" s="250">
        <v>45216</v>
      </c>
      <c r="E1999" s="242" t="s">
        <v>4088</v>
      </c>
      <c r="F1999" s="242" t="s">
        <v>57</v>
      </c>
      <c r="G1999" s="242" t="s">
        <v>1108</v>
      </c>
      <c r="H1999" s="248">
        <v>45216</v>
      </c>
      <c r="I1999" s="242">
        <f t="shared" si="30"/>
        <v>0</v>
      </c>
      <c r="J1999" s="242" t="s">
        <v>59</v>
      </c>
      <c r="K1999" s="242" t="s">
        <v>57</v>
      </c>
      <c r="L1999" s="1" t="s">
        <v>121</v>
      </c>
      <c r="M1999" s="1" t="s">
        <v>121</v>
      </c>
      <c r="N1999" s="1" t="s">
        <v>121</v>
      </c>
      <c r="O1999" s="1" t="s">
        <v>121</v>
      </c>
      <c r="P1999" s="242" t="s">
        <v>86</v>
      </c>
    </row>
    <row r="2000" spans="1:16" s="42" customFormat="1" ht="31.2">
      <c r="A2000" s="242" t="s">
        <v>4036</v>
      </c>
      <c r="B2000" s="242" t="s">
        <v>4089</v>
      </c>
      <c r="C2000" s="242" t="s">
        <v>56</v>
      </c>
      <c r="D2000" s="248">
        <v>45216</v>
      </c>
      <c r="E2000" s="242" t="s">
        <v>2931</v>
      </c>
      <c r="F2000" s="242" t="s">
        <v>57</v>
      </c>
      <c r="G2000" s="242" t="s">
        <v>165</v>
      </c>
      <c r="H2000" s="250">
        <v>45219</v>
      </c>
      <c r="I2000" s="242">
        <f t="shared" si="30"/>
        <v>3</v>
      </c>
      <c r="J2000" s="242" t="s">
        <v>59</v>
      </c>
      <c r="K2000" s="242" t="s">
        <v>57</v>
      </c>
      <c r="L2000" s="1" t="s">
        <v>121</v>
      </c>
      <c r="M2000" s="1" t="s">
        <v>121</v>
      </c>
      <c r="N2000" s="1" t="s">
        <v>121</v>
      </c>
      <c r="O2000" s="1" t="s">
        <v>121</v>
      </c>
      <c r="P2000" s="242"/>
    </row>
    <row r="2001" spans="1:16" s="42" customFormat="1" ht="31.2">
      <c r="A2001" s="242" t="s">
        <v>4036</v>
      </c>
      <c r="B2001" s="242" t="s">
        <v>4090</v>
      </c>
      <c r="C2001" s="242" t="s">
        <v>56</v>
      </c>
      <c r="D2001" s="250">
        <v>45216</v>
      </c>
      <c r="E2001" s="242" t="s">
        <v>4091</v>
      </c>
      <c r="F2001" s="242" t="s">
        <v>57</v>
      </c>
      <c r="G2001" s="242" t="s">
        <v>1168</v>
      </c>
      <c r="H2001" s="248">
        <v>45222</v>
      </c>
      <c r="I2001" s="242">
        <f t="shared" si="30"/>
        <v>6</v>
      </c>
      <c r="J2001" s="242" t="s">
        <v>59</v>
      </c>
      <c r="K2001" s="242" t="s">
        <v>57</v>
      </c>
      <c r="L2001" s="1" t="s">
        <v>121</v>
      </c>
      <c r="M2001" s="1" t="s">
        <v>121</v>
      </c>
      <c r="N2001" s="1" t="s">
        <v>121</v>
      </c>
      <c r="O2001" s="1" t="s">
        <v>121</v>
      </c>
      <c r="P2001" s="242"/>
    </row>
    <row r="2002" spans="1:16" s="42" customFormat="1" ht="31.2">
      <c r="A2002" s="242" t="s">
        <v>4036</v>
      </c>
      <c r="B2002" s="242" t="s">
        <v>4092</v>
      </c>
      <c r="C2002" s="242" t="s">
        <v>56</v>
      </c>
      <c r="D2002" s="250">
        <v>45217</v>
      </c>
      <c r="E2002" s="242" t="s">
        <v>4093</v>
      </c>
      <c r="F2002" s="242" t="s">
        <v>57</v>
      </c>
      <c r="G2002" s="242" t="s">
        <v>1168</v>
      </c>
      <c r="H2002" s="250">
        <v>45222</v>
      </c>
      <c r="I2002" s="242">
        <f t="shared" si="30"/>
        <v>5</v>
      </c>
      <c r="J2002" s="242" t="s">
        <v>59</v>
      </c>
      <c r="K2002" s="242" t="s">
        <v>57</v>
      </c>
      <c r="L2002" s="1" t="s">
        <v>121</v>
      </c>
      <c r="M2002" s="1" t="s">
        <v>121</v>
      </c>
      <c r="N2002" s="1" t="s">
        <v>121</v>
      </c>
      <c r="O2002" s="1" t="s">
        <v>121</v>
      </c>
      <c r="P2002" s="242"/>
    </row>
    <row r="2003" spans="1:16" s="42" customFormat="1" ht="46.8">
      <c r="A2003" s="242" t="s">
        <v>4036</v>
      </c>
      <c r="B2003" s="242" t="s">
        <v>4094</v>
      </c>
      <c r="C2003" s="242" t="s">
        <v>56</v>
      </c>
      <c r="D2003" s="248">
        <v>45218</v>
      </c>
      <c r="E2003" s="242" t="s">
        <v>4095</v>
      </c>
      <c r="F2003" s="242" t="s">
        <v>57</v>
      </c>
      <c r="G2003" s="242" t="s">
        <v>165</v>
      </c>
      <c r="H2003" s="248">
        <v>45238</v>
      </c>
      <c r="I2003" s="242">
        <f t="shared" si="30"/>
        <v>20</v>
      </c>
      <c r="J2003" s="242" t="s">
        <v>59</v>
      </c>
      <c r="K2003" s="242" t="s">
        <v>57</v>
      </c>
      <c r="L2003" s="1" t="s">
        <v>121</v>
      </c>
      <c r="M2003" s="1" t="s">
        <v>121</v>
      </c>
      <c r="N2003" s="1" t="s">
        <v>121</v>
      </c>
      <c r="O2003" s="1" t="s">
        <v>121</v>
      </c>
      <c r="P2003" s="242"/>
    </row>
    <row r="2004" spans="1:16" s="42" customFormat="1" ht="46.8">
      <c r="A2004" s="242" t="s">
        <v>4036</v>
      </c>
      <c r="B2004" s="242" t="s">
        <v>4096</v>
      </c>
      <c r="C2004" s="242" t="s">
        <v>56</v>
      </c>
      <c r="D2004" s="250">
        <v>45218</v>
      </c>
      <c r="E2004" s="242" t="s">
        <v>4097</v>
      </c>
      <c r="F2004" s="242" t="s">
        <v>57</v>
      </c>
      <c r="G2004" s="242" t="s">
        <v>165</v>
      </c>
      <c r="H2004" s="250">
        <v>45220</v>
      </c>
      <c r="I2004" s="242">
        <f t="shared" si="30"/>
        <v>2</v>
      </c>
      <c r="J2004" s="242" t="s">
        <v>59</v>
      </c>
      <c r="K2004" s="242" t="s">
        <v>57</v>
      </c>
      <c r="L2004" s="1" t="s">
        <v>121</v>
      </c>
      <c r="M2004" s="1" t="s">
        <v>121</v>
      </c>
      <c r="N2004" s="1" t="s">
        <v>121</v>
      </c>
      <c r="O2004" s="1" t="s">
        <v>121</v>
      </c>
      <c r="P2004" s="242" t="s">
        <v>3526</v>
      </c>
    </row>
    <row r="2005" spans="1:16" s="42" customFormat="1" ht="31.2">
      <c r="A2005" s="242" t="s">
        <v>4036</v>
      </c>
      <c r="B2005" s="242" t="s">
        <v>4098</v>
      </c>
      <c r="C2005" s="242" t="s">
        <v>56</v>
      </c>
      <c r="D2005" s="248">
        <v>45218</v>
      </c>
      <c r="E2005" s="242" t="s">
        <v>2931</v>
      </c>
      <c r="F2005" s="242" t="s">
        <v>57</v>
      </c>
      <c r="G2005" s="242" t="s">
        <v>165</v>
      </c>
      <c r="H2005" s="248">
        <v>45224</v>
      </c>
      <c r="I2005" s="242">
        <f t="shared" si="30"/>
        <v>6</v>
      </c>
      <c r="J2005" s="242" t="s">
        <v>59</v>
      </c>
      <c r="K2005" s="242" t="s">
        <v>57</v>
      </c>
      <c r="L2005" s="1" t="s">
        <v>121</v>
      </c>
      <c r="M2005" s="1" t="s">
        <v>121</v>
      </c>
      <c r="N2005" s="1" t="s">
        <v>121</v>
      </c>
      <c r="O2005" s="1" t="s">
        <v>121</v>
      </c>
      <c r="P2005" s="242"/>
    </row>
    <row r="2006" spans="1:16" s="42" customFormat="1" ht="46.8">
      <c r="A2006" s="242" t="s">
        <v>4036</v>
      </c>
      <c r="B2006" s="242" t="s">
        <v>4099</v>
      </c>
      <c r="C2006" s="242" t="s">
        <v>56</v>
      </c>
      <c r="D2006" s="250">
        <v>45219</v>
      </c>
      <c r="E2006" s="242" t="s">
        <v>4100</v>
      </c>
      <c r="F2006" s="242" t="s">
        <v>57</v>
      </c>
      <c r="G2006" s="242" t="s">
        <v>2316</v>
      </c>
      <c r="H2006" s="250">
        <v>45220</v>
      </c>
      <c r="I2006" s="242">
        <f t="shared" si="30"/>
        <v>1</v>
      </c>
      <c r="J2006" s="242" t="s">
        <v>59</v>
      </c>
      <c r="K2006" s="242" t="s">
        <v>57</v>
      </c>
      <c r="L2006" s="1" t="s">
        <v>121</v>
      </c>
      <c r="M2006" s="1" t="s">
        <v>121</v>
      </c>
      <c r="N2006" s="1" t="s">
        <v>121</v>
      </c>
      <c r="O2006" s="1" t="s">
        <v>121</v>
      </c>
      <c r="P2006" s="242"/>
    </row>
    <row r="2007" spans="1:16" s="42" customFormat="1" ht="31.2">
      <c r="A2007" s="242" t="s">
        <v>4036</v>
      </c>
      <c r="B2007" s="242" t="s">
        <v>4101</v>
      </c>
      <c r="C2007" s="242" t="s">
        <v>56</v>
      </c>
      <c r="D2007" s="248">
        <v>45221</v>
      </c>
      <c r="E2007" s="242" t="s">
        <v>4102</v>
      </c>
      <c r="F2007" s="242" t="s">
        <v>57</v>
      </c>
      <c r="G2007" s="242" t="s">
        <v>165</v>
      </c>
      <c r="H2007" s="248">
        <v>45222</v>
      </c>
      <c r="I2007" s="242">
        <f t="shared" si="30"/>
        <v>1</v>
      </c>
      <c r="J2007" s="242" t="s">
        <v>59</v>
      </c>
      <c r="K2007" s="242" t="s">
        <v>57</v>
      </c>
      <c r="L2007" s="1" t="s">
        <v>121</v>
      </c>
      <c r="M2007" s="1" t="s">
        <v>121</v>
      </c>
      <c r="N2007" s="1" t="s">
        <v>121</v>
      </c>
      <c r="O2007" s="1" t="s">
        <v>121</v>
      </c>
      <c r="P2007" s="242"/>
    </row>
    <row r="2008" spans="1:16" s="42" customFormat="1" ht="46.8">
      <c r="A2008" s="242" t="s">
        <v>4036</v>
      </c>
      <c r="B2008" s="242" t="s">
        <v>4103</v>
      </c>
      <c r="C2008" s="242" t="s">
        <v>56</v>
      </c>
      <c r="D2008" s="250">
        <v>45222</v>
      </c>
      <c r="E2008" s="242" t="s">
        <v>4104</v>
      </c>
      <c r="F2008" s="242" t="s">
        <v>57</v>
      </c>
      <c r="G2008" s="242" t="s">
        <v>165</v>
      </c>
      <c r="H2008" s="250">
        <v>45222</v>
      </c>
      <c r="I2008" s="242">
        <f t="shared" si="30"/>
        <v>0</v>
      </c>
      <c r="J2008" s="242" t="s">
        <v>59</v>
      </c>
      <c r="K2008" s="242" t="s">
        <v>57</v>
      </c>
      <c r="L2008" s="1" t="s">
        <v>121</v>
      </c>
      <c r="M2008" s="1" t="s">
        <v>121</v>
      </c>
      <c r="N2008" s="1" t="s">
        <v>121</v>
      </c>
      <c r="O2008" s="1" t="s">
        <v>121</v>
      </c>
      <c r="P2008" s="242"/>
    </row>
    <row r="2009" spans="1:16" s="42" customFormat="1" ht="31.2">
      <c r="A2009" s="242" t="s">
        <v>4036</v>
      </c>
      <c r="B2009" s="242" t="s">
        <v>4105</v>
      </c>
      <c r="C2009" s="242" t="s">
        <v>56</v>
      </c>
      <c r="D2009" s="248">
        <v>45222</v>
      </c>
      <c r="E2009" s="242" t="s">
        <v>2931</v>
      </c>
      <c r="F2009" s="242" t="s">
        <v>57</v>
      </c>
      <c r="G2009" s="242" t="s">
        <v>165</v>
      </c>
      <c r="H2009" s="248">
        <v>45226</v>
      </c>
      <c r="I2009" s="242">
        <f t="shared" si="30"/>
        <v>4</v>
      </c>
      <c r="J2009" s="242" t="s">
        <v>59</v>
      </c>
      <c r="K2009" s="242" t="s">
        <v>57</v>
      </c>
      <c r="L2009" s="1" t="s">
        <v>121</v>
      </c>
      <c r="M2009" s="1" t="s">
        <v>121</v>
      </c>
      <c r="N2009" s="1" t="s">
        <v>121</v>
      </c>
      <c r="O2009" s="1" t="s">
        <v>121</v>
      </c>
      <c r="P2009" s="242"/>
    </row>
    <row r="2010" spans="1:16" s="42" customFormat="1" ht="46.8">
      <c r="A2010" s="242" t="s">
        <v>4036</v>
      </c>
      <c r="B2010" s="242" t="s">
        <v>4106</v>
      </c>
      <c r="C2010" s="242" t="s">
        <v>56</v>
      </c>
      <c r="D2010" s="250">
        <v>45222</v>
      </c>
      <c r="E2010" s="242" t="s">
        <v>4107</v>
      </c>
      <c r="F2010" s="242" t="s">
        <v>57</v>
      </c>
      <c r="G2010" s="242" t="s">
        <v>165</v>
      </c>
      <c r="H2010" s="250">
        <v>45225</v>
      </c>
      <c r="I2010" s="242">
        <f t="shared" si="30"/>
        <v>3</v>
      </c>
      <c r="J2010" s="242" t="s">
        <v>59</v>
      </c>
      <c r="K2010" s="242" t="s">
        <v>57</v>
      </c>
      <c r="L2010" s="1" t="s">
        <v>121</v>
      </c>
      <c r="M2010" s="1" t="s">
        <v>121</v>
      </c>
      <c r="N2010" s="1" t="s">
        <v>121</v>
      </c>
      <c r="O2010" s="1" t="s">
        <v>121</v>
      </c>
      <c r="P2010" s="242"/>
    </row>
    <row r="2011" spans="1:16" s="42" customFormat="1" ht="31.2">
      <c r="A2011" s="242" t="s">
        <v>4036</v>
      </c>
      <c r="B2011" s="242" t="s">
        <v>4108</v>
      </c>
      <c r="C2011" s="242" t="s">
        <v>56</v>
      </c>
      <c r="D2011" s="248">
        <v>45223</v>
      </c>
      <c r="E2011" s="242" t="s">
        <v>4109</v>
      </c>
      <c r="F2011" s="242" t="s">
        <v>57</v>
      </c>
      <c r="G2011" s="242" t="s">
        <v>165</v>
      </c>
      <c r="H2011" s="248">
        <v>45223</v>
      </c>
      <c r="I2011" s="242">
        <f t="shared" si="30"/>
        <v>0</v>
      </c>
      <c r="J2011" s="242" t="s">
        <v>59</v>
      </c>
      <c r="K2011" s="242" t="s">
        <v>57</v>
      </c>
      <c r="L2011" s="1" t="s">
        <v>121</v>
      </c>
      <c r="M2011" s="1" t="s">
        <v>121</v>
      </c>
      <c r="N2011" s="1" t="s">
        <v>121</v>
      </c>
      <c r="O2011" s="1" t="s">
        <v>121</v>
      </c>
      <c r="P2011" s="242"/>
    </row>
    <row r="2012" spans="1:16" s="42" customFormat="1" ht="46.8">
      <c r="A2012" s="242" t="s">
        <v>4036</v>
      </c>
      <c r="B2012" s="242" t="s">
        <v>4110</v>
      </c>
      <c r="C2012" s="242" t="s">
        <v>56</v>
      </c>
      <c r="D2012" s="250">
        <v>45223</v>
      </c>
      <c r="E2012" s="242" t="s">
        <v>4100</v>
      </c>
      <c r="F2012" s="242" t="s">
        <v>57</v>
      </c>
      <c r="G2012" s="242" t="s">
        <v>1108</v>
      </c>
      <c r="H2012" s="250">
        <v>45225</v>
      </c>
      <c r="I2012" s="242">
        <f t="shared" si="30"/>
        <v>2</v>
      </c>
      <c r="J2012" s="242" t="s">
        <v>59</v>
      </c>
      <c r="K2012" s="242" t="s">
        <v>57</v>
      </c>
      <c r="L2012" s="1" t="s">
        <v>121</v>
      </c>
      <c r="M2012" s="1" t="s">
        <v>121</v>
      </c>
      <c r="N2012" s="1" t="s">
        <v>121</v>
      </c>
      <c r="O2012" s="1" t="s">
        <v>121</v>
      </c>
      <c r="P2012" s="242" t="s">
        <v>3362</v>
      </c>
    </row>
    <row r="2013" spans="1:16" s="42" customFormat="1" ht="31.2">
      <c r="A2013" s="242" t="s">
        <v>4036</v>
      </c>
      <c r="B2013" s="242" t="s">
        <v>4111</v>
      </c>
      <c r="C2013" s="242" t="s">
        <v>56</v>
      </c>
      <c r="D2013" s="248">
        <v>45223</v>
      </c>
      <c r="E2013" s="242" t="s">
        <v>4112</v>
      </c>
      <c r="F2013" s="242" t="s">
        <v>57</v>
      </c>
      <c r="G2013" s="242" t="s">
        <v>165</v>
      </c>
      <c r="H2013" s="248">
        <v>45223</v>
      </c>
      <c r="I2013" s="242">
        <f t="shared" si="30"/>
        <v>0</v>
      </c>
      <c r="J2013" s="242" t="s">
        <v>59</v>
      </c>
      <c r="K2013" s="242" t="s">
        <v>57</v>
      </c>
      <c r="L2013" s="1" t="s">
        <v>121</v>
      </c>
      <c r="M2013" s="1" t="s">
        <v>121</v>
      </c>
      <c r="N2013" s="1" t="s">
        <v>121</v>
      </c>
      <c r="O2013" s="1" t="s">
        <v>121</v>
      </c>
      <c r="P2013" s="242"/>
    </row>
    <row r="2014" spans="1:16" s="42" customFormat="1" ht="46.8">
      <c r="A2014" s="242" t="s">
        <v>4036</v>
      </c>
      <c r="B2014" s="242" t="s">
        <v>4113</v>
      </c>
      <c r="C2014" s="242" t="s">
        <v>56</v>
      </c>
      <c r="D2014" s="250">
        <v>45223</v>
      </c>
      <c r="E2014" s="242" t="s">
        <v>4114</v>
      </c>
      <c r="F2014" s="242" t="s">
        <v>57</v>
      </c>
      <c r="G2014" s="242" t="s">
        <v>165</v>
      </c>
      <c r="H2014" s="250">
        <v>45224</v>
      </c>
      <c r="I2014" s="242">
        <f t="shared" si="30"/>
        <v>1</v>
      </c>
      <c r="J2014" s="242" t="s">
        <v>59</v>
      </c>
      <c r="K2014" s="242" t="s">
        <v>57</v>
      </c>
      <c r="L2014" s="1" t="s">
        <v>121</v>
      </c>
      <c r="M2014" s="1" t="s">
        <v>121</v>
      </c>
      <c r="N2014" s="1" t="s">
        <v>121</v>
      </c>
      <c r="O2014" s="1" t="s">
        <v>121</v>
      </c>
      <c r="P2014" s="242" t="s">
        <v>3526</v>
      </c>
    </row>
    <row r="2015" spans="1:16" s="42" customFormat="1" ht="46.8">
      <c r="A2015" s="242" t="s">
        <v>4036</v>
      </c>
      <c r="B2015" s="242" t="s">
        <v>4115</v>
      </c>
      <c r="C2015" s="242" t="s">
        <v>56</v>
      </c>
      <c r="D2015" s="250">
        <v>45224</v>
      </c>
      <c r="E2015" s="242" t="s">
        <v>4116</v>
      </c>
      <c r="F2015" s="242" t="s">
        <v>57</v>
      </c>
      <c r="G2015" s="242" t="s">
        <v>1108</v>
      </c>
      <c r="H2015" s="248">
        <v>45224</v>
      </c>
      <c r="I2015" s="242">
        <f t="shared" si="30"/>
        <v>0</v>
      </c>
      <c r="J2015" s="242" t="s">
        <v>59</v>
      </c>
      <c r="K2015" s="242" t="s">
        <v>57</v>
      </c>
      <c r="L2015" s="1" t="s">
        <v>121</v>
      </c>
      <c r="M2015" s="1" t="s">
        <v>121</v>
      </c>
      <c r="N2015" s="1" t="s">
        <v>121</v>
      </c>
      <c r="O2015" s="1" t="s">
        <v>121</v>
      </c>
      <c r="P2015" s="242" t="s">
        <v>86</v>
      </c>
    </row>
    <row r="2016" spans="1:16" s="42" customFormat="1" ht="46.8">
      <c r="A2016" s="242" t="s">
        <v>4036</v>
      </c>
      <c r="B2016" s="242" t="s">
        <v>4117</v>
      </c>
      <c r="C2016" s="242" t="s">
        <v>56</v>
      </c>
      <c r="D2016" s="248">
        <v>45224</v>
      </c>
      <c r="E2016" s="242" t="s">
        <v>4116</v>
      </c>
      <c r="F2016" s="242" t="s">
        <v>57</v>
      </c>
      <c r="G2016" s="242" t="s">
        <v>165</v>
      </c>
      <c r="H2016" s="250">
        <v>45224</v>
      </c>
      <c r="I2016" s="242">
        <f t="shared" si="30"/>
        <v>0</v>
      </c>
      <c r="J2016" s="242" t="s">
        <v>59</v>
      </c>
      <c r="K2016" s="242" t="s">
        <v>57</v>
      </c>
      <c r="L2016" s="1" t="s">
        <v>121</v>
      </c>
      <c r="M2016" s="1" t="s">
        <v>121</v>
      </c>
      <c r="N2016" s="1" t="s">
        <v>121</v>
      </c>
      <c r="O2016" s="1" t="s">
        <v>121</v>
      </c>
      <c r="P2016" s="242" t="s">
        <v>3526</v>
      </c>
    </row>
    <row r="2017" spans="1:16" s="42" customFormat="1" ht="46.8">
      <c r="A2017" s="242" t="s">
        <v>4036</v>
      </c>
      <c r="B2017" s="242" t="s">
        <v>4118</v>
      </c>
      <c r="C2017" s="242" t="s">
        <v>56</v>
      </c>
      <c r="D2017" s="250">
        <v>45225</v>
      </c>
      <c r="E2017" s="242" t="s">
        <v>4119</v>
      </c>
      <c r="F2017" s="242" t="s">
        <v>57</v>
      </c>
      <c r="G2017" s="242" t="s">
        <v>165</v>
      </c>
      <c r="H2017" s="248">
        <v>45225</v>
      </c>
      <c r="I2017" s="242">
        <f t="shared" si="30"/>
        <v>0</v>
      </c>
      <c r="J2017" s="242" t="s">
        <v>59</v>
      </c>
      <c r="K2017" s="242" t="s">
        <v>57</v>
      </c>
      <c r="L2017" s="1" t="s">
        <v>121</v>
      </c>
      <c r="M2017" s="1" t="s">
        <v>121</v>
      </c>
      <c r="N2017" s="1" t="s">
        <v>121</v>
      </c>
      <c r="O2017" s="1" t="s">
        <v>121</v>
      </c>
      <c r="P2017" s="242" t="s">
        <v>3526</v>
      </c>
    </row>
    <row r="2018" spans="1:16" s="42" customFormat="1" ht="31.2">
      <c r="A2018" s="242" t="s">
        <v>4036</v>
      </c>
      <c r="B2018" s="242" t="s">
        <v>4120</v>
      </c>
      <c r="C2018" s="242" t="s">
        <v>56</v>
      </c>
      <c r="D2018" s="248">
        <v>45225</v>
      </c>
      <c r="E2018" s="242" t="s">
        <v>4121</v>
      </c>
      <c r="F2018" s="242" t="s">
        <v>57</v>
      </c>
      <c r="G2018" s="242" t="s">
        <v>1108</v>
      </c>
      <c r="H2018" s="250">
        <v>45225</v>
      </c>
      <c r="I2018" s="242">
        <f t="shared" si="30"/>
        <v>0</v>
      </c>
      <c r="J2018" s="242" t="s">
        <v>59</v>
      </c>
      <c r="K2018" s="242" t="s">
        <v>57</v>
      </c>
      <c r="L2018" s="1" t="s">
        <v>121</v>
      </c>
      <c r="M2018" s="1" t="s">
        <v>121</v>
      </c>
      <c r="N2018" s="1" t="s">
        <v>121</v>
      </c>
      <c r="O2018" s="1" t="s">
        <v>121</v>
      </c>
      <c r="P2018" s="242" t="s">
        <v>3362</v>
      </c>
    </row>
    <row r="2019" spans="1:16" s="42" customFormat="1" ht="78">
      <c r="A2019" s="242" t="s">
        <v>4036</v>
      </c>
      <c r="B2019" s="242" t="s">
        <v>4122</v>
      </c>
      <c r="C2019" s="242" t="s">
        <v>56</v>
      </c>
      <c r="D2019" s="250">
        <v>45225</v>
      </c>
      <c r="E2019" s="242" t="s">
        <v>4123</v>
      </c>
      <c r="F2019" s="242" t="s">
        <v>57</v>
      </c>
      <c r="G2019" s="242" t="s">
        <v>1108</v>
      </c>
      <c r="H2019" s="248">
        <v>45226</v>
      </c>
      <c r="I2019" s="242">
        <f t="shared" si="30"/>
        <v>1</v>
      </c>
      <c r="J2019" s="242" t="s">
        <v>59</v>
      </c>
      <c r="K2019" s="242" t="s">
        <v>57</v>
      </c>
      <c r="L2019" s="1" t="s">
        <v>121</v>
      </c>
      <c r="M2019" s="1" t="s">
        <v>121</v>
      </c>
      <c r="N2019" s="1" t="s">
        <v>121</v>
      </c>
      <c r="O2019" s="1" t="s">
        <v>121</v>
      </c>
      <c r="P2019" s="242" t="s">
        <v>3362</v>
      </c>
    </row>
    <row r="2020" spans="1:16" s="42" customFormat="1" ht="46.8">
      <c r="A2020" s="242" t="s">
        <v>4036</v>
      </c>
      <c r="B2020" s="242" t="s">
        <v>4124</v>
      </c>
      <c r="C2020" s="242" t="s">
        <v>56</v>
      </c>
      <c r="D2020" s="248">
        <v>45226</v>
      </c>
      <c r="E2020" s="242" t="s">
        <v>4125</v>
      </c>
      <c r="F2020" s="242" t="s">
        <v>57</v>
      </c>
      <c r="G2020" s="242" t="s">
        <v>165</v>
      </c>
      <c r="H2020" s="250">
        <v>45226</v>
      </c>
      <c r="I2020" s="242">
        <f t="shared" si="30"/>
        <v>0</v>
      </c>
      <c r="J2020" s="242" t="s">
        <v>59</v>
      </c>
      <c r="K2020" s="242" t="s">
        <v>57</v>
      </c>
      <c r="L2020" s="1" t="s">
        <v>121</v>
      </c>
      <c r="M2020" s="1" t="s">
        <v>121</v>
      </c>
      <c r="N2020" s="1" t="s">
        <v>121</v>
      </c>
      <c r="O2020" s="1" t="s">
        <v>121</v>
      </c>
      <c r="P2020" s="242" t="s">
        <v>3526</v>
      </c>
    </row>
    <row r="2021" spans="1:16" s="42" customFormat="1" ht="31.2">
      <c r="A2021" s="242" t="s">
        <v>4036</v>
      </c>
      <c r="B2021" s="242" t="s">
        <v>4126</v>
      </c>
      <c r="C2021" s="242" t="s">
        <v>56</v>
      </c>
      <c r="D2021" s="250">
        <v>45226</v>
      </c>
      <c r="E2021" s="242" t="s">
        <v>2755</v>
      </c>
      <c r="F2021" s="242" t="s">
        <v>57</v>
      </c>
      <c r="G2021" s="242" t="s">
        <v>165</v>
      </c>
      <c r="H2021" s="248">
        <v>45244</v>
      </c>
      <c r="I2021" s="242">
        <f t="shared" si="30"/>
        <v>18</v>
      </c>
      <c r="J2021" s="242" t="s">
        <v>59</v>
      </c>
      <c r="K2021" s="242" t="s">
        <v>57</v>
      </c>
      <c r="L2021" s="1" t="s">
        <v>121</v>
      </c>
      <c r="M2021" s="1" t="s">
        <v>121</v>
      </c>
      <c r="N2021" s="1" t="s">
        <v>121</v>
      </c>
      <c r="O2021" s="1" t="s">
        <v>121</v>
      </c>
      <c r="P2021" s="242"/>
    </row>
    <row r="2022" spans="1:16" s="42" customFormat="1" ht="31.2">
      <c r="A2022" s="242" t="s">
        <v>4036</v>
      </c>
      <c r="B2022" s="242" t="s">
        <v>4127</v>
      </c>
      <c r="C2022" s="242" t="s">
        <v>56</v>
      </c>
      <c r="D2022" s="248">
        <v>45226</v>
      </c>
      <c r="E2022" s="242" t="s">
        <v>4128</v>
      </c>
      <c r="F2022" s="242" t="s">
        <v>57</v>
      </c>
      <c r="G2022" s="242" t="s">
        <v>165</v>
      </c>
      <c r="H2022" s="250">
        <v>45236</v>
      </c>
      <c r="I2022" s="242">
        <f t="shared" si="30"/>
        <v>10</v>
      </c>
      <c r="J2022" s="242" t="s">
        <v>59</v>
      </c>
      <c r="K2022" s="242" t="s">
        <v>57</v>
      </c>
      <c r="L2022" s="1" t="s">
        <v>121</v>
      </c>
      <c r="M2022" s="1" t="s">
        <v>121</v>
      </c>
      <c r="N2022" s="1" t="s">
        <v>121</v>
      </c>
      <c r="O2022" s="1" t="s">
        <v>121</v>
      </c>
      <c r="P2022" s="242"/>
    </row>
    <row r="2023" spans="1:16" s="42" customFormat="1" ht="31.2">
      <c r="A2023" s="242" t="s">
        <v>4036</v>
      </c>
      <c r="B2023" s="242" t="s">
        <v>4129</v>
      </c>
      <c r="C2023" s="242" t="s">
        <v>56</v>
      </c>
      <c r="D2023" s="250">
        <v>45226</v>
      </c>
      <c r="E2023" s="242" t="s">
        <v>1964</v>
      </c>
      <c r="F2023" s="242" t="s">
        <v>57</v>
      </c>
      <c r="G2023" s="242" t="s">
        <v>1582</v>
      </c>
      <c r="H2023" s="248">
        <v>45227</v>
      </c>
      <c r="I2023" s="242">
        <f t="shared" si="30"/>
        <v>1</v>
      </c>
      <c r="J2023" s="242" t="s">
        <v>59</v>
      </c>
      <c r="K2023" s="242" t="s">
        <v>57</v>
      </c>
      <c r="L2023" s="1" t="s">
        <v>121</v>
      </c>
      <c r="M2023" s="1" t="s">
        <v>121</v>
      </c>
      <c r="N2023" s="1" t="s">
        <v>121</v>
      </c>
      <c r="O2023" s="1" t="s">
        <v>121</v>
      </c>
      <c r="P2023" s="242"/>
    </row>
    <row r="2024" spans="1:16" s="42" customFormat="1" ht="31.2">
      <c r="A2024" s="242" t="s">
        <v>4036</v>
      </c>
      <c r="B2024" s="242" t="s">
        <v>4130</v>
      </c>
      <c r="C2024" s="242" t="s">
        <v>56</v>
      </c>
      <c r="D2024" s="248">
        <v>45227</v>
      </c>
      <c r="E2024" s="242" t="s">
        <v>4131</v>
      </c>
      <c r="F2024" s="242" t="s">
        <v>57</v>
      </c>
      <c r="G2024" s="242" t="s">
        <v>2316</v>
      </c>
      <c r="H2024" s="250">
        <v>45227</v>
      </c>
      <c r="I2024" s="242">
        <f t="shared" si="30"/>
        <v>0</v>
      </c>
      <c r="J2024" s="242" t="s">
        <v>59</v>
      </c>
      <c r="K2024" s="242" t="s">
        <v>57</v>
      </c>
      <c r="L2024" s="1" t="s">
        <v>121</v>
      </c>
      <c r="M2024" s="1" t="s">
        <v>121</v>
      </c>
      <c r="N2024" s="1" t="s">
        <v>121</v>
      </c>
      <c r="O2024" s="1" t="s">
        <v>121</v>
      </c>
      <c r="P2024" s="242"/>
    </row>
    <row r="2025" spans="1:16" s="42" customFormat="1" ht="31.2">
      <c r="A2025" s="242" t="s">
        <v>4036</v>
      </c>
      <c r="B2025" s="242" t="s">
        <v>4132</v>
      </c>
      <c r="C2025" s="242" t="s">
        <v>56</v>
      </c>
      <c r="D2025" s="248">
        <v>45227</v>
      </c>
      <c r="E2025" s="242" t="s">
        <v>4133</v>
      </c>
      <c r="F2025" s="242" t="s">
        <v>57</v>
      </c>
      <c r="G2025" s="242" t="s">
        <v>165</v>
      </c>
      <c r="H2025" s="248">
        <v>45237</v>
      </c>
      <c r="I2025" s="242">
        <f t="shared" si="30"/>
        <v>10</v>
      </c>
      <c r="J2025" s="242" t="s">
        <v>59</v>
      </c>
      <c r="K2025" s="242" t="s">
        <v>57</v>
      </c>
      <c r="L2025" s="1" t="s">
        <v>121</v>
      </c>
      <c r="M2025" s="1" t="s">
        <v>121</v>
      </c>
      <c r="N2025" s="1" t="s">
        <v>121</v>
      </c>
      <c r="O2025" s="1" t="s">
        <v>121</v>
      </c>
      <c r="P2025" s="242"/>
    </row>
    <row r="2026" spans="1:16" s="42" customFormat="1" ht="46.8">
      <c r="A2026" s="242" t="s">
        <v>4036</v>
      </c>
      <c r="B2026" s="242" t="s">
        <v>4134</v>
      </c>
      <c r="C2026" s="242" t="s">
        <v>56</v>
      </c>
      <c r="D2026" s="248">
        <v>45227</v>
      </c>
      <c r="E2026" s="242" t="s">
        <v>4135</v>
      </c>
      <c r="F2026" s="242" t="s">
        <v>57</v>
      </c>
      <c r="G2026" s="242" t="s">
        <v>1108</v>
      </c>
      <c r="H2026" s="250">
        <v>45228</v>
      </c>
      <c r="I2026" s="242">
        <f t="shared" si="30"/>
        <v>1</v>
      </c>
      <c r="J2026" s="242" t="s">
        <v>59</v>
      </c>
      <c r="K2026" s="242" t="s">
        <v>57</v>
      </c>
      <c r="L2026" s="1" t="s">
        <v>121</v>
      </c>
      <c r="M2026" s="1" t="s">
        <v>121</v>
      </c>
      <c r="N2026" s="1" t="s">
        <v>121</v>
      </c>
      <c r="O2026" s="1" t="s">
        <v>121</v>
      </c>
      <c r="P2026" s="242" t="s">
        <v>86</v>
      </c>
    </row>
    <row r="2027" spans="1:16" s="42" customFormat="1" ht="46.8">
      <c r="A2027" s="242" t="s">
        <v>4036</v>
      </c>
      <c r="B2027" s="242" t="s">
        <v>4136</v>
      </c>
      <c r="C2027" s="242" t="s">
        <v>56</v>
      </c>
      <c r="D2027" s="250">
        <v>45229</v>
      </c>
      <c r="E2027" s="242" t="s">
        <v>4137</v>
      </c>
      <c r="F2027" s="242" t="s">
        <v>57</v>
      </c>
      <c r="G2027" s="242" t="s">
        <v>165</v>
      </c>
      <c r="H2027" s="248">
        <v>45229</v>
      </c>
      <c r="I2027" s="242">
        <f t="shared" si="30"/>
        <v>0</v>
      </c>
      <c r="J2027" s="242" t="s">
        <v>59</v>
      </c>
      <c r="K2027" s="242" t="s">
        <v>57</v>
      </c>
      <c r="L2027" s="1" t="s">
        <v>121</v>
      </c>
      <c r="M2027" s="1" t="s">
        <v>121</v>
      </c>
      <c r="N2027" s="1" t="s">
        <v>121</v>
      </c>
      <c r="O2027" s="1" t="s">
        <v>121</v>
      </c>
      <c r="P2027" s="242" t="s">
        <v>3526</v>
      </c>
    </row>
    <row r="2028" spans="1:16" s="42" customFormat="1" ht="46.8">
      <c r="A2028" s="242" t="s">
        <v>4036</v>
      </c>
      <c r="B2028" s="242" t="s">
        <v>4138</v>
      </c>
      <c r="C2028" s="242" t="s">
        <v>56</v>
      </c>
      <c r="D2028" s="250">
        <v>45230</v>
      </c>
      <c r="E2028" s="242" t="s">
        <v>4139</v>
      </c>
      <c r="F2028" s="242" t="s">
        <v>57</v>
      </c>
      <c r="G2028" s="242" t="s">
        <v>165</v>
      </c>
      <c r="H2028" s="250">
        <v>45230</v>
      </c>
      <c r="I2028" s="242">
        <f t="shared" si="30"/>
        <v>0</v>
      </c>
      <c r="J2028" s="242" t="s">
        <v>59</v>
      </c>
      <c r="K2028" s="242" t="s">
        <v>57</v>
      </c>
      <c r="L2028" s="1" t="s">
        <v>121</v>
      </c>
      <c r="M2028" s="1" t="s">
        <v>121</v>
      </c>
      <c r="N2028" s="1" t="s">
        <v>121</v>
      </c>
      <c r="O2028" s="1" t="s">
        <v>121</v>
      </c>
      <c r="P2028" s="242" t="s">
        <v>3526</v>
      </c>
    </row>
    <row r="2029" spans="1:16" s="42" customFormat="1" ht="31.2">
      <c r="A2029" s="242" t="s">
        <v>4036</v>
      </c>
      <c r="B2029" s="242" t="s">
        <v>4140</v>
      </c>
      <c r="C2029" s="242" t="s">
        <v>56</v>
      </c>
      <c r="D2029" s="248">
        <v>45231</v>
      </c>
      <c r="E2029" s="242" t="s">
        <v>4141</v>
      </c>
      <c r="F2029" s="242" t="s">
        <v>57</v>
      </c>
      <c r="G2029" s="242" t="s">
        <v>165</v>
      </c>
      <c r="H2029" s="248">
        <v>45233</v>
      </c>
      <c r="I2029" s="242">
        <f t="shared" si="30"/>
        <v>2</v>
      </c>
      <c r="J2029" s="242" t="s">
        <v>59</v>
      </c>
      <c r="K2029" s="242" t="s">
        <v>57</v>
      </c>
      <c r="L2029" s="1" t="s">
        <v>121</v>
      </c>
      <c r="M2029" s="1" t="s">
        <v>121</v>
      </c>
      <c r="N2029" s="1" t="s">
        <v>121</v>
      </c>
      <c r="O2029" s="1" t="s">
        <v>121</v>
      </c>
      <c r="P2029" s="242"/>
    </row>
    <row r="2030" spans="1:16" s="42" customFormat="1" ht="31.2">
      <c r="A2030" s="242" t="s">
        <v>4036</v>
      </c>
      <c r="B2030" s="242" t="s">
        <v>4142</v>
      </c>
      <c r="C2030" s="242" t="s">
        <v>56</v>
      </c>
      <c r="D2030" s="250">
        <v>45232</v>
      </c>
      <c r="E2030" s="242" t="s">
        <v>4143</v>
      </c>
      <c r="F2030" s="242" t="s">
        <v>57</v>
      </c>
      <c r="G2030" s="242" t="s">
        <v>165</v>
      </c>
      <c r="H2030" s="250">
        <v>45237</v>
      </c>
      <c r="I2030" s="242">
        <f t="shared" si="30"/>
        <v>5</v>
      </c>
      <c r="J2030" s="242" t="s">
        <v>59</v>
      </c>
      <c r="K2030" s="242" t="s">
        <v>57</v>
      </c>
      <c r="L2030" s="1" t="s">
        <v>121</v>
      </c>
      <c r="M2030" s="1" t="s">
        <v>121</v>
      </c>
      <c r="N2030" s="1" t="s">
        <v>121</v>
      </c>
      <c r="O2030" s="1" t="s">
        <v>121</v>
      </c>
      <c r="P2030" s="242"/>
    </row>
    <row r="2031" spans="1:16" s="42" customFormat="1" ht="31.2">
      <c r="A2031" s="242" t="s">
        <v>4036</v>
      </c>
      <c r="B2031" s="242" t="s">
        <v>4144</v>
      </c>
      <c r="C2031" s="242" t="s">
        <v>56</v>
      </c>
      <c r="D2031" s="248">
        <v>45232</v>
      </c>
      <c r="E2031" s="242" t="s">
        <v>143</v>
      </c>
      <c r="F2031" s="242" t="s">
        <v>57</v>
      </c>
      <c r="G2031" s="242" t="s">
        <v>165</v>
      </c>
      <c r="H2031" s="248">
        <v>45233</v>
      </c>
      <c r="I2031" s="242">
        <f t="shared" si="30"/>
        <v>1</v>
      </c>
      <c r="J2031" s="242" t="s">
        <v>59</v>
      </c>
      <c r="K2031" s="242" t="s">
        <v>57</v>
      </c>
      <c r="L2031" s="1" t="s">
        <v>121</v>
      </c>
      <c r="M2031" s="1" t="s">
        <v>121</v>
      </c>
      <c r="N2031" s="1" t="s">
        <v>121</v>
      </c>
      <c r="O2031" s="1" t="s">
        <v>121</v>
      </c>
      <c r="P2031" s="242"/>
    </row>
    <row r="2032" spans="1:16" s="42" customFormat="1" ht="46.8">
      <c r="A2032" s="242" t="s">
        <v>4036</v>
      </c>
      <c r="B2032" s="242" t="s">
        <v>4145</v>
      </c>
      <c r="C2032" s="242" t="s">
        <v>56</v>
      </c>
      <c r="D2032" s="250">
        <v>45233</v>
      </c>
      <c r="E2032" s="242" t="s">
        <v>4146</v>
      </c>
      <c r="F2032" s="242" t="s">
        <v>57</v>
      </c>
      <c r="G2032" s="242" t="s">
        <v>165</v>
      </c>
      <c r="H2032" s="250">
        <v>45233</v>
      </c>
      <c r="I2032" s="242">
        <f t="shared" si="30"/>
        <v>0</v>
      </c>
      <c r="J2032" s="242" t="s">
        <v>59</v>
      </c>
      <c r="K2032" s="242" t="s">
        <v>57</v>
      </c>
      <c r="L2032" s="1" t="s">
        <v>121</v>
      </c>
      <c r="M2032" s="1" t="s">
        <v>121</v>
      </c>
      <c r="N2032" s="1" t="s">
        <v>121</v>
      </c>
      <c r="O2032" s="1" t="s">
        <v>121</v>
      </c>
      <c r="P2032" s="242" t="s">
        <v>3526</v>
      </c>
    </row>
    <row r="2033" spans="1:16" s="42" customFormat="1" ht="31.2">
      <c r="A2033" s="242" t="s">
        <v>4036</v>
      </c>
      <c r="B2033" s="242" t="s">
        <v>4147</v>
      </c>
      <c r="C2033" s="242" t="s">
        <v>56</v>
      </c>
      <c r="D2033" s="248">
        <v>45235</v>
      </c>
      <c r="E2033" s="242" t="s">
        <v>4148</v>
      </c>
      <c r="F2033" s="242" t="s">
        <v>57</v>
      </c>
      <c r="G2033" s="242" t="s">
        <v>165</v>
      </c>
      <c r="H2033" s="248">
        <v>45237</v>
      </c>
      <c r="I2033" s="242">
        <f t="shared" si="30"/>
        <v>2</v>
      </c>
      <c r="J2033" s="242" t="s">
        <v>59</v>
      </c>
      <c r="K2033" s="242" t="s">
        <v>57</v>
      </c>
      <c r="L2033" s="1" t="s">
        <v>121</v>
      </c>
      <c r="M2033" s="1" t="s">
        <v>121</v>
      </c>
      <c r="N2033" s="1" t="s">
        <v>121</v>
      </c>
      <c r="O2033" s="1" t="s">
        <v>121</v>
      </c>
      <c r="P2033" s="242"/>
    </row>
    <row r="2034" spans="1:16" s="42" customFormat="1" ht="31.2">
      <c r="A2034" s="242" t="s">
        <v>4036</v>
      </c>
      <c r="B2034" s="242" t="s">
        <v>4149</v>
      </c>
      <c r="C2034" s="242" t="s">
        <v>56</v>
      </c>
      <c r="D2034" s="250">
        <v>45235</v>
      </c>
      <c r="E2034" s="242" t="s">
        <v>4150</v>
      </c>
      <c r="F2034" s="242" t="s">
        <v>57</v>
      </c>
      <c r="G2034" s="242" t="s">
        <v>165</v>
      </c>
      <c r="H2034" s="250">
        <v>45254</v>
      </c>
      <c r="I2034" s="242">
        <f t="shared" si="30"/>
        <v>19</v>
      </c>
      <c r="J2034" s="242" t="s">
        <v>59</v>
      </c>
      <c r="K2034" s="242" t="s">
        <v>57</v>
      </c>
      <c r="L2034" s="1" t="s">
        <v>121</v>
      </c>
      <c r="M2034" s="1" t="s">
        <v>121</v>
      </c>
      <c r="N2034" s="1" t="s">
        <v>121</v>
      </c>
      <c r="O2034" s="1" t="s">
        <v>121</v>
      </c>
      <c r="P2034" s="242"/>
    </row>
    <row r="2035" spans="1:16" s="42" customFormat="1" ht="31.2">
      <c r="A2035" s="242" t="s">
        <v>4036</v>
      </c>
      <c r="B2035" s="242" t="s">
        <v>4151</v>
      </c>
      <c r="C2035" s="242" t="s">
        <v>56</v>
      </c>
      <c r="D2035" s="248">
        <v>45236</v>
      </c>
      <c r="E2035" s="242" t="s">
        <v>4152</v>
      </c>
      <c r="F2035" s="242" t="s">
        <v>57</v>
      </c>
      <c r="G2035" s="242" t="s">
        <v>165</v>
      </c>
      <c r="H2035" s="248">
        <v>45239</v>
      </c>
      <c r="I2035" s="242">
        <f t="shared" si="30"/>
        <v>3</v>
      </c>
      <c r="J2035" s="242" t="s">
        <v>59</v>
      </c>
      <c r="K2035" s="242" t="s">
        <v>57</v>
      </c>
      <c r="L2035" s="1" t="s">
        <v>121</v>
      </c>
      <c r="M2035" s="1" t="s">
        <v>121</v>
      </c>
      <c r="N2035" s="1" t="s">
        <v>121</v>
      </c>
      <c r="O2035" s="1" t="s">
        <v>121</v>
      </c>
      <c r="P2035" s="242"/>
    </row>
    <row r="2036" spans="1:16" s="42" customFormat="1" ht="31.2">
      <c r="A2036" s="242" t="s">
        <v>4036</v>
      </c>
      <c r="B2036" s="242" t="s">
        <v>4153</v>
      </c>
      <c r="C2036" s="242" t="s">
        <v>56</v>
      </c>
      <c r="D2036" s="250">
        <v>45236</v>
      </c>
      <c r="E2036" s="242" t="s">
        <v>4154</v>
      </c>
      <c r="F2036" s="242" t="s">
        <v>57</v>
      </c>
      <c r="G2036" s="242" t="s">
        <v>165</v>
      </c>
      <c r="H2036" s="250">
        <v>45239</v>
      </c>
      <c r="I2036" s="242">
        <f t="shared" si="30"/>
        <v>3</v>
      </c>
      <c r="J2036" s="242" t="s">
        <v>59</v>
      </c>
      <c r="K2036" s="242" t="s">
        <v>57</v>
      </c>
      <c r="L2036" s="1" t="s">
        <v>121</v>
      </c>
      <c r="M2036" s="1" t="s">
        <v>121</v>
      </c>
      <c r="N2036" s="1" t="s">
        <v>121</v>
      </c>
      <c r="O2036" s="1" t="s">
        <v>121</v>
      </c>
      <c r="P2036" s="242"/>
    </row>
    <row r="2037" spans="1:16" s="42" customFormat="1" ht="31.2">
      <c r="A2037" s="242" t="s">
        <v>4036</v>
      </c>
      <c r="B2037" s="242" t="s">
        <v>4155</v>
      </c>
      <c r="C2037" s="242" t="s">
        <v>56</v>
      </c>
      <c r="D2037" s="248">
        <v>45237</v>
      </c>
      <c r="E2037" s="242" t="s">
        <v>4156</v>
      </c>
      <c r="F2037" s="242" t="s">
        <v>57</v>
      </c>
      <c r="G2037" s="242" t="s">
        <v>1108</v>
      </c>
      <c r="H2037" s="248">
        <v>45237</v>
      </c>
      <c r="I2037" s="242">
        <f t="shared" si="30"/>
        <v>0</v>
      </c>
      <c r="J2037" s="242" t="s">
        <v>59</v>
      </c>
      <c r="K2037" s="242" t="s">
        <v>57</v>
      </c>
      <c r="L2037" s="1" t="s">
        <v>121</v>
      </c>
      <c r="M2037" s="1" t="s">
        <v>121</v>
      </c>
      <c r="N2037" s="1" t="s">
        <v>121</v>
      </c>
      <c r="O2037" s="1" t="s">
        <v>121</v>
      </c>
      <c r="P2037" s="242" t="s">
        <v>86</v>
      </c>
    </row>
    <row r="2038" spans="1:16" s="42" customFormat="1" ht="31.2">
      <c r="A2038" s="242" t="s">
        <v>4036</v>
      </c>
      <c r="B2038" s="242" t="s">
        <v>4157</v>
      </c>
      <c r="C2038" s="242" t="s">
        <v>56</v>
      </c>
      <c r="D2038" s="250">
        <v>45237</v>
      </c>
      <c r="E2038" s="242" t="s">
        <v>4156</v>
      </c>
      <c r="F2038" s="242" t="s">
        <v>57</v>
      </c>
      <c r="G2038" s="242" t="s">
        <v>165</v>
      </c>
      <c r="H2038" s="250">
        <v>45237</v>
      </c>
      <c r="I2038" s="242">
        <f t="shared" si="30"/>
        <v>0</v>
      </c>
      <c r="J2038" s="242" t="s">
        <v>59</v>
      </c>
      <c r="K2038" s="242" t="s">
        <v>57</v>
      </c>
      <c r="L2038" s="1" t="s">
        <v>121</v>
      </c>
      <c r="M2038" s="1" t="s">
        <v>121</v>
      </c>
      <c r="N2038" s="1" t="s">
        <v>121</v>
      </c>
      <c r="O2038" s="1" t="s">
        <v>121</v>
      </c>
      <c r="P2038" s="242"/>
    </row>
    <row r="2039" spans="1:16" s="42" customFormat="1" ht="31.2">
      <c r="A2039" s="242" t="s">
        <v>4036</v>
      </c>
      <c r="B2039" s="242" t="s">
        <v>4158</v>
      </c>
      <c r="C2039" s="242" t="s">
        <v>56</v>
      </c>
      <c r="D2039" s="248">
        <v>45237</v>
      </c>
      <c r="E2039" s="242" t="s">
        <v>143</v>
      </c>
      <c r="F2039" s="242" t="s">
        <v>57</v>
      </c>
      <c r="G2039" s="242" t="s">
        <v>165</v>
      </c>
      <c r="H2039" s="248">
        <v>45238</v>
      </c>
      <c r="I2039" s="242">
        <f t="shared" si="30"/>
        <v>1</v>
      </c>
      <c r="J2039" s="242" t="s">
        <v>59</v>
      </c>
      <c r="K2039" s="242" t="s">
        <v>57</v>
      </c>
      <c r="L2039" s="1" t="s">
        <v>121</v>
      </c>
      <c r="M2039" s="1" t="s">
        <v>121</v>
      </c>
      <c r="N2039" s="1" t="s">
        <v>121</v>
      </c>
      <c r="O2039" s="1" t="s">
        <v>121</v>
      </c>
      <c r="P2039" s="242"/>
    </row>
    <row r="2040" spans="1:16" s="42" customFormat="1" ht="31.2">
      <c r="A2040" s="242" t="s">
        <v>4036</v>
      </c>
      <c r="B2040" s="242" t="s">
        <v>4159</v>
      </c>
      <c r="C2040" s="242" t="s">
        <v>56</v>
      </c>
      <c r="D2040" s="250">
        <v>45237</v>
      </c>
      <c r="E2040" s="242" t="s">
        <v>143</v>
      </c>
      <c r="F2040" s="242" t="s">
        <v>57</v>
      </c>
      <c r="G2040" s="242" t="s">
        <v>165</v>
      </c>
      <c r="H2040" s="250">
        <v>45238</v>
      </c>
      <c r="I2040" s="242">
        <f t="shared" si="30"/>
        <v>1</v>
      </c>
      <c r="J2040" s="242" t="s">
        <v>59</v>
      </c>
      <c r="K2040" s="242" t="s">
        <v>57</v>
      </c>
      <c r="L2040" s="1" t="s">
        <v>121</v>
      </c>
      <c r="M2040" s="1" t="s">
        <v>121</v>
      </c>
      <c r="N2040" s="1" t="s">
        <v>121</v>
      </c>
      <c r="O2040" s="1" t="s">
        <v>121</v>
      </c>
      <c r="P2040" s="242"/>
    </row>
    <row r="2041" spans="1:16" s="42" customFormat="1" ht="46.8">
      <c r="A2041" s="242" t="s">
        <v>4036</v>
      </c>
      <c r="B2041" s="242" t="s">
        <v>4160</v>
      </c>
      <c r="C2041" s="242" t="s">
        <v>56</v>
      </c>
      <c r="D2041" s="250">
        <v>45238</v>
      </c>
      <c r="E2041" s="242" t="s">
        <v>4161</v>
      </c>
      <c r="F2041" s="242" t="s">
        <v>57</v>
      </c>
      <c r="G2041" s="242" t="s">
        <v>165</v>
      </c>
      <c r="H2041" s="248">
        <v>45239</v>
      </c>
      <c r="I2041" s="242">
        <f t="shared" si="30"/>
        <v>1</v>
      </c>
      <c r="J2041" s="242" t="s">
        <v>59</v>
      </c>
      <c r="K2041" s="242" t="s">
        <v>57</v>
      </c>
      <c r="L2041" s="1" t="s">
        <v>121</v>
      </c>
      <c r="M2041" s="1" t="s">
        <v>121</v>
      </c>
      <c r="N2041" s="1" t="s">
        <v>121</v>
      </c>
      <c r="O2041" s="1" t="s">
        <v>121</v>
      </c>
      <c r="P2041" s="242" t="s">
        <v>3526</v>
      </c>
    </row>
    <row r="2042" spans="1:16" s="42" customFormat="1" ht="202.8">
      <c r="A2042" s="242" t="s">
        <v>4036</v>
      </c>
      <c r="B2042" s="242" t="s">
        <v>4162</v>
      </c>
      <c r="C2042" s="242" t="s">
        <v>56</v>
      </c>
      <c r="D2042" s="248">
        <v>45238</v>
      </c>
      <c r="E2042" s="242" t="s">
        <v>4163</v>
      </c>
      <c r="F2042" s="242" t="s">
        <v>57</v>
      </c>
      <c r="G2042" s="242" t="s">
        <v>1108</v>
      </c>
      <c r="H2042" s="250">
        <v>45281</v>
      </c>
      <c r="I2042" s="242">
        <f t="shared" si="30"/>
        <v>43</v>
      </c>
      <c r="J2042" s="242" t="s">
        <v>59</v>
      </c>
      <c r="K2042" s="242" t="s">
        <v>57</v>
      </c>
      <c r="L2042" s="1" t="s">
        <v>121</v>
      </c>
      <c r="M2042" s="1" t="s">
        <v>121</v>
      </c>
      <c r="N2042" s="1" t="s">
        <v>121</v>
      </c>
      <c r="O2042" s="1" t="s">
        <v>121</v>
      </c>
      <c r="P2042" s="242" t="s">
        <v>4164</v>
      </c>
    </row>
    <row r="2043" spans="1:16" s="42" customFormat="1" ht="31.2">
      <c r="A2043" s="242" t="s">
        <v>4036</v>
      </c>
      <c r="B2043" s="242" t="s">
        <v>4165</v>
      </c>
      <c r="C2043" s="242" t="s">
        <v>56</v>
      </c>
      <c r="D2043" s="250">
        <v>45239</v>
      </c>
      <c r="E2043" s="242" t="s">
        <v>143</v>
      </c>
      <c r="F2043" s="242" t="s">
        <v>57</v>
      </c>
      <c r="G2043" s="242" t="s">
        <v>165</v>
      </c>
      <c r="H2043" s="248">
        <v>45244</v>
      </c>
      <c r="I2043" s="242">
        <f t="shared" si="30"/>
        <v>5</v>
      </c>
      <c r="J2043" s="242" t="s">
        <v>59</v>
      </c>
      <c r="K2043" s="242" t="s">
        <v>57</v>
      </c>
      <c r="L2043" s="1" t="s">
        <v>121</v>
      </c>
      <c r="M2043" s="1" t="s">
        <v>121</v>
      </c>
      <c r="N2043" s="1" t="s">
        <v>121</v>
      </c>
      <c r="O2043" s="1" t="s">
        <v>121</v>
      </c>
      <c r="P2043" s="242"/>
    </row>
    <row r="2044" spans="1:16" s="42" customFormat="1" ht="46.8">
      <c r="A2044" s="242" t="s">
        <v>4036</v>
      </c>
      <c r="B2044" s="242" t="s">
        <v>4166</v>
      </c>
      <c r="C2044" s="242" t="s">
        <v>56</v>
      </c>
      <c r="D2044" s="248">
        <v>45239</v>
      </c>
      <c r="E2044" s="242" t="s">
        <v>4167</v>
      </c>
      <c r="F2044" s="242" t="s">
        <v>57</v>
      </c>
      <c r="G2044" s="242" t="s">
        <v>165</v>
      </c>
      <c r="H2044" s="250">
        <v>45240</v>
      </c>
      <c r="I2044" s="242">
        <f t="shared" si="30"/>
        <v>1</v>
      </c>
      <c r="J2044" s="242" t="s">
        <v>59</v>
      </c>
      <c r="K2044" s="242" t="s">
        <v>57</v>
      </c>
      <c r="L2044" s="1" t="s">
        <v>121</v>
      </c>
      <c r="M2044" s="1" t="s">
        <v>121</v>
      </c>
      <c r="N2044" s="1" t="s">
        <v>121</v>
      </c>
      <c r="O2044" s="1" t="s">
        <v>121</v>
      </c>
      <c r="P2044" s="242"/>
    </row>
    <row r="2045" spans="1:16" s="42" customFormat="1" ht="31.2">
      <c r="A2045" s="242" t="s">
        <v>4036</v>
      </c>
      <c r="B2045" s="242" t="s">
        <v>4168</v>
      </c>
      <c r="C2045" s="242" t="s">
        <v>56</v>
      </c>
      <c r="D2045" s="250">
        <v>45239</v>
      </c>
      <c r="E2045" s="242" t="s">
        <v>143</v>
      </c>
      <c r="F2045" s="242" t="s">
        <v>57</v>
      </c>
      <c r="G2045" s="242" t="s">
        <v>1108</v>
      </c>
      <c r="H2045" s="248">
        <v>45240</v>
      </c>
      <c r="I2045" s="242">
        <f t="shared" si="30"/>
        <v>1</v>
      </c>
      <c r="J2045" s="242" t="s">
        <v>59</v>
      </c>
      <c r="K2045" s="242" t="s">
        <v>57</v>
      </c>
      <c r="L2045" s="1" t="s">
        <v>121</v>
      </c>
      <c r="M2045" s="1" t="s">
        <v>121</v>
      </c>
      <c r="N2045" s="1" t="s">
        <v>121</v>
      </c>
      <c r="O2045" s="1" t="s">
        <v>121</v>
      </c>
      <c r="P2045" s="242" t="s">
        <v>86</v>
      </c>
    </row>
    <row r="2046" spans="1:16" s="42" customFormat="1" ht="31.2">
      <c r="A2046" s="242" t="s">
        <v>4036</v>
      </c>
      <c r="B2046" s="242" t="s">
        <v>4169</v>
      </c>
      <c r="C2046" s="242" t="s">
        <v>56</v>
      </c>
      <c r="D2046" s="248">
        <v>45239</v>
      </c>
      <c r="E2046" s="242" t="s">
        <v>4170</v>
      </c>
      <c r="F2046" s="242" t="s">
        <v>57</v>
      </c>
      <c r="G2046" s="242" t="s">
        <v>1108</v>
      </c>
      <c r="H2046" s="250">
        <v>45240</v>
      </c>
      <c r="I2046" s="242">
        <f t="shared" si="30"/>
        <v>1</v>
      </c>
      <c r="J2046" s="242" t="s">
        <v>59</v>
      </c>
      <c r="K2046" s="242" t="s">
        <v>57</v>
      </c>
      <c r="L2046" s="1" t="s">
        <v>121</v>
      </c>
      <c r="M2046" s="1" t="s">
        <v>121</v>
      </c>
      <c r="N2046" s="1" t="s">
        <v>121</v>
      </c>
      <c r="O2046" s="1" t="s">
        <v>121</v>
      </c>
      <c r="P2046" s="242" t="s">
        <v>86</v>
      </c>
    </row>
    <row r="2047" spans="1:16" s="42" customFormat="1" ht="31.2">
      <c r="A2047" s="242" t="s">
        <v>4036</v>
      </c>
      <c r="B2047" s="242" t="s">
        <v>4171</v>
      </c>
      <c r="C2047" s="242" t="s">
        <v>56</v>
      </c>
      <c r="D2047" s="250">
        <v>45240</v>
      </c>
      <c r="E2047" s="242" t="s">
        <v>4170</v>
      </c>
      <c r="F2047" s="242" t="s">
        <v>57</v>
      </c>
      <c r="G2047" s="242" t="s">
        <v>1108</v>
      </c>
      <c r="H2047" s="248">
        <v>45240</v>
      </c>
      <c r="I2047" s="242">
        <f t="shared" si="30"/>
        <v>0</v>
      </c>
      <c r="J2047" s="242" t="s">
        <v>59</v>
      </c>
      <c r="K2047" s="242" t="s">
        <v>57</v>
      </c>
      <c r="L2047" s="1" t="s">
        <v>121</v>
      </c>
      <c r="M2047" s="1" t="s">
        <v>121</v>
      </c>
      <c r="N2047" s="1" t="s">
        <v>121</v>
      </c>
      <c r="O2047" s="1" t="s">
        <v>121</v>
      </c>
      <c r="P2047" s="242" t="s">
        <v>86</v>
      </c>
    </row>
    <row r="2048" spans="1:16" s="42" customFormat="1" ht="31.2">
      <c r="A2048" s="242" t="s">
        <v>4036</v>
      </c>
      <c r="B2048" s="242" t="s">
        <v>4172</v>
      </c>
      <c r="C2048" s="242" t="s">
        <v>56</v>
      </c>
      <c r="D2048" s="248">
        <v>45240</v>
      </c>
      <c r="E2048" s="242" t="s">
        <v>4170</v>
      </c>
      <c r="F2048" s="242" t="s">
        <v>57</v>
      </c>
      <c r="G2048" s="242" t="s">
        <v>1108</v>
      </c>
      <c r="H2048" s="250">
        <v>45240</v>
      </c>
      <c r="I2048" s="242">
        <f t="shared" si="30"/>
        <v>0</v>
      </c>
      <c r="J2048" s="242" t="s">
        <v>59</v>
      </c>
      <c r="K2048" s="242" t="s">
        <v>57</v>
      </c>
      <c r="L2048" s="1" t="s">
        <v>121</v>
      </c>
      <c r="M2048" s="1" t="s">
        <v>121</v>
      </c>
      <c r="N2048" s="1" t="s">
        <v>121</v>
      </c>
      <c r="O2048" s="1" t="s">
        <v>121</v>
      </c>
      <c r="P2048" s="242" t="s">
        <v>86</v>
      </c>
    </row>
    <row r="2049" spans="1:16" s="42" customFormat="1" ht="31.2">
      <c r="A2049" s="242" t="s">
        <v>4036</v>
      </c>
      <c r="B2049" s="242" t="s">
        <v>4173</v>
      </c>
      <c r="C2049" s="242" t="s">
        <v>56</v>
      </c>
      <c r="D2049" s="250">
        <v>45240</v>
      </c>
      <c r="E2049" s="242" t="s">
        <v>4170</v>
      </c>
      <c r="F2049" s="242" t="s">
        <v>57</v>
      </c>
      <c r="G2049" s="242" t="s">
        <v>1582</v>
      </c>
      <c r="H2049" s="248">
        <v>45240</v>
      </c>
      <c r="I2049" s="242">
        <f t="shared" si="30"/>
        <v>0</v>
      </c>
      <c r="J2049" s="242" t="s">
        <v>59</v>
      </c>
      <c r="K2049" s="242" t="s">
        <v>57</v>
      </c>
      <c r="L2049" s="1" t="s">
        <v>121</v>
      </c>
      <c r="M2049" s="1" t="s">
        <v>121</v>
      </c>
      <c r="N2049" s="1" t="s">
        <v>121</v>
      </c>
      <c r="O2049" s="1" t="s">
        <v>121</v>
      </c>
      <c r="P2049" s="242"/>
    </row>
    <row r="2050" spans="1:16" s="42" customFormat="1" ht="31.2">
      <c r="A2050" s="242" t="s">
        <v>4036</v>
      </c>
      <c r="B2050" s="242" t="s">
        <v>4174</v>
      </c>
      <c r="C2050" s="242" t="s">
        <v>56</v>
      </c>
      <c r="D2050" s="248">
        <v>45240</v>
      </c>
      <c r="E2050" s="242" t="s">
        <v>4170</v>
      </c>
      <c r="F2050" s="242" t="s">
        <v>57</v>
      </c>
      <c r="G2050" s="242" t="s">
        <v>165</v>
      </c>
      <c r="H2050" s="250">
        <v>45246</v>
      </c>
      <c r="I2050" s="242">
        <f t="shared" si="30"/>
        <v>6</v>
      </c>
      <c r="J2050" s="242" t="s">
        <v>59</v>
      </c>
      <c r="K2050" s="242" t="s">
        <v>57</v>
      </c>
      <c r="L2050" s="1" t="s">
        <v>121</v>
      </c>
      <c r="M2050" s="1" t="s">
        <v>121</v>
      </c>
      <c r="N2050" s="1" t="s">
        <v>121</v>
      </c>
      <c r="O2050" s="1" t="s">
        <v>121</v>
      </c>
      <c r="P2050" s="242"/>
    </row>
    <row r="2051" spans="1:16" s="42" customFormat="1" ht="46.8">
      <c r="A2051" s="242" t="s">
        <v>4036</v>
      </c>
      <c r="B2051" s="242" t="s">
        <v>4175</v>
      </c>
      <c r="C2051" s="242" t="s">
        <v>56</v>
      </c>
      <c r="D2051" s="250">
        <v>45241</v>
      </c>
      <c r="E2051" s="242" t="s">
        <v>4176</v>
      </c>
      <c r="F2051" s="242" t="s">
        <v>57</v>
      </c>
      <c r="G2051" s="242" t="s">
        <v>1108</v>
      </c>
      <c r="H2051" s="248">
        <v>45243</v>
      </c>
      <c r="I2051" s="242">
        <f t="shared" si="30"/>
        <v>2</v>
      </c>
      <c r="J2051" s="242" t="s">
        <v>59</v>
      </c>
      <c r="K2051" s="242" t="s">
        <v>57</v>
      </c>
      <c r="L2051" s="1" t="s">
        <v>121</v>
      </c>
      <c r="M2051" s="1" t="s">
        <v>121</v>
      </c>
      <c r="N2051" s="1" t="s">
        <v>121</v>
      </c>
      <c r="O2051" s="1" t="s">
        <v>121</v>
      </c>
      <c r="P2051" s="242" t="s">
        <v>86</v>
      </c>
    </row>
    <row r="2052" spans="1:16" s="42" customFormat="1" ht="31.2">
      <c r="A2052" s="242" t="s">
        <v>4036</v>
      </c>
      <c r="B2052" s="242" t="s">
        <v>4177</v>
      </c>
      <c r="C2052" s="242" t="s">
        <v>56</v>
      </c>
      <c r="D2052" s="248">
        <v>45241</v>
      </c>
      <c r="E2052" s="242" t="s">
        <v>4178</v>
      </c>
      <c r="F2052" s="242" t="s">
        <v>57</v>
      </c>
      <c r="G2052" s="242" t="s">
        <v>1108</v>
      </c>
      <c r="H2052" s="250">
        <v>45242</v>
      </c>
      <c r="I2052" s="242">
        <f t="shared" si="30"/>
        <v>1</v>
      </c>
      <c r="J2052" s="242" t="s">
        <v>59</v>
      </c>
      <c r="K2052" s="242" t="s">
        <v>57</v>
      </c>
      <c r="L2052" s="1" t="s">
        <v>121</v>
      </c>
      <c r="M2052" s="1" t="s">
        <v>121</v>
      </c>
      <c r="N2052" s="1" t="s">
        <v>121</v>
      </c>
      <c r="O2052" s="1" t="s">
        <v>121</v>
      </c>
      <c r="P2052" s="242" t="s">
        <v>86</v>
      </c>
    </row>
    <row r="2053" spans="1:16" s="42" customFormat="1" ht="31.2">
      <c r="A2053" s="242" t="s">
        <v>4036</v>
      </c>
      <c r="B2053" s="242" t="s">
        <v>4179</v>
      </c>
      <c r="C2053" s="242" t="s">
        <v>56</v>
      </c>
      <c r="D2053" s="250">
        <v>45241</v>
      </c>
      <c r="E2053" s="242" t="s">
        <v>4178</v>
      </c>
      <c r="F2053" s="242" t="s">
        <v>57</v>
      </c>
      <c r="G2053" s="242" t="s">
        <v>165</v>
      </c>
      <c r="H2053" s="248">
        <v>45247</v>
      </c>
      <c r="I2053" s="242">
        <f t="shared" si="30"/>
        <v>6</v>
      </c>
      <c r="J2053" s="242" t="s">
        <v>59</v>
      </c>
      <c r="K2053" s="242" t="s">
        <v>57</v>
      </c>
      <c r="L2053" s="1" t="s">
        <v>121</v>
      </c>
      <c r="M2053" s="1" t="s">
        <v>121</v>
      </c>
      <c r="N2053" s="1" t="s">
        <v>121</v>
      </c>
      <c r="O2053" s="1" t="s">
        <v>121</v>
      </c>
      <c r="P2053" s="242"/>
    </row>
    <row r="2054" spans="1:16" s="42" customFormat="1" ht="46.8">
      <c r="A2054" s="242" t="s">
        <v>4036</v>
      </c>
      <c r="B2054" s="242" t="s">
        <v>4180</v>
      </c>
      <c r="C2054" s="242" t="s">
        <v>56</v>
      </c>
      <c r="D2054" s="250">
        <v>45241</v>
      </c>
      <c r="E2054" s="242" t="s">
        <v>4181</v>
      </c>
      <c r="F2054" s="242" t="s">
        <v>57</v>
      </c>
      <c r="G2054" s="242" t="s">
        <v>165</v>
      </c>
      <c r="H2054" s="250">
        <v>45243</v>
      </c>
      <c r="I2054" s="242">
        <f t="shared" si="30"/>
        <v>2</v>
      </c>
      <c r="J2054" s="242" t="s">
        <v>59</v>
      </c>
      <c r="K2054" s="242" t="s">
        <v>57</v>
      </c>
      <c r="L2054" s="1" t="s">
        <v>121</v>
      </c>
      <c r="M2054" s="1" t="s">
        <v>121</v>
      </c>
      <c r="N2054" s="1" t="s">
        <v>121</v>
      </c>
      <c r="O2054" s="1" t="s">
        <v>121</v>
      </c>
      <c r="P2054" s="242" t="s">
        <v>3526</v>
      </c>
    </row>
    <row r="2055" spans="1:16" s="42" customFormat="1" ht="31.2">
      <c r="A2055" s="242" t="s">
        <v>4036</v>
      </c>
      <c r="B2055" s="242" t="s">
        <v>4182</v>
      </c>
      <c r="C2055" s="242" t="s">
        <v>56</v>
      </c>
      <c r="D2055" s="248">
        <v>45242</v>
      </c>
      <c r="E2055" s="242" t="s">
        <v>4183</v>
      </c>
      <c r="F2055" s="242" t="s">
        <v>57</v>
      </c>
      <c r="G2055" s="242" t="s">
        <v>1108</v>
      </c>
      <c r="H2055" s="248">
        <v>45252</v>
      </c>
      <c r="I2055" s="242">
        <f t="shared" si="30"/>
        <v>10</v>
      </c>
      <c r="J2055" s="242" t="s">
        <v>59</v>
      </c>
      <c r="K2055" s="242" t="s">
        <v>57</v>
      </c>
      <c r="L2055" s="1" t="s">
        <v>121</v>
      </c>
      <c r="M2055" s="1" t="s">
        <v>121</v>
      </c>
      <c r="N2055" s="1" t="s">
        <v>121</v>
      </c>
      <c r="O2055" s="1" t="s">
        <v>121</v>
      </c>
      <c r="P2055" s="242" t="s">
        <v>3362</v>
      </c>
    </row>
    <row r="2056" spans="1:16" s="42" customFormat="1" ht="46.8">
      <c r="A2056" s="242" t="s">
        <v>4036</v>
      </c>
      <c r="B2056" s="242" t="s">
        <v>4184</v>
      </c>
      <c r="C2056" s="242" t="s">
        <v>56</v>
      </c>
      <c r="D2056" s="250">
        <v>45243</v>
      </c>
      <c r="E2056" s="242" t="s">
        <v>4185</v>
      </c>
      <c r="F2056" s="242" t="s">
        <v>57</v>
      </c>
      <c r="G2056" s="242" t="s">
        <v>165</v>
      </c>
      <c r="H2056" s="250">
        <v>45243</v>
      </c>
      <c r="I2056" s="242">
        <f t="shared" si="30"/>
        <v>0</v>
      </c>
      <c r="J2056" s="242" t="s">
        <v>59</v>
      </c>
      <c r="K2056" s="242" t="s">
        <v>57</v>
      </c>
      <c r="L2056" s="1" t="s">
        <v>121</v>
      </c>
      <c r="M2056" s="1" t="s">
        <v>121</v>
      </c>
      <c r="N2056" s="1" t="s">
        <v>121</v>
      </c>
      <c r="O2056" s="1" t="s">
        <v>121</v>
      </c>
      <c r="P2056" s="242" t="s">
        <v>3526</v>
      </c>
    </row>
    <row r="2057" spans="1:16" s="42" customFormat="1" ht="46.8">
      <c r="A2057" s="242" t="s">
        <v>4036</v>
      </c>
      <c r="B2057" s="242" t="s">
        <v>4186</v>
      </c>
      <c r="C2057" s="242" t="s">
        <v>56</v>
      </c>
      <c r="D2057" s="248">
        <v>45243</v>
      </c>
      <c r="E2057" s="242" t="s">
        <v>4187</v>
      </c>
      <c r="F2057" s="242" t="s">
        <v>57</v>
      </c>
      <c r="G2057" s="242" t="s">
        <v>165</v>
      </c>
      <c r="H2057" s="248">
        <v>45244</v>
      </c>
      <c r="I2057" s="242">
        <f t="shared" si="30"/>
        <v>1</v>
      </c>
      <c r="J2057" s="242" t="s">
        <v>59</v>
      </c>
      <c r="K2057" s="242" t="s">
        <v>57</v>
      </c>
      <c r="L2057" s="1" t="s">
        <v>121</v>
      </c>
      <c r="M2057" s="1" t="s">
        <v>121</v>
      </c>
      <c r="N2057" s="1" t="s">
        <v>121</v>
      </c>
      <c r="O2057" s="1" t="s">
        <v>121</v>
      </c>
      <c r="P2057" s="242" t="s">
        <v>3526</v>
      </c>
    </row>
    <row r="2058" spans="1:16" s="42" customFormat="1" ht="31.2">
      <c r="A2058" s="242" t="s">
        <v>4036</v>
      </c>
      <c r="B2058" s="242" t="s">
        <v>4188</v>
      </c>
      <c r="C2058" s="242" t="s">
        <v>56</v>
      </c>
      <c r="D2058" s="250">
        <v>45244</v>
      </c>
      <c r="E2058" s="242" t="s">
        <v>4170</v>
      </c>
      <c r="F2058" s="242" t="s">
        <v>57</v>
      </c>
      <c r="G2058" s="242" t="s">
        <v>1108</v>
      </c>
      <c r="H2058" s="250">
        <v>45244</v>
      </c>
      <c r="I2058" s="242">
        <f t="shared" si="30"/>
        <v>0</v>
      </c>
      <c r="J2058" s="242" t="s">
        <v>59</v>
      </c>
      <c r="K2058" s="242" t="s">
        <v>57</v>
      </c>
      <c r="L2058" s="1" t="s">
        <v>121</v>
      </c>
      <c r="M2058" s="1" t="s">
        <v>121</v>
      </c>
      <c r="N2058" s="1" t="s">
        <v>121</v>
      </c>
      <c r="O2058" s="1" t="s">
        <v>121</v>
      </c>
      <c r="P2058" s="242" t="s">
        <v>86</v>
      </c>
    </row>
    <row r="2059" spans="1:16" s="42" customFormat="1" ht="46.8">
      <c r="A2059" s="242" t="s">
        <v>4036</v>
      </c>
      <c r="B2059" s="242" t="s">
        <v>4189</v>
      </c>
      <c r="C2059" s="242" t="s">
        <v>56</v>
      </c>
      <c r="D2059" s="248">
        <v>45244</v>
      </c>
      <c r="E2059" s="242" t="s">
        <v>4190</v>
      </c>
      <c r="F2059" s="242" t="s">
        <v>57</v>
      </c>
      <c r="G2059" s="242" t="s">
        <v>165</v>
      </c>
      <c r="H2059" s="248">
        <v>45253</v>
      </c>
      <c r="I2059" s="242">
        <f t="shared" si="30"/>
        <v>9</v>
      </c>
      <c r="J2059" s="242" t="s">
        <v>59</v>
      </c>
      <c r="K2059" s="242" t="s">
        <v>57</v>
      </c>
      <c r="L2059" s="1" t="s">
        <v>121</v>
      </c>
      <c r="M2059" s="1" t="s">
        <v>121</v>
      </c>
      <c r="N2059" s="1" t="s">
        <v>121</v>
      </c>
      <c r="O2059" s="1" t="s">
        <v>121</v>
      </c>
      <c r="P2059" s="242"/>
    </row>
    <row r="2060" spans="1:16" s="42" customFormat="1" ht="31.2">
      <c r="A2060" s="242" t="s">
        <v>4036</v>
      </c>
      <c r="B2060" s="242" t="s">
        <v>4191</v>
      </c>
      <c r="C2060" s="242" t="s">
        <v>56</v>
      </c>
      <c r="D2060" s="250">
        <v>45246</v>
      </c>
      <c r="E2060" s="242" t="s">
        <v>4192</v>
      </c>
      <c r="F2060" s="242" t="s">
        <v>57</v>
      </c>
      <c r="G2060" s="242" t="s">
        <v>165</v>
      </c>
      <c r="H2060" s="250">
        <v>45246</v>
      </c>
      <c r="I2060" s="242">
        <f t="shared" si="30"/>
        <v>0</v>
      </c>
      <c r="J2060" s="242" t="s">
        <v>59</v>
      </c>
      <c r="K2060" s="242" t="s">
        <v>57</v>
      </c>
      <c r="L2060" s="1" t="s">
        <v>121</v>
      </c>
      <c r="M2060" s="1" t="s">
        <v>121</v>
      </c>
      <c r="N2060" s="1" t="s">
        <v>121</v>
      </c>
      <c r="O2060" s="1" t="s">
        <v>121</v>
      </c>
      <c r="P2060" s="242"/>
    </row>
    <row r="2061" spans="1:16" s="42" customFormat="1" ht="46.8">
      <c r="A2061" s="242" t="s">
        <v>4036</v>
      </c>
      <c r="B2061" s="242" t="s">
        <v>4193</v>
      </c>
      <c r="C2061" s="242" t="s">
        <v>56</v>
      </c>
      <c r="D2061" s="248">
        <v>45247</v>
      </c>
      <c r="E2061" s="242" t="s">
        <v>4194</v>
      </c>
      <c r="F2061" s="242" t="s">
        <v>57</v>
      </c>
      <c r="G2061" s="242" t="s">
        <v>2316</v>
      </c>
      <c r="H2061" s="248">
        <v>45247</v>
      </c>
      <c r="I2061" s="242">
        <f t="shared" si="30"/>
        <v>0</v>
      </c>
      <c r="J2061" s="242" t="s">
        <v>59</v>
      </c>
      <c r="K2061" s="242" t="s">
        <v>57</v>
      </c>
      <c r="L2061" s="1" t="s">
        <v>121</v>
      </c>
      <c r="M2061" s="1" t="s">
        <v>121</v>
      </c>
      <c r="N2061" s="1" t="s">
        <v>121</v>
      </c>
      <c r="O2061" s="1" t="s">
        <v>121</v>
      </c>
      <c r="P2061" s="242"/>
    </row>
    <row r="2062" spans="1:16" s="42" customFormat="1" ht="31.2">
      <c r="A2062" s="242" t="s">
        <v>4036</v>
      </c>
      <c r="B2062" s="242" t="s">
        <v>4195</v>
      </c>
      <c r="C2062" s="242" t="s">
        <v>56</v>
      </c>
      <c r="D2062" s="250">
        <v>45247</v>
      </c>
      <c r="E2062" s="242" t="s">
        <v>4196</v>
      </c>
      <c r="F2062" s="242" t="s">
        <v>57</v>
      </c>
      <c r="G2062" s="242" t="s">
        <v>2316</v>
      </c>
      <c r="H2062" s="250">
        <v>45247</v>
      </c>
      <c r="I2062" s="242">
        <f t="shared" si="30"/>
        <v>0</v>
      </c>
      <c r="J2062" s="242" t="s">
        <v>59</v>
      </c>
      <c r="K2062" s="242" t="s">
        <v>57</v>
      </c>
      <c r="L2062" s="1" t="s">
        <v>121</v>
      </c>
      <c r="M2062" s="1" t="s">
        <v>121</v>
      </c>
      <c r="N2062" s="1" t="s">
        <v>121</v>
      </c>
      <c r="O2062" s="1" t="s">
        <v>121</v>
      </c>
      <c r="P2062" s="242"/>
    </row>
    <row r="2063" spans="1:16" s="42" customFormat="1" ht="31.2">
      <c r="A2063" s="242" t="s">
        <v>4036</v>
      </c>
      <c r="B2063" s="242" t="s">
        <v>4197</v>
      </c>
      <c r="C2063" s="242" t="s">
        <v>56</v>
      </c>
      <c r="D2063" s="248">
        <v>45248</v>
      </c>
      <c r="E2063" s="242" t="s">
        <v>4198</v>
      </c>
      <c r="F2063" s="242" t="s">
        <v>57</v>
      </c>
      <c r="G2063" s="242" t="s">
        <v>1108</v>
      </c>
      <c r="H2063" s="248">
        <v>45254</v>
      </c>
      <c r="I2063" s="242">
        <f t="shared" si="30"/>
        <v>6</v>
      </c>
      <c r="J2063" s="242" t="s">
        <v>59</v>
      </c>
      <c r="K2063" s="242" t="s">
        <v>57</v>
      </c>
      <c r="L2063" s="1" t="s">
        <v>121</v>
      </c>
      <c r="M2063" s="1" t="s">
        <v>121</v>
      </c>
      <c r="N2063" s="1" t="s">
        <v>121</v>
      </c>
      <c r="O2063" s="1" t="s">
        <v>121</v>
      </c>
      <c r="P2063" s="242" t="s">
        <v>3362</v>
      </c>
    </row>
    <row r="2064" spans="1:16" s="42" customFormat="1" ht="46.8">
      <c r="A2064" s="242" t="s">
        <v>4036</v>
      </c>
      <c r="B2064" s="242" t="s">
        <v>4199</v>
      </c>
      <c r="C2064" s="242" t="s">
        <v>56</v>
      </c>
      <c r="D2064" s="250">
        <v>45248</v>
      </c>
      <c r="E2064" s="242" t="s">
        <v>4200</v>
      </c>
      <c r="F2064" s="242" t="s">
        <v>57</v>
      </c>
      <c r="G2064" s="242" t="s">
        <v>165</v>
      </c>
      <c r="H2064" s="250">
        <v>45254</v>
      </c>
      <c r="I2064" s="242">
        <f t="shared" si="30"/>
        <v>6</v>
      </c>
      <c r="J2064" s="242" t="s">
        <v>59</v>
      </c>
      <c r="K2064" s="242" t="s">
        <v>57</v>
      </c>
      <c r="L2064" s="1" t="s">
        <v>121</v>
      </c>
      <c r="M2064" s="1" t="s">
        <v>121</v>
      </c>
      <c r="N2064" s="1" t="s">
        <v>121</v>
      </c>
      <c r="O2064" s="1" t="s">
        <v>121</v>
      </c>
      <c r="P2064" s="242"/>
    </row>
    <row r="2065" spans="1:16" s="42" customFormat="1" ht="46.8">
      <c r="A2065" s="242" t="s">
        <v>4036</v>
      </c>
      <c r="B2065" s="242" t="s">
        <v>4201</v>
      </c>
      <c r="C2065" s="242" t="s">
        <v>56</v>
      </c>
      <c r="D2065" s="248">
        <v>45248</v>
      </c>
      <c r="E2065" s="242" t="s">
        <v>4202</v>
      </c>
      <c r="F2065" s="242" t="s">
        <v>57</v>
      </c>
      <c r="G2065" s="242" t="s">
        <v>165</v>
      </c>
      <c r="H2065" s="248">
        <v>45249</v>
      </c>
      <c r="I2065" s="242">
        <f t="shared" si="30"/>
        <v>1</v>
      </c>
      <c r="J2065" s="242" t="s">
        <v>59</v>
      </c>
      <c r="K2065" s="242" t="s">
        <v>57</v>
      </c>
      <c r="L2065" s="1" t="s">
        <v>121</v>
      </c>
      <c r="M2065" s="1" t="s">
        <v>121</v>
      </c>
      <c r="N2065" s="1" t="s">
        <v>121</v>
      </c>
      <c r="O2065" s="1" t="s">
        <v>121</v>
      </c>
      <c r="P2065" s="242" t="s">
        <v>3526</v>
      </c>
    </row>
    <row r="2066" spans="1:16" s="42" customFormat="1" ht="46.8">
      <c r="A2066" s="242" t="s">
        <v>4036</v>
      </c>
      <c r="B2066" s="242" t="s">
        <v>4203</v>
      </c>
      <c r="C2066" s="242" t="s">
        <v>56</v>
      </c>
      <c r="D2066" s="250">
        <v>45250</v>
      </c>
      <c r="E2066" s="242" t="s">
        <v>4204</v>
      </c>
      <c r="F2066" s="242" t="s">
        <v>57</v>
      </c>
      <c r="G2066" s="242" t="s">
        <v>165</v>
      </c>
      <c r="H2066" s="250">
        <v>45251</v>
      </c>
      <c r="I2066" s="242">
        <f t="shared" si="30"/>
        <v>1</v>
      </c>
      <c r="J2066" s="242" t="s">
        <v>59</v>
      </c>
      <c r="K2066" s="242" t="s">
        <v>57</v>
      </c>
      <c r="L2066" s="1" t="s">
        <v>121</v>
      </c>
      <c r="M2066" s="1" t="s">
        <v>121</v>
      </c>
      <c r="N2066" s="1" t="s">
        <v>121</v>
      </c>
      <c r="O2066" s="1" t="s">
        <v>121</v>
      </c>
      <c r="P2066" s="242" t="s">
        <v>3526</v>
      </c>
    </row>
    <row r="2067" spans="1:16" s="42" customFormat="1" ht="31.2">
      <c r="A2067" s="242" t="s">
        <v>4036</v>
      </c>
      <c r="B2067" s="242" t="s">
        <v>4205</v>
      </c>
      <c r="C2067" s="242" t="s">
        <v>56</v>
      </c>
      <c r="D2067" s="250">
        <v>45252</v>
      </c>
      <c r="E2067" s="242" t="s">
        <v>4206</v>
      </c>
      <c r="F2067" s="242" t="s">
        <v>57</v>
      </c>
      <c r="G2067" s="242" t="s">
        <v>1108</v>
      </c>
      <c r="H2067" s="248">
        <v>45253</v>
      </c>
      <c r="I2067" s="242">
        <f t="shared" si="30"/>
        <v>1</v>
      </c>
      <c r="J2067" s="242" t="s">
        <v>59</v>
      </c>
      <c r="K2067" s="242" t="s">
        <v>57</v>
      </c>
      <c r="L2067" s="1" t="s">
        <v>121</v>
      </c>
      <c r="M2067" s="1" t="s">
        <v>121</v>
      </c>
      <c r="N2067" s="1" t="s">
        <v>121</v>
      </c>
      <c r="O2067" s="1" t="s">
        <v>121</v>
      </c>
      <c r="P2067" s="242" t="s">
        <v>86</v>
      </c>
    </row>
    <row r="2068" spans="1:16" s="42" customFormat="1" ht="46.8">
      <c r="A2068" s="242" t="s">
        <v>4036</v>
      </c>
      <c r="B2068" s="242" t="s">
        <v>4207</v>
      </c>
      <c r="C2068" s="242" t="s">
        <v>56</v>
      </c>
      <c r="D2068" s="248">
        <v>45259</v>
      </c>
      <c r="E2068" s="242" t="s">
        <v>4208</v>
      </c>
      <c r="F2068" s="242" t="s">
        <v>57</v>
      </c>
      <c r="G2068" s="242" t="s">
        <v>165</v>
      </c>
      <c r="H2068" s="250">
        <v>45260</v>
      </c>
      <c r="I2068" s="242">
        <f t="shared" si="30"/>
        <v>1</v>
      </c>
      <c r="J2068" s="242" t="s">
        <v>59</v>
      </c>
      <c r="K2068" s="242" t="s">
        <v>57</v>
      </c>
      <c r="L2068" s="1" t="s">
        <v>121</v>
      </c>
      <c r="M2068" s="1" t="s">
        <v>121</v>
      </c>
      <c r="N2068" s="1" t="s">
        <v>121</v>
      </c>
      <c r="O2068" s="1" t="s">
        <v>121</v>
      </c>
      <c r="P2068" s="242"/>
    </row>
    <row r="2069" spans="1:16" s="42" customFormat="1" ht="46.8">
      <c r="A2069" s="242" t="s">
        <v>4036</v>
      </c>
      <c r="B2069" s="242" t="s">
        <v>4209</v>
      </c>
      <c r="C2069" s="242" t="s">
        <v>56</v>
      </c>
      <c r="D2069" s="250">
        <v>45261</v>
      </c>
      <c r="E2069" s="242" t="s">
        <v>4210</v>
      </c>
      <c r="F2069" s="242" t="s">
        <v>57</v>
      </c>
      <c r="G2069" s="242" t="s">
        <v>165</v>
      </c>
      <c r="H2069" s="248">
        <v>45264</v>
      </c>
      <c r="I2069" s="242">
        <f t="shared" si="30"/>
        <v>3</v>
      </c>
      <c r="J2069" s="242" t="s">
        <v>59</v>
      </c>
      <c r="K2069" s="242" t="s">
        <v>57</v>
      </c>
      <c r="L2069" s="1" t="s">
        <v>121</v>
      </c>
      <c r="M2069" s="1" t="s">
        <v>121</v>
      </c>
      <c r="N2069" s="1" t="s">
        <v>121</v>
      </c>
      <c r="O2069" s="1" t="s">
        <v>121</v>
      </c>
      <c r="P2069" s="242"/>
    </row>
    <row r="2070" spans="1:16" s="42" customFormat="1" ht="31.2">
      <c r="A2070" s="242" t="s">
        <v>4036</v>
      </c>
      <c r="B2070" s="242" t="s">
        <v>4211</v>
      </c>
      <c r="C2070" s="242" t="s">
        <v>56</v>
      </c>
      <c r="D2070" s="248">
        <v>45264</v>
      </c>
      <c r="E2070" s="242" t="s">
        <v>4212</v>
      </c>
      <c r="F2070" s="242" t="s">
        <v>57</v>
      </c>
      <c r="G2070" s="242" t="s">
        <v>165</v>
      </c>
      <c r="H2070" s="250">
        <v>45264</v>
      </c>
      <c r="I2070" s="242">
        <f t="shared" si="30"/>
        <v>0</v>
      </c>
      <c r="J2070" s="242" t="s">
        <v>59</v>
      </c>
      <c r="K2070" s="242" t="s">
        <v>57</v>
      </c>
      <c r="L2070" s="1" t="s">
        <v>121</v>
      </c>
      <c r="M2070" s="1" t="s">
        <v>121</v>
      </c>
      <c r="N2070" s="1" t="s">
        <v>121</v>
      </c>
      <c r="O2070" s="1" t="s">
        <v>121</v>
      </c>
      <c r="P2070" s="242"/>
    </row>
    <row r="2071" spans="1:16" s="42" customFormat="1" ht="31.2">
      <c r="A2071" s="242" t="s">
        <v>4036</v>
      </c>
      <c r="B2071" s="242" t="s">
        <v>4213</v>
      </c>
      <c r="C2071" s="242" t="s">
        <v>56</v>
      </c>
      <c r="D2071" s="250">
        <v>45265</v>
      </c>
      <c r="E2071" s="242" t="s">
        <v>4214</v>
      </c>
      <c r="F2071" s="242" t="s">
        <v>57</v>
      </c>
      <c r="G2071" s="242" t="s">
        <v>165</v>
      </c>
      <c r="H2071" s="248">
        <v>45271</v>
      </c>
      <c r="I2071" s="242">
        <f t="shared" si="30"/>
        <v>6</v>
      </c>
      <c r="J2071" s="242" t="s">
        <v>59</v>
      </c>
      <c r="K2071" s="242" t="s">
        <v>57</v>
      </c>
      <c r="L2071" s="1" t="s">
        <v>121</v>
      </c>
      <c r="M2071" s="1" t="s">
        <v>121</v>
      </c>
      <c r="N2071" s="1" t="s">
        <v>121</v>
      </c>
      <c r="O2071" s="1" t="s">
        <v>121</v>
      </c>
      <c r="P2071" s="242"/>
    </row>
    <row r="2072" spans="1:16" s="42" customFormat="1" ht="31.2">
      <c r="A2072" s="242" t="s">
        <v>4036</v>
      </c>
      <c r="B2072" s="242" t="s">
        <v>4215</v>
      </c>
      <c r="C2072" s="242" t="s">
        <v>56</v>
      </c>
      <c r="D2072" s="248">
        <v>45266</v>
      </c>
      <c r="E2072" s="242" t="s">
        <v>4216</v>
      </c>
      <c r="F2072" s="242" t="s">
        <v>57</v>
      </c>
      <c r="G2072" s="242" t="s">
        <v>165</v>
      </c>
      <c r="H2072" s="250">
        <v>45271</v>
      </c>
      <c r="I2072" s="242">
        <f t="shared" si="30"/>
        <v>5</v>
      </c>
      <c r="J2072" s="242" t="s">
        <v>59</v>
      </c>
      <c r="K2072" s="242" t="s">
        <v>57</v>
      </c>
      <c r="L2072" s="1" t="s">
        <v>121</v>
      </c>
      <c r="M2072" s="1" t="s">
        <v>121</v>
      </c>
      <c r="N2072" s="1" t="s">
        <v>121</v>
      </c>
      <c r="O2072" s="1" t="s">
        <v>121</v>
      </c>
      <c r="P2072" s="242"/>
    </row>
    <row r="2073" spans="1:16" s="42" customFormat="1" ht="31.2">
      <c r="A2073" s="242" t="s">
        <v>4036</v>
      </c>
      <c r="B2073" s="242" t="s">
        <v>4217</v>
      </c>
      <c r="C2073" s="242" t="s">
        <v>56</v>
      </c>
      <c r="D2073" s="250">
        <v>45267</v>
      </c>
      <c r="E2073" s="242" t="s">
        <v>4218</v>
      </c>
      <c r="F2073" s="242" t="s">
        <v>57</v>
      </c>
      <c r="G2073" s="242" t="s">
        <v>1108</v>
      </c>
      <c r="H2073" s="248">
        <v>45281</v>
      </c>
      <c r="I2073" s="242">
        <f t="shared" si="30"/>
        <v>14</v>
      </c>
      <c r="J2073" s="242" t="s">
        <v>59</v>
      </c>
      <c r="K2073" s="242" t="s">
        <v>57</v>
      </c>
      <c r="L2073" s="1" t="s">
        <v>121</v>
      </c>
      <c r="M2073" s="1" t="s">
        <v>121</v>
      </c>
      <c r="N2073" s="1" t="s">
        <v>121</v>
      </c>
      <c r="O2073" s="1" t="s">
        <v>121</v>
      </c>
      <c r="P2073" s="242" t="s">
        <v>3362</v>
      </c>
    </row>
    <row r="2074" spans="1:16" s="42" customFormat="1" ht="31.2">
      <c r="A2074" s="242" t="s">
        <v>4036</v>
      </c>
      <c r="B2074" s="242" t="s">
        <v>4219</v>
      </c>
      <c r="C2074" s="242" t="s">
        <v>56</v>
      </c>
      <c r="D2074" s="248">
        <v>45269</v>
      </c>
      <c r="E2074" s="242" t="s">
        <v>143</v>
      </c>
      <c r="F2074" s="242" t="s">
        <v>57</v>
      </c>
      <c r="G2074" s="242" t="s">
        <v>165</v>
      </c>
      <c r="H2074" s="250">
        <v>45271</v>
      </c>
      <c r="I2074" s="242">
        <f t="shared" si="30"/>
        <v>2</v>
      </c>
      <c r="J2074" s="242" t="s">
        <v>59</v>
      </c>
      <c r="K2074" s="242" t="s">
        <v>57</v>
      </c>
      <c r="L2074" s="1" t="s">
        <v>121</v>
      </c>
      <c r="M2074" s="1" t="s">
        <v>121</v>
      </c>
      <c r="N2074" s="1" t="s">
        <v>121</v>
      </c>
      <c r="O2074" s="1" t="s">
        <v>121</v>
      </c>
      <c r="P2074" s="242"/>
    </row>
    <row r="2075" spans="1:16" s="42" customFormat="1" ht="46.8">
      <c r="A2075" s="242" t="s">
        <v>4036</v>
      </c>
      <c r="B2075" s="242" t="s">
        <v>4220</v>
      </c>
      <c r="C2075" s="242" t="s">
        <v>56</v>
      </c>
      <c r="D2075" s="250">
        <v>45270</v>
      </c>
      <c r="E2075" s="242" t="s">
        <v>4221</v>
      </c>
      <c r="F2075" s="242" t="s">
        <v>57</v>
      </c>
      <c r="G2075" s="242" t="s">
        <v>165</v>
      </c>
      <c r="H2075" s="248">
        <v>45271</v>
      </c>
      <c r="I2075" s="242">
        <f t="shared" si="30"/>
        <v>1</v>
      </c>
      <c r="J2075" s="242" t="s">
        <v>59</v>
      </c>
      <c r="K2075" s="242" t="s">
        <v>57</v>
      </c>
      <c r="L2075" s="1" t="s">
        <v>121</v>
      </c>
      <c r="M2075" s="1" t="s">
        <v>121</v>
      </c>
      <c r="N2075" s="1" t="s">
        <v>121</v>
      </c>
      <c r="O2075" s="1" t="s">
        <v>121</v>
      </c>
      <c r="P2075" s="242" t="s">
        <v>3526</v>
      </c>
    </row>
    <row r="2076" spans="1:16" s="42" customFormat="1" ht="31.2">
      <c r="A2076" s="242" t="s">
        <v>4036</v>
      </c>
      <c r="B2076" s="242" t="s">
        <v>4222</v>
      </c>
      <c r="C2076" s="242" t="s">
        <v>56</v>
      </c>
      <c r="D2076" s="248">
        <v>45270</v>
      </c>
      <c r="E2076" s="242" t="s">
        <v>4223</v>
      </c>
      <c r="F2076" s="242" t="s">
        <v>57</v>
      </c>
      <c r="G2076" s="242" t="s">
        <v>2316</v>
      </c>
      <c r="H2076" s="248">
        <v>45271</v>
      </c>
      <c r="I2076" s="242">
        <f t="shared" si="30"/>
        <v>1</v>
      </c>
      <c r="J2076" s="242" t="s">
        <v>59</v>
      </c>
      <c r="K2076" s="242" t="s">
        <v>57</v>
      </c>
      <c r="L2076" s="1" t="s">
        <v>121</v>
      </c>
      <c r="M2076" s="1" t="s">
        <v>121</v>
      </c>
      <c r="N2076" s="1" t="s">
        <v>121</v>
      </c>
      <c r="O2076" s="1" t="s">
        <v>121</v>
      </c>
      <c r="P2076" s="242"/>
    </row>
    <row r="2077" spans="1:16" s="42" customFormat="1" ht="46.8">
      <c r="A2077" s="242" t="s">
        <v>4036</v>
      </c>
      <c r="B2077" s="242" t="s">
        <v>4224</v>
      </c>
      <c r="C2077" s="242" t="s">
        <v>56</v>
      </c>
      <c r="D2077" s="250">
        <v>45272</v>
      </c>
      <c r="E2077" s="242" t="s">
        <v>4194</v>
      </c>
      <c r="F2077" s="242" t="s">
        <v>57</v>
      </c>
      <c r="G2077" s="242" t="s">
        <v>2316</v>
      </c>
      <c r="H2077" s="250">
        <v>45273</v>
      </c>
      <c r="I2077" s="242">
        <f t="shared" si="30"/>
        <v>1</v>
      </c>
      <c r="J2077" s="242" t="s">
        <v>59</v>
      </c>
      <c r="K2077" s="242" t="s">
        <v>57</v>
      </c>
      <c r="L2077" s="1" t="s">
        <v>121</v>
      </c>
      <c r="M2077" s="1" t="s">
        <v>121</v>
      </c>
      <c r="N2077" s="1" t="s">
        <v>121</v>
      </c>
      <c r="O2077" s="1" t="s">
        <v>121</v>
      </c>
      <c r="P2077" s="242"/>
    </row>
    <row r="2078" spans="1:16" s="42" customFormat="1" ht="46.8">
      <c r="A2078" s="242" t="s">
        <v>4036</v>
      </c>
      <c r="B2078" s="242" t="s">
        <v>4225</v>
      </c>
      <c r="C2078" s="242" t="s">
        <v>56</v>
      </c>
      <c r="D2078" s="248">
        <v>45273</v>
      </c>
      <c r="E2078" s="242" t="s">
        <v>4226</v>
      </c>
      <c r="F2078" s="242" t="s">
        <v>57</v>
      </c>
      <c r="G2078" s="242" t="s">
        <v>2316</v>
      </c>
      <c r="H2078" s="248">
        <v>45274</v>
      </c>
      <c r="I2078" s="242">
        <f t="shared" si="30"/>
        <v>1</v>
      </c>
      <c r="J2078" s="242" t="s">
        <v>59</v>
      </c>
      <c r="K2078" s="242" t="s">
        <v>57</v>
      </c>
      <c r="L2078" s="1" t="s">
        <v>121</v>
      </c>
      <c r="M2078" s="1" t="s">
        <v>121</v>
      </c>
      <c r="N2078" s="1" t="s">
        <v>121</v>
      </c>
      <c r="O2078" s="1" t="s">
        <v>121</v>
      </c>
      <c r="P2078" s="242"/>
    </row>
    <row r="2079" spans="1:16" s="42" customFormat="1" ht="31.2">
      <c r="A2079" s="242" t="s">
        <v>4036</v>
      </c>
      <c r="B2079" s="242" t="s">
        <v>4227</v>
      </c>
      <c r="C2079" s="242" t="s">
        <v>56</v>
      </c>
      <c r="D2079" s="250">
        <v>45274</v>
      </c>
      <c r="E2079" s="242" t="s">
        <v>4228</v>
      </c>
      <c r="F2079" s="242" t="s">
        <v>57</v>
      </c>
      <c r="G2079" s="242" t="s">
        <v>165</v>
      </c>
      <c r="H2079" s="250">
        <v>45294</v>
      </c>
      <c r="I2079" s="242">
        <f t="shared" si="30"/>
        <v>20</v>
      </c>
      <c r="J2079" s="242" t="s">
        <v>59</v>
      </c>
      <c r="K2079" s="242" t="s">
        <v>57</v>
      </c>
      <c r="L2079" s="1" t="s">
        <v>121</v>
      </c>
      <c r="M2079" s="1" t="s">
        <v>121</v>
      </c>
      <c r="N2079" s="1" t="s">
        <v>121</v>
      </c>
      <c r="O2079" s="1" t="s">
        <v>121</v>
      </c>
      <c r="P2079" s="242"/>
    </row>
    <row r="2080" spans="1:16" s="42" customFormat="1" ht="31.2">
      <c r="A2080" s="242" t="s">
        <v>4036</v>
      </c>
      <c r="B2080" s="242" t="s">
        <v>4229</v>
      </c>
      <c r="C2080" s="242" t="s">
        <v>56</v>
      </c>
      <c r="D2080" s="250">
        <v>45277</v>
      </c>
      <c r="E2080" s="242" t="s">
        <v>4230</v>
      </c>
      <c r="F2080" s="242" t="s">
        <v>57</v>
      </c>
      <c r="G2080" s="242" t="s">
        <v>165</v>
      </c>
      <c r="H2080" s="248">
        <v>45278</v>
      </c>
      <c r="I2080" s="242">
        <f t="shared" si="30"/>
        <v>1</v>
      </c>
      <c r="J2080" s="242" t="s">
        <v>59</v>
      </c>
      <c r="K2080" s="242" t="s">
        <v>57</v>
      </c>
      <c r="L2080" s="1" t="s">
        <v>121</v>
      </c>
      <c r="M2080" s="1" t="s">
        <v>121</v>
      </c>
      <c r="N2080" s="1" t="s">
        <v>121</v>
      </c>
      <c r="O2080" s="1" t="s">
        <v>121</v>
      </c>
      <c r="P2080" s="242"/>
    </row>
    <row r="2081" spans="1:16" s="42" customFormat="1" ht="31.2">
      <c r="A2081" s="242" t="s">
        <v>4036</v>
      </c>
      <c r="B2081" s="242" t="s">
        <v>4231</v>
      </c>
      <c r="C2081" s="242" t="s">
        <v>56</v>
      </c>
      <c r="D2081" s="248">
        <v>45278</v>
      </c>
      <c r="E2081" s="242" t="s">
        <v>4232</v>
      </c>
      <c r="F2081" s="242" t="s">
        <v>57</v>
      </c>
      <c r="G2081" s="242" t="s">
        <v>165</v>
      </c>
      <c r="H2081" s="250">
        <v>45279</v>
      </c>
      <c r="I2081" s="242">
        <f t="shared" si="30"/>
        <v>1</v>
      </c>
      <c r="J2081" s="242" t="s">
        <v>59</v>
      </c>
      <c r="K2081" s="242" t="s">
        <v>57</v>
      </c>
      <c r="L2081" s="1" t="s">
        <v>121</v>
      </c>
      <c r="M2081" s="1" t="s">
        <v>121</v>
      </c>
      <c r="N2081" s="1" t="s">
        <v>121</v>
      </c>
      <c r="O2081" s="1" t="s">
        <v>121</v>
      </c>
      <c r="P2081" s="242"/>
    </row>
    <row r="2082" spans="1:16" s="42" customFormat="1" ht="46.8">
      <c r="A2082" s="242" t="s">
        <v>4036</v>
      </c>
      <c r="B2082" s="242" t="s">
        <v>4233</v>
      </c>
      <c r="C2082" s="242" t="s">
        <v>56</v>
      </c>
      <c r="D2082" s="250">
        <v>45279</v>
      </c>
      <c r="E2082" s="242" t="s">
        <v>4234</v>
      </c>
      <c r="F2082" s="242" t="s">
        <v>57</v>
      </c>
      <c r="G2082" s="242" t="s">
        <v>2316</v>
      </c>
      <c r="H2082" s="248">
        <v>45279</v>
      </c>
      <c r="I2082" s="242">
        <f t="shared" si="30"/>
        <v>0</v>
      </c>
      <c r="J2082" s="242" t="s">
        <v>59</v>
      </c>
      <c r="K2082" s="242" t="s">
        <v>57</v>
      </c>
      <c r="L2082" s="1" t="s">
        <v>121</v>
      </c>
      <c r="M2082" s="1" t="s">
        <v>121</v>
      </c>
      <c r="N2082" s="1" t="s">
        <v>121</v>
      </c>
      <c r="O2082" s="1" t="s">
        <v>121</v>
      </c>
      <c r="P2082" s="242"/>
    </row>
    <row r="2083" spans="1:16" s="42" customFormat="1" ht="31.2">
      <c r="A2083" s="242" t="s">
        <v>4036</v>
      </c>
      <c r="B2083" s="242" t="s">
        <v>4235</v>
      </c>
      <c r="C2083" s="242" t="s">
        <v>56</v>
      </c>
      <c r="D2083" s="248">
        <v>45280</v>
      </c>
      <c r="E2083" s="242" t="s">
        <v>2931</v>
      </c>
      <c r="F2083" s="242" t="s">
        <v>57</v>
      </c>
      <c r="G2083" s="242" t="s">
        <v>1108</v>
      </c>
      <c r="H2083" s="250">
        <v>45287</v>
      </c>
      <c r="I2083" s="242">
        <f t="shared" si="30"/>
        <v>7</v>
      </c>
      <c r="J2083" s="242" t="s">
        <v>59</v>
      </c>
      <c r="K2083" s="242" t="s">
        <v>57</v>
      </c>
      <c r="L2083" s="1" t="s">
        <v>121</v>
      </c>
      <c r="M2083" s="1" t="s">
        <v>121</v>
      </c>
      <c r="N2083" s="1" t="s">
        <v>121</v>
      </c>
      <c r="O2083" s="1" t="s">
        <v>121</v>
      </c>
      <c r="P2083" s="242" t="s">
        <v>86</v>
      </c>
    </row>
    <row r="2084" spans="1:16" s="42" customFormat="1" ht="31.2">
      <c r="A2084" s="242" t="s">
        <v>4036</v>
      </c>
      <c r="B2084" s="242" t="s">
        <v>4236</v>
      </c>
      <c r="C2084" s="242" t="s">
        <v>56</v>
      </c>
      <c r="D2084" s="250">
        <v>45281</v>
      </c>
      <c r="E2084" s="242" t="s">
        <v>4237</v>
      </c>
      <c r="F2084" s="242" t="s">
        <v>57</v>
      </c>
      <c r="G2084" s="242" t="s">
        <v>165</v>
      </c>
      <c r="H2084" s="248">
        <v>45281</v>
      </c>
      <c r="I2084" s="242">
        <f t="shared" si="30"/>
        <v>0</v>
      </c>
      <c r="J2084" s="242" t="s">
        <v>59</v>
      </c>
      <c r="K2084" s="242" t="s">
        <v>57</v>
      </c>
      <c r="L2084" s="1" t="s">
        <v>121</v>
      </c>
      <c r="M2084" s="1" t="s">
        <v>121</v>
      </c>
      <c r="N2084" s="1" t="s">
        <v>121</v>
      </c>
      <c r="O2084" s="1" t="s">
        <v>121</v>
      </c>
      <c r="P2084" s="242"/>
    </row>
    <row r="2085" spans="1:16" s="42" customFormat="1" ht="31.2">
      <c r="A2085" s="242" t="s">
        <v>4036</v>
      </c>
      <c r="B2085" s="242" t="s">
        <v>4238</v>
      </c>
      <c r="C2085" s="242" t="s">
        <v>56</v>
      </c>
      <c r="D2085" s="248">
        <v>45281</v>
      </c>
      <c r="E2085" s="242" t="s">
        <v>4239</v>
      </c>
      <c r="F2085" s="242" t="s">
        <v>57</v>
      </c>
      <c r="G2085" s="242" t="s">
        <v>165</v>
      </c>
      <c r="H2085" s="250">
        <v>45287</v>
      </c>
      <c r="I2085" s="242">
        <f t="shared" si="30"/>
        <v>6</v>
      </c>
      <c r="J2085" s="242" t="s">
        <v>59</v>
      </c>
      <c r="K2085" s="242" t="s">
        <v>57</v>
      </c>
      <c r="L2085" s="1" t="s">
        <v>121</v>
      </c>
      <c r="M2085" s="1" t="s">
        <v>121</v>
      </c>
      <c r="N2085" s="1" t="s">
        <v>121</v>
      </c>
      <c r="O2085" s="1" t="s">
        <v>121</v>
      </c>
      <c r="P2085" s="242"/>
    </row>
    <row r="2086" spans="1:16" s="42" customFormat="1" ht="46.8">
      <c r="A2086" s="242" t="s">
        <v>4036</v>
      </c>
      <c r="B2086" s="242" t="s">
        <v>4240</v>
      </c>
      <c r="C2086" s="242" t="s">
        <v>56</v>
      </c>
      <c r="D2086" s="250">
        <v>45282</v>
      </c>
      <c r="E2086" s="242" t="s">
        <v>4241</v>
      </c>
      <c r="F2086" s="242" t="s">
        <v>57</v>
      </c>
      <c r="G2086" s="242" t="s">
        <v>165</v>
      </c>
      <c r="H2086" s="248">
        <v>45294</v>
      </c>
      <c r="I2086" s="242">
        <f t="shared" si="30"/>
        <v>12</v>
      </c>
      <c r="J2086" s="242" t="s">
        <v>59</v>
      </c>
      <c r="K2086" s="242" t="s">
        <v>57</v>
      </c>
      <c r="L2086" s="1" t="s">
        <v>121</v>
      </c>
      <c r="M2086" s="1" t="s">
        <v>121</v>
      </c>
      <c r="N2086" s="1" t="s">
        <v>121</v>
      </c>
      <c r="O2086" s="1" t="s">
        <v>121</v>
      </c>
      <c r="P2086" s="242"/>
    </row>
    <row r="2087" spans="1:16" s="42" customFormat="1" ht="31.2">
      <c r="A2087" s="242" t="s">
        <v>4036</v>
      </c>
      <c r="B2087" s="242" t="s">
        <v>4242</v>
      </c>
      <c r="C2087" s="242" t="s">
        <v>56</v>
      </c>
      <c r="D2087" s="248">
        <v>45282</v>
      </c>
      <c r="E2087" s="242" t="s">
        <v>4243</v>
      </c>
      <c r="F2087" s="242" t="s">
        <v>57</v>
      </c>
      <c r="G2087" s="242" t="s">
        <v>165</v>
      </c>
      <c r="H2087" s="250">
        <v>45287</v>
      </c>
      <c r="I2087" s="242">
        <f t="shared" si="30"/>
        <v>5</v>
      </c>
      <c r="J2087" s="242" t="s">
        <v>59</v>
      </c>
      <c r="K2087" s="242" t="s">
        <v>57</v>
      </c>
      <c r="L2087" s="1" t="s">
        <v>121</v>
      </c>
      <c r="M2087" s="1" t="s">
        <v>121</v>
      </c>
      <c r="N2087" s="1" t="s">
        <v>121</v>
      </c>
      <c r="O2087" s="1" t="s">
        <v>121</v>
      </c>
      <c r="P2087" s="242"/>
    </row>
    <row r="2088" spans="1:16" s="42" customFormat="1" ht="31.2">
      <c r="A2088" s="242" t="s">
        <v>4036</v>
      </c>
      <c r="B2088" s="242" t="s">
        <v>4244</v>
      </c>
      <c r="C2088" s="242" t="s">
        <v>56</v>
      </c>
      <c r="D2088" s="250">
        <v>45287</v>
      </c>
      <c r="E2088" s="242" t="s">
        <v>4245</v>
      </c>
      <c r="F2088" s="242" t="s">
        <v>57</v>
      </c>
      <c r="G2088" s="242" t="s">
        <v>1108</v>
      </c>
      <c r="H2088" s="248">
        <v>45287</v>
      </c>
      <c r="I2088" s="242">
        <f t="shared" si="30"/>
        <v>0</v>
      </c>
      <c r="J2088" s="242" t="s">
        <v>59</v>
      </c>
      <c r="K2088" s="242" t="s">
        <v>57</v>
      </c>
      <c r="L2088" s="1" t="s">
        <v>121</v>
      </c>
      <c r="M2088" s="1" t="s">
        <v>121</v>
      </c>
      <c r="N2088" s="1" t="s">
        <v>121</v>
      </c>
      <c r="O2088" s="1" t="s">
        <v>121</v>
      </c>
      <c r="P2088" s="242" t="s">
        <v>86</v>
      </c>
    </row>
    <row r="2089" spans="1:16" s="42" customFormat="1" ht="46.8">
      <c r="A2089" s="242" t="s">
        <v>4036</v>
      </c>
      <c r="B2089" s="242" t="s">
        <v>4246</v>
      </c>
      <c r="C2089" s="242" t="s">
        <v>56</v>
      </c>
      <c r="D2089" s="248">
        <v>45288</v>
      </c>
      <c r="E2089" s="242" t="s">
        <v>4247</v>
      </c>
      <c r="F2089" s="242" t="s">
        <v>57</v>
      </c>
      <c r="G2089" s="242" t="s">
        <v>1108</v>
      </c>
      <c r="H2089" s="248">
        <v>45295</v>
      </c>
      <c r="I2089" s="242">
        <f t="shared" si="30"/>
        <v>7</v>
      </c>
      <c r="J2089" s="242" t="s">
        <v>59</v>
      </c>
      <c r="K2089" s="242" t="s">
        <v>57</v>
      </c>
      <c r="L2089" s="1" t="s">
        <v>121</v>
      </c>
      <c r="M2089" s="1" t="s">
        <v>121</v>
      </c>
      <c r="N2089" s="1" t="s">
        <v>121</v>
      </c>
      <c r="O2089" s="1" t="s">
        <v>121</v>
      </c>
      <c r="P2089" s="242" t="s">
        <v>3362</v>
      </c>
    </row>
    <row r="2090" spans="1:16" s="42" customFormat="1" ht="46.8">
      <c r="A2090" s="242" t="s">
        <v>4036</v>
      </c>
      <c r="B2090" s="242" t="s">
        <v>4248</v>
      </c>
      <c r="C2090" s="242" t="s">
        <v>56</v>
      </c>
      <c r="D2090" s="250">
        <v>45289</v>
      </c>
      <c r="E2090" s="242" t="s">
        <v>4249</v>
      </c>
      <c r="F2090" s="242" t="s">
        <v>57</v>
      </c>
      <c r="G2090" s="242" t="s">
        <v>1108</v>
      </c>
      <c r="H2090" s="250">
        <v>45295</v>
      </c>
      <c r="I2090" s="242">
        <f t="shared" si="30"/>
        <v>6</v>
      </c>
      <c r="J2090" s="242" t="s">
        <v>59</v>
      </c>
      <c r="K2090" s="242" t="s">
        <v>57</v>
      </c>
      <c r="L2090" s="1" t="s">
        <v>121</v>
      </c>
      <c r="M2090" s="1" t="s">
        <v>121</v>
      </c>
      <c r="N2090" s="1" t="s">
        <v>121</v>
      </c>
      <c r="O2090" s="1" t="s">
        <v>121</v>
      </c>
      <c r="P2090" s="242" t="s">
        <v>3362</v>
      </c>
    </row>
    <row r="2091" spans="1:16" s="42" customFormat="1" ht="46.8">
      <c r="A2091" s="242" t="s">
        <v>4036</v>
      </c>
      <c r="B2091" s="242" t="s">
        <v>4250</v>
      </c>
      <c r="C2091" s="242" t="s">
        <v>56</v>
      </c>
      <c r="D2091" s="248">
        <v>45290</v>
      </c>
      <c r="E2091" s="242" t="s">
        <v>4251</v>
      </c>
      <c r="F2091" s="242" t="s">
        <v>57</v>
      </c>
      <c r="G2091" s="242" t="s">
        <v>165</v>
      </c>
      <c r="H2091" s="248">
        <v>45293</v>
      </c>
      <c r="I2091" s="242">
        <f t="shared" si="30"/>
        <v>3</v>
      </c>
      <c r="J2091" s="242" t="s">
        <v>59</v>
      </c>
      <c r="K2091" s="242" t="s">
        <v>57</v>
      </c>
      <c r="L2091" s="1" t="s">
        <v>121</v>
      </c>
      <c r="M2091" s="1" t="s">
        <v>121</v>
      </c>
      <c r="N2091" s="1" t="s">
        <v>121</v>
      </c>
      <c r="O2091" s="1" t="s">
        <v>121</v>
      </c>
      <c r="P2091" s="242" t="s">
        <v>3526</v>
      </c>
    </row>
    <row r="2092" spans="1:16" s="42" customFormat="1" ht="46.8">
      <c r="A2092" s="242" t="s">
        <v>4036</v>
      </c>
      <c r="B2092" s="242" t="s">
        <v>4252</v>
      </c>
      <c r="C2092" s="242" t="s">
        <v>56</v>
      </c>
      <c r="D2092" s="250">
        <v>45290</v>
      </c>
      <c r="E2092" s="242" t="s">
        <v>4253</v>
      </c>
      <c r="F2092" s="242" t="s">
        <v>57</v>
      </c>
      <c r="G2092" s="242" t="s">
        <v>165</v>
      </c>
      <c r="H2092" s="250">
        <v>45296</v>
      </c>
      <c r="I2092" s="242">
        <f t="shared" si="30"/>
        <v>6</v>
      </c>
      <c r="J2092" s="242" t="s">
        <v>59</v>
      </c>
      <c r="K2092" s="242" t="s">
        <v>57</v>
      </c>
      <c r="L2092" s="1" t="s">
        <v>121</v>
      </c>
      <c r="M2092" s="1" t="s">
        <v>121</v>
      </c>
      <c r="N2092" s="1" t="s">
        <v>121</v>
      </c>
      <c r="O2092" s="1" t="s">
        <v>121</v>
      </c>
      <c r="P2092" s="242"/>
    </row>
    <row r="2093" spans="1:16" ht="15" customHeight="1">
      <c r="A2093" s="278" t="s">
        <v>4268</v>
      </c>
      <c r="B2093" s="279" t="s">
        <v>4269</v>
      </c>
      <c r="C2093" s="280" t="s">
        <v>56</v>
      </c>
      <c r="D2093" s="281">
        <v>45323</v>
      </c>
      <c r="E2093" s="282" t="s">
        <v>4270</v>
      </c>
      <c r="F2093" s="283" t="s">
        <v>57</v>
      </c>
      <c r="G2093" s="242" t="s">
        <v>1108</v>
      </c>
      <c r="H2093" s="281">
        <v>45324</v>
      </c>
      <c r="I2093" s="278">
        <f t="shared" ref="I2093:I2133" si="31">IF(D2093="","-",IF(H2093="","-",IF(H2093="-","-",IF(H2093="ON GOING","-",(H2093-D2093)))))</f>
        <v>1</v>
      </c>
      <c r="J2093" s="280" t="s">
        <v>59</v>
      </c>
      <c r="K2093" s="280" t="s">
        <v>57</v>
      </c>
      <c r="L2093" s="242" t="s">
        <v>4271</v>
      </c>
      <c r="M2093" s="284">
        <v>45323</v>
      </c>
      <c r="N2093" s="10" t="s">
        <v>4272</v>
      </c>
      <c r="O2093" s="285" t="s">
        <v>4273</v>
      </c>
      <c r="P2093" s="286" t="s">
        <v>4274</v>
      </c>
    </row>
    <row r="2094" spans="1:16" ht="15" customHeight="1">
      <c r="A2094" s="278" t="s">
        <v>4268</v>
      </c>
      <c r="B2094" s="279" t="s">
        <v>4275</v>
      </c>
      <c r="C2094" s="280" t="s">
        <v>56</v>
      </c>
      <c r="D2094" s="281">
        <v>45323</v>
      </c>
      <c r="E2094" s="282" t="s">
        <v>4276</v>
      </c>
      <c r="F2094" s="283" t="s">
        <v>57</v>
      </c>
      <c r="G2094" s="242" t="s">
        <v>1103</v>
      </c>
      <c r="H2094" s="281">
        <v>45323</v>
      </c>
      <c r="I2094" s="278">
        <f t="shared" si="31"/>
        <v>0</v>
      </c>
      <c r="J2094" s="280" t="s">
        <v>59</v>
      </c>
      <c r="K2094" s="280" t="s">
        <v>57</v>
      </c>
      <c r="L2094" s="242"/>
      <c r="M2094" s="284">
        <v>45323</v>
      </c>
      <c r="N2094" s="10" t="s">
        <v>4277</v>
      </c>
    </row>
    <row r="2095" spans="1:16" ht="15" customHeight="1">
      <c r="A2095" s="278" t="s">
        <v>4268</v>
      </c>
      <c r="B2095" s="279" t="s">
        <v>4278</v>
      </c>
      <c r="C2095" s="280" t="s">
        <v>56</v>
      </c>
      <c r="D2095" s="281">
        <v>45323</v>
      </c>
      <c r="E2095" s="282" t="s">
        <v>4279</v>
      </c>
      <c r="F2095" s="283" t="s">
        <v>57</v>
      </c>
      <c r="G2095" s="242" t="s">
        <v>165</v>
      </c>
      <c r="H2095" s="281">
        <v>45323</v>
      </c>
      <c r="I2095" s="278">
        <f t="shared" si="31"/>
        <v>0</v>
      </c>
      <c r="J2095" s="280" t="s">
        <v>59</v>
      </c>
      <c r="K2095" s="280" t="s">
        <v>57</v>
      </c>
      <c r="L2095" s="242"/>
      <c r="M2095" s="284">
        <v>45323</v>
      </c>
      <c r="N2095" s="10" t="s">
        <v>4280</v>
      </c>
    </row>
    <row r="2096" spans="1:16" ht="15" customHeight="1">
      <c r="A2096" s="278" t="s">
        <v>4268</v>
      </c>
      <c r="B2096" s="279" t="s">
        <v>4281</v>
      </c>
      <c r="C2096" s="280" t="s">
        <v>56</v>
      </c>
      <c r="D2096" s="281">
        <v>45323</v>
      </c>
      <c r="E2096" s="282" t="s">
        <v>4282</v>
      </c>
      <c r="F2096" s="283" t="s">
        <v>57</v>
      </c>
      <c r="G2096" s="242" t="s">
        <v>165</v>
      </c>
      <c r="H2096" s="281">
        <v>45323</v>
      </c>
      <c r="I2096" s="278">
        <f t="shared" si="31"/>
        <v>0</v>
      </c>
      <c r="J2096" s="280" t="s">
        <v>59</v>
      </c>
      <c r="K2096" s="280" t="s">
        <v>57</v>
      </c>
      <c r="L2096" s="242"/>
      <c r="M2096" s="284">
        <v>45323</v>
      </c>
      <c r="N2096" s="10" t="s">
        <v>4283</v>
      </c>
    </row>
    <row r="2097" spans="1:14" ht="15" customHeight="1">
      <c r="A2097" s="278" t="s">
        <v>4268</v>
      </c>
      <c r="B2097" s="279" t="s">
        <v>4284</v>
      </c>
      <c r="C2097" s="280" t="s">
        <v>56</v>
      </c>
      <c r="D2097" s="281">
        <v>45324</v>
      </c>
      <c r="E2097" s="282" t="s">
        <v>4285</v>
      </c>
      <c r="F2097" s="283" t="s">
        <v>57</v>
      </c>
      <c r="G2097" s="242" t="s">
        <v>3558</v>
      </c>
      <c r="H2097" s="281">
        <v>45323</v>
      </c>
      <c r="I2097" s="278">
        <f t="shared" si="31"/>
        <v>-1</v>
      </c>
      <c r="J2097" s="280" t="s">
        <v>59</v>
      </c>
      <c r="K2097" s="280" t="s">
        <v>57</v>
      </c>
      <c r="L2097" s="242"/>
      <c r="M2097" s="10" t="s">
        <v>1448</v>
      </c>
      <c r="N2097" s="10" t="s">
        <v>1448</v>
      </c>
    </row>
    <row r="2098" spans="1:14" ht="15" customHeight="1">
      <c r="A2098" s="278" t="s">
        <v>4268</v>
      </c>
      <c r="B2098" s="279" t="s">
        <v>4286</v>
      </c>
      <c r="C2098" s="280" t="s">
        <v>56</v>
      </c>
      <c r="D2098" s="281">
        <v>45325</v>
      </c>
      <c r="E2098" s="282" t="s">
        <v>4287</v>
      </c>
      <c r="F2098" s="283" t="s">
        <v>57</v>
      </c>
      <c r="G2098" s="242" t="s">
        <v>3558</v>
      </c>
      <c r="H2098" s="281">
        <v>45323</v>
      </c>
      <c r="I2098" s="278">
        <f t="shared" si="31"/>
        <v>-2</v>
      </c>
      <c r="J2098" s="280" t="s">
        <v>59</v>
      </c>
      <c r="K2098" s="280" t="s">
        <v>57</v>
      </c>
      <c r="L2098" s="242"/>
      <c r="M2098" s="10" t="s">
        <v>1448</v>
      </c>
      <c r="N2098" s="10" t="s">
        <v>1448</v>
      </c>
    </row>
    <row r="2099" spans="1:14" ht="15" customHeight="1">
      <c r="A2099" s="278" t="s">
        <v>4268</v>
      </c>
      <c r="B2099" s="279" t="s">
        <v>4288</v>
      </c>
      <c r="C2099" s="280" t="s">
        <v>56</v>
      </c>
      <c r="D2099" s="281">
        <v>45334</v>
      </c>
      <c r="E2099" s="282" t="s">
        <v>4289</v>
      </c>
      <c r="F2099" s="283" t="s">
        <v>57</v>
      </c>
      <c r="G2099" s="242" t="s">
        <v>165</v>
      </c>
      <c r="H2099" s="281">
        <v>45341</v>
      </c>
      <c r="I2099" s="278">
        <f t="shared" si="31"/>
        <v>7</v>
      </c>
      <c r="J2099" s="280" t="s">
        <v>59</v>
      </c>
      <c r="K2099" s="280" t="s">
        <v>57</v>
      </c>
      <c r="L2099" s="242"/>
      <c r="M2099" s="284">
        <v>45334</v>
      </c>
      <c r="N2099" s="10" t="s">
        <v>4290</v>
      </c>
    </row>
    <row r="2100" spans="1:14" ht="15" customHeight="1">
      <c r="A2100" s="278" t="s">
        <v>4268</v>
      </c>
      <c r="B2100" s="279" t="s">
        <v>4291</v>
      </c>
      <c r="C2100" s="280" t="s">
        <v>56</v>
      </c>
      <c r="D2100" s="281">
        <v>45344</v>
      </c>
      <c r="E2100" s="282" t="s">
        <v>4292</v>
      </c>
      <c r="F2100" s="283" t="s">
        <v>57</v>
      </c>
      <c r="G2100" s="242" t="s">
        <v>1108</v>
      </c>
      <c r="H2100" s="281">
        <v>45562</v>
      </c>
      <c r="I2100" s="278">
        <f t="shared" si="31"/>
        <v>218</v>
      </c>
      <c r="J2100" s="280" t="s">
        <v>59</v>
      </c>
      <c r="K2100" s="280" t="s">
        <v>57</v>
      </c>
      <c r="L2100" s="242" t="s">
        <v>86</v>
      </c>
      <c r="M2100" s="284">
        <v>45531</v>
      </c>
      <c r="N2100" s="10" t="s">
        <v>121</v>
      </c>
    </row>
    <row r="2101" spans="1:14" ht="15" customHeight="1">
      <c r="A2101" s="278" t="s">
        <v>4268</v>
      </c>
      <c r="B2101" s="279" t="s">
        <v>4293</v>
      </c>
      <c r="C2101" s="280" t="s">
        <v>56</v>
      </c>
      <c r="D2101" s="281">
        <v>45347</v>
      </c>
      <c r="E2101" s="282" t="s">
        <v>4294</v>
      </c>
      <c r="F2101" s="283" t="s">
        <v>57</v>
      </c>
      <c r="G2101" s="242" t="s">
        <v>1103</v>
      </c>
      <c r="H2101" s="281">
        <v>45323</v>
      </c>
      <c r="I2101" s="278">
        <f t="shared" si="31"/>
        <v>-24</v>
      </c>
      <c r="J2101" s="280" t="s">
        <v>59</v>
      </c>
      <c r="K2101" s="280" t="s">
        <v>57</v>
      </c>
      <c r="L2101" s="242"/>
      <c r="M2101" s="284">
        <v>45362</v>
      </c>
      <c r="N2101" s="10" t="s">
        <v>4295</v>
      </c>
    </row>
    <row r="2102" spans="1:14" ht="15" customHeight="1">
      <c r="A2102" s="278" t="s">
        <v>4268</v>
      </c>
      <c r="B2102" s="279" t="s">
        <v>4296</v>
      </c>
      <c r="C2102" s="280" t="s">
        <v>56</v>
      </c>
      <c r="D2102" s="281">
        <v>45347</v>
      </c>
      <c r="E2102" s="282" t="s">
        <v>4297</v>
      </c>
      <c r="F2102" s="283" t="s">
        <v>57</v>
      </c>
      <c r="G2102" s="242" t="s">
        <v>1103</v>
      </c>
      <c r="H2102" s="281">
        <v>45323</v>
      </c>
      <c r="I2102" s="278">
        <f t="shared" si="31"/>
        <v>-24</v>
      </c>
      <c r="J2102" s="280" t="s">
        <v>59</v>
      </c>
      <c r="K2102" s="280" t="s">
        <v>57</v>
      </c>
      <c r="L2102" s="242"/>
      <c r="M2102" s="284">
        <v>45554</v>
      </c>
      <c r="N2102" s="10" t="s">
        <v>4298</v>
      </c>
    </row>
    <row r="2103" spans="1:14" ht="15" customHeight="1">
      <c r="A2103" s="278" t="s">
        <v>4268</v>
      </c>
      <c r="B2103" s="279" t="s">
        <v>4299</v>
      </c>
      <c r="C2103" s="280" t="s">
        <v>56</v>
      </c>
      <c r="D2103" s="281">
        <v>45352</v>
      </c>
      <c r="E2103" s="282" t="s">
        <v>4300</v>
      </c>
      <c r="F2103" s="283" t="s">
        <v>57</v>
      </c>
      <c r="G2103" s="242" t="s">
        <v>1103</v>
      </c>
      <c r="H2103" s="281">
        <v>45554</v>
      </c>
      <c r="I2103" s="278">
        <f t="shared" si="31"/>
        <v>202</v>
      </c>
      <c r="J2103" s="280" t="s">
        <v>59</v>
      </c>
      <c r="K2103" s="280" t="s">
        <v>57</v>
      </c>
      <c r="L2103" s="242"/>
      <c r="M2103" s="284">
        <v>45554</v>
      </c>
      <c r="N2103" s="10" t="s">
        <v>4280</v>
      </c>
    </row>
    <row r="2104" spans="1:14" ht="15" customHeight="1">
      <c r="A2104" s="278" t="s">
        <v>4268</v>
      </c>
      <c r="B2104" s="279" t="s">
        <v>4301</v>
      </c>
      <c r="C2104" s="280" t="s">
        <v>56</v>
      </c>
      <c r="D2104" s="281">
        <v>45353</v>
      </c>
      <c r="E2104" s="282" t="s">
        <v>4302</v>
      </c>
      <c r="F2104" s="283" t="s">
        <v>57</v>
      </c>
      <c r="G2104" s="242" t="s">
        <v>1103</v>
      </c>
      <c r="H2104" s="281">
        <v>45355</v>
      </c>
      <c r="I2104" s="278">
        <f t="shared" si="31"/>
        <v>2</v>
      </c>
      <c r="J2104" s="280" t="s">
        <v>59</v>
      </c>
      <c r="K2104" s="280" t="s">
        <v>57</v>
      </c>
      <c r="L2104" s="242"/>
      <c r="M2104" s="284">
        <v>45355</v>
      </c>
      <c r="N2104" s="10" t="s">
        <v>4290</v>
      </c>
    </row>
    <row r="2105" spans="1:14" ht="15" customHeight="1">
      <c r="A2105" s="278" t="s">
        <v>4268</v>
      </c>
      <c r="B2105" s="279" t="s">
        <v>4303</v>
      </c>
      <c r="C2105" s="280" t="s">
        <v>56</v>
      </c>
      <c r="D2105" s="281">
        <v>45354</v>
      </c>
      <c r="E2105" s="282" t="s">
        <v>4304</v>
      </c>
      <c r="F2105" s="283" t="s">
        <v>57</v>
      </c>
      <c r="G2105" s="242" t="s">
        <v>1103</v>
      </c>
      <c r="H2105" s="281">
        <v>45554</v>
      </c>
      <c r="I2105" s="278">
        <f t="shared" si="31"/>
        <v>200</v>
      </c>
      <c r="J2105" s="280" t="s">
        <v>59</v>
      </c>
      <c r="K2105" s="280" t="s">
        <v>57</v>
      </c>
      <c r="L2105" s="242"/>
      <c r="M2105" s="284">
        <v>45554</v>
      </c>
      <c r="N2105" s="10" t="s">
        <v>4305</v>
      </c>
    </row>
    <row r="2106" spans="1:14" ht="15" customHeight="1">
      <c r="A2106" s="278" t="s">
        <v>4268</v>
      </c>
      <c r="B2106" s="279" t="s">
        <v>4306</v>
      </c>
      <c r="C2106" s="280" t="s">
        <v>56</v>
      </c>
      <c r="D2106" s="281">
        <v>45354</v>
      </c>
      <c r="E2106" s="282" t="s">
        <v>4307</v>
      </c>
      <c r="F2106" s="283" t="s">
        <v>57</v>
      </c>
      <c r="G2106" s="242" t="s">
        <v>165</v>
      </c>
      <c r="H2106" s="281">
        <v>45531</v>
      </c>
      <c r="I2106" s="278">
        <f t="shared" si="31"/>
        <v>177</v>
      </c>
      <c r="J2106" s="280" t="s">
        <v>59</v>
      </c>
      <c r="K2106" s="280" t="s">
        <v>57</v>
      </c>
      <c r="L2106" s="242" t="s">
        <v>4308</v>
      </c>
      <c r="M2106" s="284">
        <v>45531</v>
      </c>
      <c r="N2106" s="10" t="s">
        <v>4309</v>
      </c>
    </row>
    <row r="2107" spans="1:14" ht="15" customHeight="1">
      <c r="A2107" s="278" t="s">
        <v>4268</v>
      </c>
      <c r="B2107" s="279" t="s">
        <v>4310</v>
      </c>
      <c r="C2107" s="280" t="s">
        <v>56</v>
      </c>
      <c r="D2107" s="281">
        <v>45358</v>
      </c>
      <c r="E2107" s="282" t="s">
        <v>4311</v>
      </c>
      <c r="F2107" s="283" t="s">
        <v>57</v>
      </c>
      <c r="G2107" s="242" t="s">
        <v>1103</v>
      </c>
      <c r="H2107" s="281">
        <v>45554</v>
      </c>
      <c r="I2107" s="278">
        <f t="shared" si="31"/>
        <v>196</v>
      </c>
      <c r="J2107" s="280" t="s">
        <v>59</v>
      </c>
      <c r="K2107" s="280" t="s">
        <v>57</v>
      </c>
      <c r="L2107" s="242"/>
      <c r="M2107" s="284">
        <v>45554</v>
      </c>
      <c r="N2107" s="10" t="s">
        <v>4312</v>
      </c>
    </row>
    <row r="2108" spans="1:14" ht="15" customHeight="1">
      <c r="A2108" s="278" t="s">
        <v>4268</v>
      </c>
      <c r="B2108" s="279" t="s">
        <v>4313</v>
      </c>
      <c r="C2108" s="280" t="s">
        <v>56</v>
      </c>
      <c r="D2108" s="281">
        <v>45361</v>
      </c>
      <c r="E2108" s="282" t="s">
        <v>4314</v>
      </c>
      <c r="F2108" s="283" t="s">
        <v>57</v>
      </c>
      <c r="G2108" s="242" t="s">
        <v>165</v>
      </c>
      <c r="H2108" s="281">
        <v>45575</v>
      </c>
      <c r="I2108" s="278">
        <f t="shared" si="31"/>
        <v>214</v>
      </c>
      <c r="J2108" s="280" t="s">
        <v>59</v>
      </c>
      <c r="K2108" s="280" t="s">
        <v>57</v>
      </c>
      <c r="L2108" s="242"/>
      <c r="M2108" s="284">
        <v>45575</v>
      </c>
      <c r="N2108" s="10" t="s">
        <v>4315</v>
      </c>
    </row>
    <row r="2109" spans="1:14" ht="15" customHeight="1">
      <c r="A2109" s="278" t="s">
        <v>4268</v>
      </c>
      <c r="B2109" s="279" t="s">
        <v>4316</v>
      </c>
      <c r="C2109" s="280" t="s">
        <v>56</v>
      </c>
      <c r="D2109" s="281">
        <v>45361</v>
      </c>
      <c r="E2109" s="282" t="s">
        <v>4317</v>
      </c>
      <c r="F2109" s="283" t="s">
        <v>57</v>
      </c>
      <c r="G2109" s="242" t="s">
        <v>165</v>
      </c>
      <c r="H2109" s="281">
        <v>45569</v>
      </c>
      <c r="I2109" s="278">
        <f t="shared" si="31"/>
        <v>208</v>
      </c>
      <c r="J2109" s="280" t="s">
        <v>59</v>
      </c>
      <c r="K2109" s="280" t="s">
        <v>57</v>
      </c>
      <c r="L2109" s="242"/>
      <c r="M2109" s="284">
        <v>45569</v>
      </c>
      <c r="N2109" s="10" t="s">
        <v>4315</v>
      </c>
    </row>
    <row r="2110" spans="1:14" ht="15" customHeight="1">
      <c r="A2110" s="278" t="s">
        <v>4268</v>
      </c>
      <c r="B2110" s="279" t="s">
        <v>4318</v>
      </c>
      <c r="C2110" s="280" t="s">
        <v>56</v>
      </c>
      <c r="D2110" s="281">
        <v>45361</v>
      </c>
      <c r="E2110" s="282" t="s">
        <v>4319</v>
      </c>
      <c r="F2110" s="283" t="s">
        <v>57</v>
      </c>
      <c r="G2110" s="242" t="s">
        <v>165</v>
      </c>
      <c r="H2110" s="281">
        <v>45568</v>
      </c>
      <c r="I2110" s="278">
        <f t="shared" si="31"/>
        <v>207</v>
      </c>
      <c r="J2110" s="280" t="s">
        <v>59</v>
      </c>
      <c r="K2110" s="280" t="s">
        <v>57</v>
      </c>
      <c r="L2110" s="242"/>
      <c r="M2110" s="284">
        <v>45568</v>
      </c>
      <c r="N2110" s="10" t="s">
        <v>4315</v>
      </c>
    </row>
    <row r="2111" spans="1:14" ht="15" customHeight="1">
      <c r="A2111" s="278" t="s">
        <v>4268</v>
      </c>
      <c r="B2111" s="279" t="s">
        <v>4320</v>
      </c>
      <c r="C2111" s="280" t="s">
        <v>56</v>
      </c>
      <c r="D2111" s="281">
        <v>45365</v>
      </c>
      <c r="E2111" s="282" t="s">
        <v>4321</v>
      </c>
      <c r="F2111" s="283" t="s">
        <v>57</v>
      </c>
      <c r="G2111" s="242" t="s">
        <v>1103</v>
      </c>
      <c r="H2111" s="281">
        <v>45561</v>
      </c>
      <c r="I2111" s="278">
        <f t="shared" si="31"/>
        <v>196</v>
      </c>
      <c r="J2111" s="280" t="s">
        <v>59</v>
      </c>
      <c r="K2111" s="280" t="s">
        <v>57</v>
      </c>
      <c r="L2111" s="242"/>
      <c r="M2111" s="284">
        <v>45561</v>
      </c>
      <c r="N2111" s="10" t="s">
        <v>4322</v>
      </c>
    </row>
    <row r="2112" spans="1:14" ht="15" customHeight="1">
      <c r="A2112" s="278" t="s">
        <v>4268</v>
      </c>
      <c r="B2112" s="279" t="s">
        <v>4323</v>
      </c>
      <c r="C2112" s="280" t="s">
        <v>56</v>
      </c>
      <c r="D2112" s="281">
        <v>45365</v>
      </c>
      <c r="E2112" s="282" t="s">
        <v>4324</v>
      </c>
      <c r="F2112" s="283" t="s">
        <v>57</v>
      </c>
      <c r="G2112" s="242" t="s">
        <v>1103</v>
      </c>
      <c r="H2112" s="281">
        <v>45561</v>
      </c>
      <c r="I2112" s="278">
        <f t="shared" si="31"/>
        <v>196</v>
      </c>
      <c r="J2112" s="280" t="s">
        <v>59</v>
      </c>
      <c r="K2112" s="280" t="s">
        <v>57</v>
      </c>
      <c r="L2112" s="242"/>
      <c r="M2112" s="284">
        <v>45561</v>
      </c>
      <c r="N2112" s="10" t="s">
        <v>4322</v>
      </c>
    </row>
    <row r="2113" spans="1:16" ht="15" customHeight="1">
      <c r="A2113" s="278" t="s">
        <v>4268</v>
      </c>
      <c r="B2113" s="279" t="s">
        <v>4325</v>
      </c>
      <c r="C2113" s="280" t="s">
        <v>56</v>
      </c>
      <c r="D2113" s="281">
        <v>45370</v>
      </c>
      <c r="E2113" s="282" t="s">
        <v>4326</v>
      </c>
      <c r="F2113" s="283" t="s">
        <v>57</v>
      </c>
      <c r="G2113" s="242" t="s">
        <v>165</v>
      </c>
      <c r="H2113" s="281">
        <v>45561</v>
      </c>
      <c r="I2113" s="278">
        <f t="shared" si="31"/>
        <v>191</v>
      </c>
      <c r="J2113" s="280" t="s">
        <v>59</v>
      </c>
      <c r="K2113" s="280" t="s">
        <v>57</v>
      </c>
      <c r="L2113" s="242" t="s">
        <v>4308</v>
      </c>
      <c r="M2113" s="284">
        <v>45561</v>
      </c>
      <c r="N2113" s="10" t="s">
        <v>4309</v>
      </c>
    </row>
    <row r="2114" spans="1:16" ht="15" customHeight="1">
      <c r="A2114" s="278" t="s">
        <v>4268</v>
      </c>
      <c r="B2114" s="279" t="s">
        <v>4327</v>
      </c>
      <c r="C2114" s="280" t="s">
        <v>56</v>
      </c>
      <c r="D2114" s="281">
        <v>45377</v>
      </c>
      <c r="E2114" s="282" t="s">
        <v>4328</v>
      </c>
      <c r="F2114" s="283" t="s">
        <v>57</v>
      </c>
      <c r="G2114" s="242" t="s">
        <v>1103</v>
      </c>
      <c r="H2114" s="281">
        <v>45561</v>
      </c>
      <c r="I2114" s="278">
        <f t="shared" si="31"/>
        <v>184</v>
      </c>
      <c r="J2114" s="280" t="s">
        <v>59</v>
      </c>
      <c r="K2114" s="280" t="s">
        <v>57</v>
      </c>
      <c r="L2114" s="242"/>
      <c r="M2114" s="284">
        <v>45561</v>
      </c>
      <c r="N2114" s="10" t="s">
        <v>4280</v>
      </c>
    </row>
    <row r="2115" spans="1:16" ht="15" customHeight="1">
      <c r="A2115" s="278" t="s">
        <v>4268</v>
      </c>
      <c r="B2115" s="279" t="s">
        <v>4329</v>
      </c>
      <c r="C2115" s="280" t="s">
        <v>56</v>
      </c>
      <c r="D2115" s="281">
        <v>45377</v>
      </c>
      <c r="E2115" s="282" t="s">
        <v>3453</v>
      </c>
      <c r="F2115" s="283" t="s">
        <v>57</v>
      </c>
      <c r="G2115" s="242" t="s">
        <v>165</v>
      </c>
      <c r="H2115" s="281">
        <v>45568</v>
      </c>
      <c r="I2115" s="278">
        <f t="shared" si="31"/>
        <v>191</v>
      </c>
      <c r="J2115" s="280" t="s">
        <v>59</v>
      </c>
      <c r="K2115" s="280" t="s">
        <v>57</v>
      </c>
      <c r="L2115" s="242"/>
      <c r="M2115" s="284">
        <v>45568</v>
      </c>
      <c r="N2115" s="10" t="s">
        <v>4315</v>
      </c>
    </row>
    <row r="2116" spans="1:16" ht="15" customHeight="1">
      <c r="A2116" s="278" t="s">
        <v>4268</v>
      </c>
      <c r="B2116" s="279" t="s">
        <v>4330</v>
      </c>
      <c r="C2116" s="280" t="s">
        <v>56</v>
      </c>
      <c r="D2116" s="281">
        <v>45377</v>
      </c>
      <c r="E2116" s="282" t="s">
        <v>4331</v>
      </c>
      <c r="F2116" s="283" t="s">
        <v>57</v>
      </c>
      <c r="G2116" s="242" t="s">
        <v>1103</v>
      </c>
      <c r="H2116" s="281">
        <v>45561</v>
      </c>
      <c r="I2116" s="278">
        <f t="shared" si="31"/>
        <v>184</v>
      </c>
      <c r="J2116" s="280" t="s">
        <v>59</v>
      </c>
      <c r="K2116" s="280" t="s">
        <v>57</v>
      </c>
      <c r="L2116" s="242"/>
      <c r="M2116" s="284">
        <v>45561</v>
      </c>
      <c r="N2116" s="10" t="s">
        <v>4280</v>
      </c>
    </row>
    <row r="2117" spans="1:16" ht="15" customHeight="1">
      <c r="A2117" s="278" t="s">
        <v>4268</v>
      </c>
      <c r="B2117" s="279" t="s">
        <v>4332</v>
      </c>
      <c r="C2117" s="280" t="s">
        <v>56</v>
      </c>
      <c r="D2117" s="281">
        <v>45377</v>
      </c>
      <c r="E2117" s="282" t="s">
        <v>4333</v>
      </c>
      <c r="F2117" s="283" t="s">
        <v>57</v>
      </c>
      <c r="G2117" s="242" t="s">
        <v>1103</v>
      </c>
      <c r="H2117" s="281">
        <v>45561</v>
      </c>
      <c r="I2117" s="278">
        <f t="shared" si="31"/>
        <v>184</v>
      </c>
      <c r="J2117" s="280" t="s">
        <v>59</v>
      </c>
      <c r="K2117" s="280" t="s">
        <v>57</v>
      </c>
      <c r="L2117" s="242"/>
      <c r="M2117" s="284">
        <v>45561</v>
      </c>
      <c r="N2117" s="10" t="s">
        <v>4322</v>
      </c>
    </row>
    <row r="2118" spans="1:16" ht="15" customHeight="1">
      <c r="A2118" s="278" t="s">
        <v>4268</v>
      </c>
      <c r="B2118" s="279" t="s">
        <v>4334</v>
      </c>
      <c r="C2118" s="280" t="s">
        <v>56</v>
      </c>
      <c r="D2118" s="281">
        <v>45378</v>
      </c>
      <c r="E2118" s="282" t="s">
        <v>4335</v>
      </c>
      <c r="F2118" s="283" t="s">
        <v>57</v>
      </c>
      <c r="G2118" s="242" t="s">
        <v>1103</v>
      </c>
      <c r="H2118" s="281">
        <v>45561</v>
      </c>
      <c r="I2118" s="278">
        <f t="shared" si="31"/>
        <v>183</v>
      </c>
      <c r="J2118" s="280" t="s">
        <v>59</v>
      </c>
      <c r="K2118" s="280" t="s">
        <v>57</v>
      </c>
      <c r="L2118" s="242"/>
      <c r="M2118" s="284">
        <v>45561</v>
      </c>
      <c r="N2118" s="10" t="s">
        <v>4283</v>
      </c>
    </row>
    <row r="2119" spans="1:16" ht="15" customHeight="1">
      <c r="A2119" s="278" t="s">
        <v>4336</v>
      </c>
      <c r="B2119" s="287" t="s">
        <v>4337</v>
      </c>
      <c r="C2119" s="280" t="s">
        <v>56</v>
      </c>
      <c r="D2119" s="281">
        <v>45383</v>
      </c>
      <c r="E2119" s="287" t="s">
        <v>4338</v>
      </c>
      <c r="F2119" s="283" t="s">
        <v>57</v>
      </c>
      <c r="G2119" s="278" t="s">
        <v>165</v>
      </c>
      <c r="H2119" s="281">
        <v>45561</v>
      </c>
      <c r="I2119" s="278">
        <f t="shared" si="31"/>
        <v>178</v>
      </c>
      <c r="J2119" s="280" t="s">
        <v>59</v>
      </c>
      <c r="K2119" s="280" t="s">
        <v>57</v>
      </c>
      <c r="P2119" s="283" t="s">
        <v>3526</v>
      </c>
    </row>
    <row r="2120" spans="1:16" ht="15" customHeight="1">
      <c r="A2120" s="278" t="s">
        <v>4336</v>
      </c>
      <c r="B2120" s="287" t="s">
        <v>4339</v>
      </c>
      <c r="C2120" s="280" t="s">
        <v>56</v>
      </c>
      <c r="D2120" s="281">
        <v>45384</v>
      </c>
      <c r="E2120" s="287" t="s">
        <v>4340</v>
      </c>
      <c r="F2120" s="283" t="s">
        <v>57</v>
      </c>
      <c r="G2120" s="278" t="s">
        <v>165</v>
      </c>
      <c r="H2120" s="281">
        <v>45567</v>
      </c>
      <c r="I2120" s="278">
        <f t="shared" si="31"/>
        <v>183</v>
      </c>
      <c r="J2120" s="280" t="s">
        <v>59</v>
      </c>
      <c r="K2120" s="280" t="s">
        <v>57</v>
      </c>
      <c r="P2120" s="283"/>
    </row>
    <row r="2121" spans="1:16" ht="15" customHeight="1">
      <c r="A2121" s="278" t="s">
        <v>4336</v>
      </c>
      <c r="B2121" s="288" t="s">
        <v>4341</v>
      </c>
      <c r="C2121" s="280" t="s">
        <v>56</v>
      </c>
      <c r="D2121" s="281">
        <v>45386</v>
      </c>
      <c r="E2121" s="288" t="s">
        <v>4342</v>
      </c>
      <c r="F2121" s="289" t="s">
        <v>57</v>
      </c>
      <c r="G2121" s="278" t="s">
        <v>1582</v>
      </c>
      <c r="H2121" s="281">
        <v>45627</v>
      </c>
      <c r="I2121" s="278">
        <f t="shared" si="31"/>
        <v>241</v>
      </c>
      <c r="J2121" s="280" t="s">
        <v>59</v>
      </c>
      <c r="K2121" s="280" t="s">
        <v>57</v>
      </c>
      <c r="P2121" s="289"/>
    </row>
    <row r="2122" spans="1:16" ht="15" customHeight="1">
      <c r="A2122" s="278" t="s">
        <v>4336</v>
      </c>
      <c r="B2122" s="288" t="s">
        <v>4343</v>
      </c>
      <c r="C2122" s="280" t="s">
        <v>56</v>
      </c>
      <c r="D2122" s="281">
        <v>45387</v>
      </c>
      <c r="E2122" s="288" t="s">
        <v>4344</v>
      </c>
      <c r="F2122" s="289" t="s">
        <v>57</v>
      </c>
      <c r="G2122" s="278" t="s">
        <v>1582</v>
      </c>
      <c r="H2122" s="281">
        <v>45627</v>
      </c>
      <c r="I2122" s="278">
        <f t="shared" si="31"/>
        <v>240</v>
      </c>
      <c r="J2122" s="280" t="s">
        <v>59</v>
      </c>
      <c r="K2122" s="280" t="s">
        <v>57</v>
      </c>
      <c r="P2122" s="289"/>
    </row>
    <row r="2123" spans="1:16" ht="15" customHeight="1">
      <c r="A2123" s="278" t="s">
        <v>4336</v>
      </c>
      <c r="B2123" s="288" t="s">
        <v>4345</v>
      </c>
      <c r="C2123" s="280" t="s">
        <v>4346</v>
      </c>
      <c r="D2123" s="281">
        <v>45388</v>
      </c>
      <c r="E2123" s="288" t="s">
        <v>4347</v>
      </c>
      <c r="F2123" s="289" t="s">
        <v>57</v>
      </c>
      <c r="G2123" s="278" t="s">
        <v>165</v>
      </c>
      <c r="H2123" s="281">
        <v>45490</v>
      </c>
      <c r="I2123" s="278">
        <f t="shared" si="31"/>
        <v>102</v>
      </c>
      <c r="J2123" s="280" t="s">
        <v>59</v>
      </c>
      <c r="K2123" s="280" t="s">
        <v>57</v>
      </c>
      <c r="P2123" s="289"/>
    </row>
    <row r="2124" spans="1:16" ht="15" customHeight="1">
      <c r="A2124" s="278" t="s">
        <v>4336</v>
      </c>
      <c r="B2124" s="288" t="s">
        <v>4348</v>
      </c>
      <c r="C2124" s="280" t="s">
        <v>4346</v>
      </c>
      <c r="D2124" s="281">
        <v>45418</v>
      </c>
      <c r="E2124" s="288" t="s">
        <v>4349</v>
      </c>
      <c r="F2124" s="289" t="s">
        <v>57</v>
      </c>
      <c r="G2124" s="278" t="s">
        <v>165</v>
      </c>
      <c r="H2124" s="281">
        <v>45446</v>
      </c>
      <c r="I2124" s="278">
        <f t="shared" si="31"/>
        <v>28</v>
      </c>
      <c r="J2124" s="280" t="s">
        <v>59</v>
      </c>
      <c r="K2124" s="280" t="s">
        <v>57</v>
      </c>
      <c r="P2124" s="289"/>
    </row>
    <row r="2125" spans="1:16" ht="15" customHeight="1">
      <c r="A2125" s="278" t="s">
        <v>4336</v>
      </c>
      <c r="B2125" s="287" t="s">
        <v>4350</v>
      </c>
      <c r="C2125" s="280" t="s">
        <v>4346</v>
      </c>
      <c r="D2125" s="281">
        <v>45420</v>
      </c>
      <c r="E2125" s="287" t="s">
        <v>4351</v>
      </c>
      <c r="F2125" s="283" t="s">
        <v>57</v>
      </c>
      <c r="G2125" s="278" t="s">
        <v>2316</v>
      </c>
      <c r="H2125" s="281">
        <v>45425</v>
      </c>
      <c r="I2125" s="278">
        <f t="shared" si="31"/>
        <v>5</v>
      </c>
      <c r="J2125" s="280" t="s">
        <v>59</v>
      </c>
      <c r="K2125" s="280" t="s">
        <v>57</v>
      </c>
      <c r="P2125" s="283"/>
    </row>
    <row r="2126" spans="1:16" ht="15" customHeight="1">
      <c r="A2126" s="278" t="s">
        <v>4336</v>
      </c>
      <c r="B2126" s="287" t="s">
        <v>4352</v>
      </c>
      <c r="C2126" s="280" t="s">
        <v>4346</v>
      </c>
      <c r="D2126" s="281">
        <v>45422</v>
      </c>
      <c r="E2126" s="287" t="s">
        <v>4353</v>
      </c>
      <c r="F2126" s="289" t="s">
        <v>57</v>
      </c>
      <c r="G2126" s="278" t="s">
        <v>165</v>
      </c>
      <c r="H2126" s="281">
        <v>45433</v>
      </c>
      <c r="I2126" s="278">
        <f t="shared" si="31"/>
        <v>11</v>
      </c>
      <c r="J2126" s="280" t="s">
        <v>59</v>
      </c>
      <c r="K2126" s="280" t="s">
        <v>57</v>
      </c>
      <c r="P2126" s="283"/>
    </row>
    <row r="2127" spans="1:16" ht="15" customHeight="1">
      <c r="A2127" s="278" t="s">
        <v>4336</v>
      </c>
      <c r="B2127" s="287" t="s">
        <v>4354</v>
      </c>
      <c r="C2127" s="280" t="s">
        <v>4346</v>
      </c>
      <c r="D2127" s="281">
        <v>45428</v>
      </c>
      <c r="E2127" s="287" t="s">
        <v>3429</v>
      </c>
      <c r="F2127" s="289" t="s">
        <v>57</v>
      </c>
      <c r="G2127" s="278" t="s">
        <v>165</v>
      </c>
      <c r="H2127" s="281">
        <v>45441</v>
      </c>
      <c r="I2127" s="278">
        <f t="shared" si="31"/>
        <v>13</v>
      </c>
      <c r="J2127" s="280" t="s">
        <v>59</v>
      </c>
      <c r="K2127" s="280" t="s">
        <v>57</v>
      </c>
      <c r="P2127" s="283"/>
    </row>
    <row r="2128" spans="1:16" ht="15" customHeight="1">
      <c r="A2128" s="278" t="s">
        <v>4336</v>
      </c>
      <c r="B2128" s="287" t="s">
        <v>4355</v>
      </c>
      <c r="C2128" s="280" t="s">
        <v>4346</v>
      </c>
      <c r="D2128" s="281">
        <v>45428</v>
      </c>
      <c r="E2128" s="287" t="s">
        <v>4356</v>
      </c>
      <c r="F2128" s="283" t="s">
        <v>57</v>
      </c>
      <c r="G2128" s="278" t="s">
        <v>165</v>
      </c>
      <c r="H2128" s="281">
        <v>45435</v>
      </c>
      <c r="I2128" s="278">
        <f t="shared" si="31"/>
        <v>7</v>
      </c>
      <c r="J2128" s="280" t="s">
        <v>59</v>
      </c>
      <c r="K2128" s="280" t="s">
        <v>57</v>
      </c>
      <c r="P2128" s="283"/>
    </row>
    <row r="2129" spans="1:16" ht="15" customHeight="1">
      <c r="A2129" s="278" t="s">
        <v>4336</v>
      </c>
      <c r="B2129" s="287" t="s">
        <v>4357</v>
      </c>
      <c r="C2129" s="280" t="s">
        <v>4346</v>
      </c>
      <c r="D2129" s="281">
        <v>45443</v>
      </c>
      <c r="E2129" s="287" t="s">
        <v>143</v>
      </c>
      <c r="F2129" s="289" t="s">
        <v>57</v>
      </c>
      <c r="G2129" s="278" t="s">
        <v>165</v>
      </c>
      <c r="H2129" s="281">
        <v>45457</v>
      </c>
      <c r="I2129" s="278">
        <f t="shared" si="31"/>
        <v>14</v>
      </c>
      <c r="J2129" s="280" t="s">
        <v>59</v>
      </c>
      <c r="K2129" s="280" t="s">
        <v>57</v>
      </c>
      <c r="P2129" s="283"/>
    </row>
    <row r="2130" spans="1:16" ht="15" customHeight="1">
      <c r="A2130" s="278" t="s">
        <v>4336</v>
      </c>
      <c r="B2130" s="287" t="s">
        <v>4358</v>
      </c>
      <c r="C2130" s="280" t="s">
        <v>4346</v>
      </c>
      <c r="D2130" s="281">
        <v>45429</v>
      </c>
      <c r="E2130" s="287" t="s">
        <v>4204</v>
      </c>
      <c r="F2130" s="289" t="s">
        <v>57</v>
      </c>
      <c r="G2130" s="278" t="s">
        <v>165</v>
      </c>
      <c r="H2130" s="281">
        <v>45439</v>
      </c>
      <c r="I2130" s="278">
        <f t="shared" si="31"/>
        <v>10</v>
      </c>
      <c r="J2130" s="280" t="s">
        <v>59</v>
      </c>
      <c r="K2130" s="280" t="s">
        <v>57</v>
      </c>
      <c r="P2130" s="283"/>
    </row>
    <row r="2131" spans="1:16" ht="15" customHeight="1">
      <c r="A2131" s="278" t="s">
        <v>4336</v>
      </c>
      <c r="B2131" s="287" t="s">
        <v>4359</v>
      </c>
      <c r="C2131" s="280" t="s">
        <v>4346</v>
      </c>
      <c r="D2131" s="281">
        <v>45434</v>
      </c>
      <c r="E2131" s="287" t="s">
        <v>4360</v>
      </c>
      <c r="F2131" s="289" t="s">
        <v>57</v>
      </c>
      <c r="G2131" s="278" t="s">
        <v>165</v>
      </c>
      <c r="H2131" s="281">
        <v>45434</v>
      </c>
      <c r="I2131" s="278">
        <f t="shared" si="31"/>
        <v>0</v>
      </c>
      <c r="J2131" s="280" t="s">
        <v>59</v>
      </c>
      <c r="K2131" s="280" t="s">
        <v>57</v>
      </c>
      <c r="P2131" s="283" t="s">
        <v>4361</v>
      </c>
    </row>
    <row r="2132" spans="1:16" ht="15" customHeight="1">
      <c r="A2132" s="278" t="s">
        <v>4336</v>
      </c>
      <c r="B2132" s="287" t="s">
        <v>4362</v>
      </c>
      <c r="C2132" s="280" t="s">
        <v>4346</v>
      </c>
      <c r="D2132" s="281">
        <v>45434</v>
      </c>
      <c r="E2132" s="287" t="s">
        <v>4363</v>
      </c>
      <c r="F2132" s="283" t="s">
        <v>57</v>
      </c>
      <c r="G2132" s="278" t="s">
        <v>165</v>
      </c>
      <c r="H2132" s="281">
        <v>45440</v>
      </c>
      <c r="I2132" s="278">
        <f t="shared" si="31"/>
        <v>6</v>
      </c>
      <c r="J2132" s="280" t="s">
        <v>59</v>
      </c>
      <c r="K2132" s="280" t="s">
        <v>57</v>
      </c>
      <c r="P2132" s="283"/>
    </row>
    <row r="2133" spans="1:16" ht="15" customHeight="1">
      <c r="A2133" s="278" t="s">
        <v>4336</v>
      </c>
      <c r="B2133" s="287" t="s">
        <v>4364</v>
      </c>
      <c r="C2133" s="280" t="s">
        <v>4346</v>
      </c>
      <c r="D2133" s="281">
        <v>45434</v>
      </c>
      <c r="E2133" s="287" t="s">
        <v>4365</v>
      </c>
      <c r="F2133" s="289" t="s">
        <v>57</v>
      </c>
      <c r="G2133" s="278" t="s">
        <v>165</v>
      </c>
      <c r="H2133" s="281">
        <v>45449</v>
      </c>
      <c r="I2133" s="278">
        <f t="shared" si="31"/>
        <v>15</v>
      </c>
      <c r="J2133" s="280" t="s">
        <v>59</v>
      </c>
      <c r="K2133" s="280" t="s">
        <v>57</v>
      </c>
      <c r="P2133" s="283"/>
    </row>
    <row r="2134" spans="1:16" ht="15" customHeight="1">
      <c r="A2134" s="278" t="s">
        <v>4336</v>
      </c>
      <c r="B2134" s="287" t="s">
        <v>4345</v>
      </c>
      <c r="C2134" s="280" t="s">
        <v>4346</v>
      </c>
      <c r="D2134" s="281">
        <v>45448</v>
      </c>
      <c r="E2134" s="287" t="s">
        <v>4366</v>
      </c>
      <c r="F2134" s="289" t="s">
        <v>57</v>
      </c>
      <c r="G2134" s="278" t="s">
        <v>165</v>
      </c>
      <c r="H2134" s="281">
        <v>45450</v>
      </c>
      <c r="I2134" s="278"/>
      <c r="J2134" s="280" t="s">
        <v>59</v>
      </c>
      <c r="K2134" s="280" t="s">
        <v>57</v>
      </c>
      <c r="P2134" s="283"/>
    </row>
    <row r="2135" spans="1:16" ht="15" customHeight="1">
      <c r="A2135" s="278" t="s">
        <v>4336</v>
      </c>
      <c r="B2135" s="287" t="s">
        <v>4367</v>
      </c>
      <c r="C2135" s="280" t="s">
        <v>4346</v>
      </c>
      <c r="D2135" s="281">
        <v>45457</v>
      </c>
      <c r="E2135" s="287" t="s">
        <v>4368</v>
      </c>
      <c r="F2135" s="289" t="s">
        <v>57</v>
      </c>
      <c r="G2135" s="278" t="s">
        <v>165</v>
      </c>
      <c r="H2135" s="281">
        <v>45468</v>
      </c>
      <c r="I2135" s="278">
        <f t="shared" ref="I2135:I2171" si="32">IF(D2135="","-",IF(H2135="","-",IF(H2135="-","-",IF(H2135="ON GOING","-",(H2135-D2135)))))</f>
        <v>11</v>
      </c>
      <c r="J2135" s="280" t="s">
        <v>59</v>
      </c>
      <c r="K2135" s="280" t="s">
        <v>57</v>
      </c>
      <c r="P2135" s="283"/>
    </row>
    <row r="2136" spans="1:16" ht="15" customHeight="1">
      <c r="A2136" s="278" t="s">
        <v>4336</v>
      </c>
      <c r="B2136" s="287" t="s">
        <v>4369</v>
      </c>
      <c r="C2136" s="280" t="s">
        <v>4346</v>
      </c>
      <c r="D2136" s="281">
        <v>45462</v>
      </c>
      <c r="E2136" s="287" t="s">
        <v>4370</v>
      </c>
      <c r="F2136" s="283" t="s">
        <v>57</v>
      </c>
      <c r="G2136" s="278" t="s">
        <v>165</v>
      </c>
      <c r="H2136" s="281">
        <v>45468</v>
      </c>
      <c r="I2136" s="278">
        <f t="shared" si="32"/>
        <v>6</v>
      </c>
      <c r="J2136" s="280" t="s">
        <v>59</v>
      </c>
      <c r="K2136" s="280" t="s">
        <v>57</v>
      </c>
      <c r="P2136" s="283"/>
    </row>
    <row r="2137" spans="1:16" ht="15" customHeight="1">
      <c r="A2137" s="278" t="s">
        <v>4336</v>
      </c>
      <c r="B2137" s="287" t="s">
        <v>4371</v>
      </c>
      <c r="C2137" s="280" t="s">
        <v>4346</v>
      </c>
      <c r="D2137" s="281">
        <v>45463</v>
      </c>
      <c r="E2137" s="287" t="s">
        <v>4372</v>
      </c>
      <c r="F2137" s="289" t="s">
        <v>57</v>
      </c>
      <c r="G2137" s="278" t="s">
        <v>165</v>
      </c>
      <c r="H2137" s="281">
        <v>45471</v>
      </c>
      <c r="I2137" s="278">
        <f t="shared" si="32"/>
        <v>8</v>
      </c>
      <c r="J2137" s="280" t="s">
        <v>59</v>
      </c>
      <c r="K2137" s="280" t="s">
        <v>57</v>
      </c>
      <c r="P2137" s="283"/>
    </row>
    <row r="2138" spans="1:16" ht="15" customHeight="1">
      <c r="A2138" s="278" t="s">
        <v>4336</v>
      </c>
      <c r="B2138" s="287" t="s">
        <v>4348</v>
      </c>
      <c r="C2138" s="280" t="s">
        <v>4346</v>
      </c>
      <c r="D2138" s="281">
        <v>45469</v>
      </c>
      <c r="E2138" s="287" t="s">
        <v>4373</v>
      </c>
      <c r="F2138" s="289" t="s">
        <v>57</v>
      </c>
      <c r="G2138" s="278" t="s">
        <v>1108</v>
      </c>
      <c r="H2138" s="281">
        <v>45470</v>
      </c>
      <c r="I2138" s="278">
        <f t="shared" si="32"/>
        <v>1</v>
      </c>
      <c r="J2138" s="280" t="s">
        <v>59</v>
      </c>
      <c r="K2138" s="280" t="s">
        <v>57</v>
      </c>
      <c r="P2138" s="283" t="s">
        <v>86</v>
      </c>
    </row>
    <row r="2139" spans="1:16" ht="15" customHeight="1">
      <c r="A2139" s="278" t="s">
        <v>4374</v>
      </c>
      <c r="B2139" s="288" t="s">
        <v>4375</v>
      </c>
      <c r="C2139" s="280" t="s">
        <v>4346</v>
      </c>
      <c r="D2139" s="281">
        <v>45474</v>
      </c>
      <c r="E2139" s="288" t="s">
        <v>4376</v>
      </c>
      <c r="F2139" s="289" t="s">
        <v>57</v>
      </c>
      <c r="G2139" s="278" t="s">
        <v>2316</v>
      </c>
      <c r="H2139" s="281">
        <v>45482</v>
      </c>
      <c r="I2139" s="278">
        <f t="shared" si="32"/>
        <v>8</v>
      </c>
      <c r="J2139" s="280" t="s">
        <v>59</v>
      </c>
      <c r="K2139" s="280" t="s">
        <v>57</v>
      </c>
      <c r="P2139" s="289"/>
    </row>
    <row r="2140" spans="1:16" ht="15" customHeight="1">
      <c r="A2140" s="278" t="s">
        <v>4374</v>
      </c>
      <c r="B2140" s="288" t="s">
        <v>4377</v>
      </c>
      <c r="C2140" s="280" t="s">
        <v>4346</v>
      </c>
      <c r="D2140" s="281">
        <v>45474</v>
      </c>
      <c r="E2140" s="288" t="s">
        <v>4378</v>
      </c>
      <c r="F2140" s="289" t="s">
        <v>57</v>
      </c>
      <c r="G2140" s="278" t="s">
        <v>165</v>
      </c>
      <c r="H2140" s="281">
        <v>45482</v>
      </c>
      <c r="I2140" s="278">
        <f t="shared" si="32"/>
        <v>8</v>
      </c>
      <c r="J2140" s="280" t="s">
        <v>59</v>
      </c>
      <c r="K2140" s="280" t="s">
        <v>57</v>
      </c>
      <c r="P2140" s="289" t="s">
        <v>4435</v>
      </c>
    </row>
    <row r="2141" spans="1:16" ht="15" customHeight="1">
      <c r="A2141" s="278" t="s">
        <v>4374</v>
      </c>
      <c r="B2141" s="287" t="s">
        <v>4379</v>
      </c>
      <c r="C2141" s="280" t="s">
        <v>4346</v>
      </c>
      <c r="D2141" s="281">
        <v>45474</v>
      </c>
      <c r="E2141" s="287" t="s">
        <v>4380</v>
      </c>
      <c r="F2141" s="283" t="s">
        <v>57</v>
      </c>
      <c r="G2141" s="278" t="s">
        <v>2316</v>
      </c>
      <c r="H2141" s="281">
        <v>45485</v>
      </c>
      <c r="I2141" s="278">
        <f t="shared" si="32"/>
        <v>11</v>
      </c>
      <c r="J2141" s="280" t="s">
        <v>59</v>
      </c>
      <c r="K2141" s="280" t="s">
        <v>57</v>
      </c>
      <c r="P2141" s="283"/>
    </row>
    <row r="2142" spans="1:16" ht="15" customHeight="1">
      <c r="A2142" s="278" t="s">
        <v>4374</v>
      </c>
      <c r="B2142" s="287" t="s">
        <v>4381</v>
      </c>
      <c r="C2142" s="280" t="s">
        <v>4346</v>
      </c>
      <c r="D2142" s="281">
        <v>45478</v>
      </c>
      <c r="E2142" s="287" t="s">
        <v>4382</v>
      </c>
      <c r="F2142" s="289" t="s">
        <v>57</v>
      </c>
      <c r="G2142" s="278" t="s">
        <v>165</v>
      </c>
      <c r="H2142" s="281">
        <v>45482</v>
      </c>
      <c r="I2142" s="278">
        <f t="shared" si="32"/>
        <v>4</v>
      </c>
      <c r="J2142" s="280" t="s">
        <v>59</v>
      </c>
      <c r="K2142" s="280" t="s">
        <v>57</v>
      </c>
      <c r="P2142" s="283"/>
    </row>
    <row r="2143" spans="1:16" ht="15" customHeight="1">
      <c r="A2143" s="278" t="s">
        <v>4374</v>
      </c>
      <c r="B2143" s="287" t="s">
        <v>4383</v>
      </c>
      <c r="C2143" s="280" t="s">
        <v>4346</v>
      </c>
      <c r="D2143" s="281">
        <v>45478</v>
      </c>
      <c r="E2143" s="287" t="s">
        <v>4384</v>
      </c>
      <c r="F2143" s="289" t="s">
        <v>57</v>
      </c>
      <c r="G2143" s="278" t="s">
        <v>165</v>
      </c>
      <c r="H2143" s="281">
        <v>45482</v>
      </c>
      <c r="I2143" s="278">
        <f t="shared" si="32"/>
        <v>4</v>
      </c>
      <c r="J2143" s="280" t="s">
        <v>59</v>
      </c>
      <c r="K2143" s="280" t="s">
        <v>57</v>
      </c>
      <c r="P2143" s="283" t="s">
        <v>4361</v>
      </c>
    </row>
    <row r="2144" spans="1:16" ht="15" customHeight="1">
      <c r="A2144" s="278" t="s">
        <v>4374</v>
      </c>
      <c r="B2144" s="287" t="s">
        <v>4385</v>
      </c>
      <c r="C2144" s="280" t="s">
        <v>4346</v>
      </c>
      <c r="D2144" s="281">
        <v>45482</v>
      </c>
      <c r="E2144" s="287" t="s">
        <v>4386</v>
      </c>
      <c r="F2144" s="283" t="s">
        <v>57</v>
      </c>
      <c r="G2144" s="278" t="s">
        <v>165</v>
      </c>
      <c r="H2144" s="281">
        <v>45483</v>
      </c>
      <c r="I2144" s="278">
        <f t="shared" si="32"/>
        <v>1</v>
      </c>
      <c r="J2144" s="280" t="s">
        <v>59</v>
      </c>
      <c r="K2144" s="280" t="s">
        <v>57</v>
      </c>
      <c r="P2144" s="283"/>
    </row>
    <row r="2145" spans="1:16" ht="15" customHeight="1">
      <c r="A2145" s="278" t="s">
        <v>4374</v>
      </c>
      <c r="B2145" s="287" t="s">
        <v>4387</v>
      </c>
      <c r="C2145" s="280" t="s">
        <v>4346</v>
      </c>
      <c r="D2145" s="281">
        <v>45482</v>
      </c>
      <c r="E2145" s="287" t="s">
        <v>4388</v>
      </c>
      <c r="F2145" s="289" t="s">
        <v>57</v>
      </c>
      <c r="G2145" s="278" t="s">
        <v>1108</v>
      </c>
      <c r="H2145" s="281">
        <v>45482</v>
      </c>
      <c r="I2145" s="278">
        <f t="shared" si="32"/>
        <v>0</v>
      </c>
      <c r="J2145" s="280" t="s">
        <v>59</v>
      </c>
      <c r="K2145" s="280" t="s">
        <v>57</v>
      </c>
      <c r="P2145" s="283" t="s">
        <v>86</v>
      </c>
    </row>
    <row r="2146" spans="1:16" ht="15" customHeight="1">
      <c r="A2146" s="278" t="s">
        <v>4374</v>
      </c>
      <c r="B2146" s="287" t="s">
        <v>4389</v>
      </c>
      <c r="C2146" s="280" t="s">
        <v>4346</v>
      </c>
      <c r="D2146" s="281">
        <v>45482</v>
      </c>
      <c r="E2146" s="287" t="s">
        <v>4390</v>
      </c>
      <c r="F2146" s="289" t="s">
        <v>57</v>
      </c>
      <c r="G2146" s="278" t="s">
        <v>165</v>
      </c>
      <c r="H2146" s="281">
        <v>45490</v>
      </c>
      <c r="I2146" s="278">
        <f t="shared" si="32"/>
        <v>8</v>
      </c>
      <c r="J2146" s="280" t="s">
        <v>59</v>
      </c>
      <c r="K2146" s="280" t="s">
        <v>57</v>
      </c>
      <c r="P2146" s="283"/>
    </row>
    <row r="2147" spans="1:16" ht="15" customHeight="1">
      <c r="A2147" s="278" t="s">
        <v>4374</v>
      </c>
      <c r="B2147" s="287" t="s">
        <v>4391</v>
      </c>
      <c r="C2147" s="280" t="s">
        <v>4346</v>
      </c>
      <c r="D2147" s="281">
        <v>45483</v>
      </c>
      <c r="E2147" s="287" t="s">
        <v>4392</v>
      </c>
      <c r="F2147" s="289" t="s">
        <v>57</v>
      </c>
      <c r="G2147" s="278" t="s">
        <v>165</v>
      </c>
      <c r="H2147" s="281">
        <v>45490</v>
      </c>
      <c r="I2147" s="278">
        <f t="shared" si="32"/>
        <v>7</v>
      </c>
      <c r="J2147" s="280" t="s">
        <v>59</v>
      </c>
      <c r="K2147" s="280" t="s">
        <v>57</v>
      </c>
      <c r="P2147" s="283"/>
    </row>
    <row r="2148" spans="1:16" ht="15" customHeight="1">
      <c r="A2148" s="278" t="s">
        <v>4374</v>
      </c>
      <c r="B2148" s="287" t="s">
        <v>4393</v>
      </c>
      <c r="C2148" s="280" t="s">
        <v>4346</v>
      </c>
      <c r="D2148" s="281">
        <v>45490</v>
      </c>
      <c r="E2148" s="287" t="s">
        <v>4394</v>
      </c>
      <c r="F2148" s="283" t="s">
        <v>57</v>
      </c>
      <c r="G2148" s="278" t="s">
        <v>165</v>
      </c>
      <c r="H2148" s="281">
        <v>45491</v>
      </c>
      <c r="I2148" s="278">
        <f t="shared" si="32"/>
        <v>1</v>
      </c>
      <c r="J2148" s="280" t="s">
        <v>59</v>
      </c>
      <c r="K2148" s="280" t="s">
        <v>57</v>
      </c>
      <c r="P2148" s="283"/>
    </row>
    <row r="2149" spans="1:16" ht="15" customHeight="1">
      <c r="A2149" s="278" t="s">
        <v>4374</v>
      </c>
      <c r="B2149" s="287" t="s">
        <v>4395</v>
      </c>
      <c r="C2149" s="280" t="s">
        <v>56</v>
      </c>
      <c r="D2149" s="281">
        <v>45510</v>
      </c>
      <c r="E2149" s="287" t="s">
        <v>4396</v>
      </c>
      <c r="F2149" s="283" t="s">
        <v>57</v>
      </c>
      <c r="G2149" s="278" t="s">
        <v>165</v>
      </c>
      <c r="H2149" s="281">
        <v>45531</v>
      </c>
      <c r="I2149" s="278">
        <f t="shared" si="32"/>
        <v>21</v>
      </c>
      <c r="J2149" s="280" t="s">
        <v>59</v>
      </c>
      <c r="K2149" s="280" t="s">
        <v>57</v>
      </c>
      <c r="P2149" s="283" t="s">
        <v>3526</v>
      </c>
    </row>
    <row r="2150" spans="1:16" ht="15" customHeight="1">
      <c r="A2150" s="278" t="s">
        <v>4374</v>
      </c>
      <c r="B2150" s="287" t="s">
        <v>4397</v>
      </c>
      <c r="C2150" s="280" t="s">
        <v>56</v>
      </c>
      <c r="D2150" s="281">
        <v>45513</v>
      </c>
      <c r="E2150" s="287" t="s">
        <v>4398</v>
      </c>
      <c r="F2150" s="283" t="s">
        <v>57</v>
      </c>
      <c r="G2150" s="278" t="s">
        <v>1108</v>
      </c>
      <c r="H2150" s="281">
        <v>45531</v>
      </c>
      <c r="I2150" s="278">
        <f t="shared" si="32"/>
        <v>18</v>
      </c>
      <c r="J2150" s="280" t="s">
        <v>59</v>
      </c>
      <c r="K2150" s="280" t="s">
        <v>57</v>
      </c>
      <c r="P2150" s="283" t="s">
        <v>86</v>
      </c>
    </row>
    <row r="2151" spans="1:16" ht="15" customHeight="1">
      <c r="A2151" s="278" t="s">
        <v>4374</v>
      </c>
      <c r="B2151" s="287"/>
      <c r="C2151" s="280" t="s">
        <v>56</v>
      </c>
      <c r="D2151" s="281">
        <v>45516</v>
      </c>
      <c r="E2151" s="287" t="s">
        <v>4399</v>
      </c>
      <c r="F2151" s="283" t="s">
        <v>57</v>
      </c>
      <c r="G2151" s="278" t="s">
        <v>1103</v>
      </c>
      <c r="H2151" s="281">
        <v>45565</v>
      </c>
      <c r="I2151" s="278">
        <f t="shared" si="32"/>
        <v>49</v>
      </c>
      <c r="J2151" s="280" t="s">
        <v>59</v>
      </c>
      <c r="K2151" s="280" t="s">
        <v>57</v>
      </c>
      <c r="P2151" s="283"/>
    </row>
    <row r="2152" spans="1:16" ht="15" customHeight="1">
      <c r="A2152" s="278" t="s">
        <v>4374</v>
      </c>
      <c r="B2152" s="287" t="s">
        <v>4400</v>
      </c>
      <c r="C2152" s="280" t="s">
        <v>4346</v>
      </c>
      <c r="D2152" s="281">
        <v>45519</v>
      </c>
      <c r="E2152" s="287" t="s">
        <v>4401</v>
      </c>
      <c r="F2152" s="289" t="s">
        <v>57</v>
      </c>
      <c r="G2152" s="278" t="s">
        <v>1108</v>
      </c>
      <c r="H2152" s="281">
        <v>45539</v>
      </c>
      <c r="I2152" s="278">
        <f t="shared" si="32"/>
        <v>20</v>
      </c>
      <c r="J2152" s="280" t="s">
        <v>59</v>
      </c>
      <c r="K2152" s="280" t="s">
        <v>57</v>
      </c>
      <c r="P2152" s="283"/>
    </row>
    <row r="2153" spans="1:16" ht="15" customHeight="1">
      <c r="A2153" s="278" t="s">
        <v>4374</v>
      </c>
      <c r="B2153" s="287" t="s">
        <v>4402</v>
      </c>
      <c r="C2153" s="280" t="s">
        <v>56</v>
      </c>
      <c r="D2153" s="281">
        <v>45519</v>
      </c>
      <c r="E2153" s="287" t="s">
        <v>2227</v>
      </c>
      <c r="F2153" s="283" t="s">
        <v>57</v>
      </c>
      <c r="G2153" s="278" t="s">
        <v>1103</v>
      </c>
      <c r="H2153" s="281">
        <v>45565</v>
      </c>
      <c r="I2153" s="278">
        <f t="shared" si="32"/>
        <v>46</v>
      </c>
      <c r="J2153" s="280" t="s">
        <v>59</v>
      </c>
      <c r="K2153" s="280" t="s">
        <v>57</v>
      </c>
      <c r="P2153" s="283"/>
    </row>
    <row r="2154" spans="1:16" ht="15" customHeight="1">
      <c r="A2154" s="278" t="s">
        <v>4374</v>
      </c>
      <c r="B2154" s="287" t="s">
        <v>4403</v>
      </c>
      <c r="C2154" s="280" t="s">
        <v>4346</v>
      </c>
      <c r="D2154" s="281">
        <v>45539</v>
      </c>
      <c r="E2154" s="287" t="s">
        <v>4404</v>
      </c>
      <c r="F2154" s="289" t="s">
        <v>57</v>
      </c>
      <c r="G2154" s="278" t="s">
        <v>1108</v>
      </c>
      <c r="H2154" s="281">
        <v>45474</v>
      </c>
      <c r="I2154" s="278">
        <f t="shared" si="32"/>
        <v>-65</v>
      </c>
      <c r="J2154" s="280" t="s">
        <v>59</v>
      </c>
      <c r="K2154" s="280" t="s">
        <v>57</v>
      </c>
      <c r="P2154" s="283" t="s">
        <v>86</v>
      </c>
    </row>
    <row r="2155" spans="1:16" ht="15" customHeight="1">
      <c r="A2155" s="278" t="s">
        <v>4374</v>
      </c>
      <c r="B2155" s="287" t="s">
        <v>4405</v>
      </c>
      <c r="C2155" s="280" t="s">
        <v>4346</v>
      </c>
      <c r="D2155" s="281">
        <v>45539</v>
      </c>
      <c r="E2155" s="287" t="s">
        <v>4404</v>
      </c>
      <c r="F2155" s="283" t="s">
        <v>57</v>
      </c>
      <c r="G2155" s="278" t="s">
        <v>1108</v>
      </c>
      <c r="H2155" s="281">
        <v>45474</v>
      </c>
      <c r="I2155" s="278">
        <f t="shared" si="32"/>
        <v>-65</v>
      </c>
      <c r="J2155" s="280" t="s">
        <v>59</v>
      </c>
      <c r="K2155" s="280" t="s">
        <v>57</v>
      </c>
      <c r="P2155" s="283" t="s">
        <v>86</v>
      </c>
    </row>
    <row r="2156" spans="1:16" ht="15" customHeight="1">
      <c r="A2156" s="278" t="s">
        <v>4374</v>
      </c>
      <c r="B2156" s="287" t="s">
        <v>4406</v>
      </c>
      <c r="C2156" s="280" t="s">
        <v>4346</v>
      </c>
      <c r="D2156" s="281">
        <v>45539</v>
      </c>
      <c r="E2156" s="287" t="s">
        <v>4404</v>
      </c>
      <c r="F2156" s="289" t="s">
        <v>57</v>
      </c>
      <c r="G2156" s="278" t="s">
        <v>1108</v>
      </c>
      <c r="H2156" s="281">
        <v>45474</v>
      </c>
      <c r="I2156" s="278">
        <f t="shared" si="32"/>
        <v>-65</v>
      </c>
      <c r="J2156" s="280" t="s">
        <v>59</v>
      </c>
      <c r="K2156" s="280" t="s">
        <v>57</v>
      </c>
      <c r="P2156" s="283" t="s">
        <v>86</v>
      </c>
    </row>
    <row r="2157" spans="1:16" ht="15" customHeight="1">
      <c r="A2157" s="278" t="s">
        <v>4374</v>
      </c>
      <c r="B2157" s="287" t="s">
        <v>4407</v>
      </c>
      <c r="C2157" s="280" t="s">
        <v>4346</v>
      </c>
      <c r="D2157" s="281">
        <v>45539</v>
      </c>
      <c r="E2157" s="287" t="s">
        <v>4404</v>
      </c>
      <c r="F2157" s="289" t="s">
        <v>57</v>
      </c>
      <c r="G2157" s="278" t="s">
        <v>1108</v>
      </c>
      <c r="H2157" s="281">
        <v>45474</v>
      </c>
      <c r="I2157" s="278">
        <f t="shared" si="32"/>
        <v>-65</v>
      </c>
      <c r="J2157" s="280" t="s">
        <v>59</v>
      </c>
      <c r="K2157" s="280" t="s">
        <v>57</v>
      </c>
      <c r="P2157" s="283" t="s">
        <v>86</v>
      </c>
    </row>
    <row r="2158" spans="1:16" ht="15" customHeight="1">
      <c r="A2158" s="278" t="s">
        <v>4374</v>
      </c>
      <c r="B2158" s="287" t="s">
        <v>4408</v>
      </c>
      <c r="C2158" s="280" t="s">
        <v>56</v>
      </c>
      <c r="D2158" s="281">
        <v>45547</v>
      </c>
      <c r="E2158" s="287" t="s">
        <v>4409</v>
      </c>
      <c r="F2158" s="283" t="s">
        <v>57</v>
      </c>
      <c r="G2158" s="278" t="s">
        <v>165</v>
      </c>
      <c r="H2158" s="281">
        <v>45565</v>
      </c>
      <c r="I2158" s="278">
        <f t="shared" si="32"/>
        <v>18</v>
      </c>
      <c r="J2158" s="280" t="s">
        <v>59</v>
      </c>
      <c r="K2158" s="280" t="s">
        <v>57</v>
      </c>
      <c r="P2158" s="283"/>
    </row>
    <row r="2159" spans="1:16" ht="15" customHeight="1">
      <c r="A2159" s="278" t="s">
        <v>4374</v>
      </c>
      <c r="B2159" s="287" t="s">
        <v>4410</v>
      </c>
      <c r="C2159" s="280" t="s">
        <v>56</v>
      </c>
      <c r="D2159" s="281">
        <v>45550</v>
      </c>
      <c r="E2159" s="287" t="s">
        <v>4411</v>
      </c>
      <c r="F2159" s="283" t="s">
        <v>57</v>
      </c>
      <c r="G2159" s="278" t="s">
        <v>165</v>
      </c>
      <c r="H2159" s="281">
        <v>45555</v>
      </c>
      <c r="I2159" s="278">
        <f t="shared" si="32"/>
        <v>5</v>
      </c>
      <c r="J2159" s="280" t="s">
        <v>59</v>
      </c>
      <c r="K2159" s="280" t="s">
        <v>57</v>
      </c>
      <c r="P2159" s="283" t="s">
        <v>3526</v>
      </c>
    </row>
    <row r="2160" spans="1:16" ht="15" customHeight="1">
      <c r="A2160" s="278" t="s">
        <v>4374</v>
      </c>
      <c r="B2160" s="287" t="s">
        <v>4412</v>
      </c>
      <c r="C2160" s="280" t="s">
        <v>56</v>
      </c>
      <c r="D2160" s="281">
        <v>45551</v>
      </c>
      <c r="E2160" s="287" t="s">
        <v>4413</v>
      </c>
      <c r="F2160" s="283" t="s">
        <v>57</v>
      </c>
      <c r="G2160" s="278" t="s">
        <v>165</v>
      </c>
      <c r="H2160" s="281">
        <v>45552</v>
      </c>
      <c r="I2160" s="278">
        <f t="shared" si="32"/>
        <v>1</v>
      </c>
      <c r="J2160" s="280" t="s">
        <v>59</v>
      </c>
      <c r="K2160" s="280" t="s">
        <v>57</v>
      </c>
      <c r="P2160" s="283" t="s">
        <v>3526</v>
      </c>
    </row>
    <row r="2161" spans="1:16" ht="15" customHeight="1">
      <c r="A2161" s="278" t="s">
        <v>4374</v>
      </c>
      <c r="B2161" s="287" t="s">
        <v>4414</v>
      </c>
      <c r="C2161" s="280" t="s">
        <v>4346</v>
      </c>
      <c r="D2161" s="281">
        <v>45558</v>
      </c>
      <c r="E2161" s="287" t="s">
        <v>4415</v>
      </c>
      <c r="F2161" s="289" t="s">
        <v>57</v>
      </c>
      <c r="G2161" s="278" t="s">
        <v>1103</v>
      </c>
      <c r="H2161" s="281">
        <v>45567</v>
      </c>
      <c r="I2161" s="278">
        <f t="shared" si="32"/>
        <v>9</v>
      </c>
      <c r="J2161" s="280" t="s">
        <v>59</v>
      </c>
      <c r="K2161" s="280" t="s">
        <v>57</v>
      </c>
      <c r="P2161" s="283"/>
    </row>
    <row r="2162" spans="1:16" ht="15" customHeight="1">
      <c r="A2162" s="278" t="s">
        <v>4374</v>
      </c>
      <c r="B2162" s="287" t="s">
        <v>4416</v>
      </c>
      <c r="C2162" s="280" t="s">
        <v>4346</v>
      </c>
      <c r="D2162" s="281">
        <v>45559</v>
      </c>
      <c r="E2162" s="287" t="s">
        <v>4417</v>
      </c>
      <c r="F2162" s="289" t="s">
        <v>57</v>
      </c>
      <c r="G2162" s="278" t="s">
        <v>165</v>
      </c>
      <c r="H2162" s="281">
        <v>45567</v>
      </c>
      <c r="I2162" s="278">
        <f t="shared" si="32"/>
        <v>8</v>
      </c>
      <c r="J2162" s="280" t="s">
        <v>59</v>
      </c>
      <c r="K2162" s="280" t="s">
        <v>57</v>
      </c>
      <c r="P2162" s="283"/>
    </row>
    <row r="2163" spans="1:16" ht="15" customHeight="1">
      <c r="A2163" s="278" t="s">
        <v>4374</v>
      </c>
      <c r="B2163" s="287" t="s">
        <v>4418</v>
      </c>
      <c r="C2163" s="280" t="s">
        <v>56</v>
      </c>
      <c r="D2163" s="281">
        <v>45558</v>
      </c>
      <c r="E2163" s="287" t="s">
        <v>4419</v>
      </c>
      <c r="F2163" s="283" t="s">
        <v>57</v>
      </c>
      <c r="G2163" s="278" t="s">
        <v>1103</v>
      </c>
      <c r="H2163" s="281">
        <v>45561</v>
      </c>
      <c r="I2163" s="278">
        <f t="shared" si="32"/>
        <v>3</v>
      </c>
      <c r="J2163" s="280" t="s">
        <v>59</v>
      </c>
      <c r="K2163" s="280" t="s">
        <v>57</v>
      </c>
      <c r="P2163" s="283"/>
    </row>
    <row r="2164" spans="1:16" ht="15" customHeight="1">
      <c r="A2164" s="278" t="s">
        <v>4374</v>
      </c>
      <c r="B2164" s="287" t="s">
        <v>4420</v>
      </c>
      <c r="C2164" s="280" t="s">
        <v>56</v>
      </c>
      <c r="D2164" s="281">
        <v>45559</v>
      </c>
      <c r="E2164" s="287" t="s">
        <v>4421</v>
      </c>
      <c r="F2164" s="283" t="s">
        <v>57</v>
      </c>
      <c r="G2164" s="278" t="s">
        <v>165</v>
      </c>
      <c r="H2164" s="281">
        <v>45561</v>
      </c>
      <c r="I2164" s="278">
        <f t="shared" si="32"/>
        <v>2</v>
      </c>
      <c r="J2164" s="280" t="s">
        <v>59</v>
      </c>
      <c r="K2164" s="280" t="s">
        <v>57</v>
      </c>
      <c r="P2164" s="283" t="s">
        <v>3526</v>
      </c>
    </row>
    <row r="2165" spans="1:16" ht="15" customHeight="1">
      <c r="A2165" s="278" t="s">
        <v>4374</v>
      </c>
      <c r="B2165" s="287" t="s">
        <v>4422</v>
      </c>
      <c r="C2165" s="280" t="s">
        <v>56</v>
      </c>
      <c r="D2165" s="281">
        <v>45559</v>
      </c>
      <c r="E2165" s="287" t="s">
        <v>4423</v>
      </c>
      <c r="F2165" s="283" t="s">
        <v>57</v>
      </c>
      <c r="G2165" s="278" t="s">
        <v>165</v>
      </c>
      <c r="H2165" s="281">
        <v>45561</v>
      </c>
      <c r="I2165" s="278">
        <f t="shared" si="32"/>
        <v>2</v>
      </c>
      <c r="J2165" s="280" t="s">
        <v>59</v>
      </c>
      <c r="K2165" s="280" t="s">
        <v>57</v>
      </c>
      <c r="P2165" s="283" t="s">
        <v>3526</v>
      </c>
    </row>
    <row r="2166" spans="1:16" ht="15" customHeight="1">
      <c r="A2166" s="278" t="s">
        <v>4374</v>
      </c>
      <c r="B2166" s="287" t="s">
        <v>4424</v>
      </c>
      <c r="C2166" s="280" t="s">
        <v>56</v>
      </c>
      <c r="D2166" s="281">
        <v>45559</v>
      </c>
      <c r="E2166" s="287" t="s">
        <v>4425</v>
      </c>
      <c r="F2166" s="283" t="s">
        <v>57</v>
      </c>
      <c r="G2166" s="278" t="s">
        <v>1103</v>
      </c>
      <c r="H2166" s="281">
        <v>45561</v>
      </c>
      <c r="I2166" s="278">
        <f t="shared" si="32"/>
        <v>2</v>
      </c>
      <c r="J2166" s="280" t="s">
        <v>59</v>
      </c>
      <c r="K2166" s="280" t="s">
        <v>57</v>
      </c>
      <c r="P2166" s="283"/>
    </row>
    <row r="2167" spans="1:16" ht="15" customHeight="1">
      <c r="A2167" s="278" t="s">
        <v>4374</v>
      </c>
      <c r="B2167" s="287" t="s">
        <v>4426</v>
      </c>
      <c r="C2167" s="280" t="s">
        <v>56</v>
      </c>
      <c r="D2167" s="281">
        <v>45561</v>
      </c>
      <c r="E2167" s="287" t="s">
        <v>4427</v>
      </c>
      <c r="F2167" s="283" t="s">
        <v>57</v>
      </c>
      <c r="G2167" s="278" t="s">
        <v>1582</v>
      </c>
      <c r="H2167" s="281">
        <v>45574</v>
      </c>
      <c r="I2167" s="278">
        <f t="shared" si="32"/>
        <v>13</v>
      </c>
      <c r="J2167" s="280" t="s">
        <v>59</v>
      </c>
      <c r="K2167" s="280" t="s">
        <v>57</v>
      </c>
      <c r="P2167" s="283"/>
    </row>
    <row r="2168" spans="1:16" ht="15" customHeight="1">
      <c r="A2168" s="278" t="s">
        <v>4374</v>
      </c>
      <c r="B2168" s="287" t="s">
        <v>4428</v>
      </c>
      <c r="C2168" s="280" t="s">
        <v>56</v>
      </c>
      <c r="D2168" s="281">
        <v>45561</v>
      </c>
      <c r="E2168" s="287" t="s">
        <v>1964</v>
      </c>
      <c r="F2168" s="283" t="s">
        <v>57</v>
      </c>
      <c r="G2168" s="278" t="s">
        <v>1103</v>
      </c>
      <c r="H2168" s="281">
        <v>45574</v>
      </c>
      <c r="I2168" s="278">
        <f t="shared" si="32"/>
        <v>13</v>
      </c>
      <c r="J2168" s="280" t="s">
        <v>59</v>
      </c>
      <c r="K2168" s="280" t="s">
        <v>57</v>
      </c>
      <c r="P2168" s="283"/>
    </row>
    <row r="2169" spans="1:16" ht="15" customHeight="1">
      <c r="A2169" s="278" t="s">
        <v>4374</v>
      </c>
      <c r="B2169" s="287" t="s">
        <v>4429</v>
      </c>
      <c r="C2169" s="280" t="s">
        <v>56</v>
      </c>
      <c r="D2169" s="281">
        <v>45563</v>
      </c>
      <c r="E2169" s="287" t="s">
        <v>4430</v>
      </c>
      <c r="F2169" s="283" t="s">
        <v>57</v>
      </c>
      <c r="G2169" s="278" t="s">
        <v>1582</v>
      </c>
      <c r="H2169" s="281">
        <v>45574</v>
      </c>
      <c r="I2169" s="278">
        <f t="shared" si="32"/>
        <v>11</v>
      </c>
      <c r="J2169" s="280" t="s">
        <v>59</v>
      </c>
      <c r="K2169" s="280" t="s">
        <v>57</v>
      </c>
      <c r="P2169" s="283"/>
    </row>
    <row r="2170" spans="1:16" ht="15" customHeight="1">
      <c r="A2170" s="278" t="s">
        <v>4374</v>
      </c>
      <c r="B2170" s="287" t="s">
        <v>4431</v>
      </c>
      <c r="C2170" s="280" t="s">
        <v>56</v>
      </c>
      <c r="D2170" s="281">
        <v>45563</v>
      </c>
      <c r="E2170" s="287" t="s">
        <v>4432</v>
      </c>
      <c r="F2170" s="283" t="s">
        <v>57</v>
      </c>
      <c r="G2170" s="278" t="s">
        <v>165</v>
      </c>
      <c r="H2170" s="281">
        <v>45574</v>
      </c>
      <c r="I2170" s="278">
        <f t="shared" si="32"/>
        <v>11</v>
      </c>
      <c r="J2170" s="280" t="s">
        <v>59</v>
      </c>
      <c r="K2170" s="280" t="s">
        <v>57</v>
      </c>
      <c r="P2170" s="283" t="s">
        <v>3526</v>
      </c>
    </row>
    <row r="2171" spans="1:16" ht="15" customHeight="1">
      <c r="A2171" s="278" t="s">
        <v>4374</v>
      </c>
      <c r="B2171" s="287" t="s">
        <v>4433</v>
      </c>
      <c r="C2171" s="280" t="s">
        <v>56</v>
      </c>
      <c r="D2171" s="281">
        <v>45565</v>
      </c>
      <c r="E2171" s="287" t="s">
        <v>4434</v>
      </c>
      <c r="F2171" s="283" t="s">
        <v>57</v>
      </c>
      <c r="G2171" s="278" t="s">
        <v>1103</v>
      </c>
      <c r="H2171" s="281">
        <v>45574</v>
      </c>
      <c r="I2171" s="278">
        <f t="shared" si="32"/>
        <v>9</v>
      </c>
      <c r="J2171" s="280" t="s">
        <v>59</v>
      </c>
      <c r="K2171" s="280" t="s">
        <v>57</v>
      </c>
      <c r="P2171" s="283"/>
    </row>
    <row r="2172" spans="1:16" ht="15" customHeight="1">
      <c r="A2172" s="290" t="s">
        <v>4436</v>
      </c>
      <c r="B2172" s="291" t="s">
        <v>4437</v>
      </c>
      <c r="C2172" s="291" t="s">
        <v>56</v>
      </c>
      <c r="D2172" s="292">
        <v>45566</v>
      </c>
      <c r="E2172" s="291" t="s">
        <v>4438</v>
      </c>
      <c r="F2172" s="290" t="s">
        <v>57</v>
      </c>
      <c r="G2172" s="290" t="s">
        <v>1582</v>
      </c>
      <c r="H2172" s="292">
        <v>45627</v>
      </c>
      <c r="I2172" s="290">
        <v>61</v>
      </c>
      <c r="J2172" s="291" t="s">
        <v>59</v>
      </c>
      <c r="K2172" s="291" t="s">
        <v>57</v>
      </c>
      <c r="L2172" s="293" t="s">
        <v>121</v>
      </c>
      <c r="M2172" s="293" t="s">
        <v>121</v>
      </c>
      <c r="N2172" s="293" t="s">
        <v>121</v>
      </c>
      <c r="O2172" s="293" t="s">
        <v>121</v>
      </c>
      <c r="P2172" s="294"/>
    </row>
    <row r="2173" spans="1:16" ht="15" customHeight="1">
      <c r="A2173" s="290" t="s">
        <v>4436</v>
      </c>
      <c r="B2173" s="291" t="s">
        <v>4439</v>
      </c>
      <c r="C2173" s="291" t="s">
        <v>56</v>
      </c>
      <c r="D2173" s="292">
        <v>45568</v>
      </c>
      <c r="E2173" s="291" t="s">
        <v>4440</v>
      </c>
      <c r="F2173" s="290" t="s">
        <v>57</v>
      </c>
      <c r="G2173" s="290" t="s">
        <v>165</v>
      </c>
      <c r="H2173" s="292">
        <v>45574</v>
      </c>
      <c r="I2173" s="290">
        <v>6</v>
      </c>
      <c r="J2173" s="291" t="s">
        <v>59</v>
      </c>
      <c r="K2173" s="291" t="s">
        <v>57</v>
      </c>
      <c r="L2173" s="293" t="s">
        <v>121</v>
      </c>
      <c r="M2173" s="293" t="s">
        <v>121</v>
      </c>
      <c r="N2173" s="293" t="s">
        <v>121</v>
      </c>
      <c r="O2173" s="293" t="s">
        <v>121</v>
      </c>
      <c r="P2173" s="290" t="s">
        <v>3526</v>
      </c>
    </row>
    <row r="2174" spans="1:16" ht="15" customHeight="1">
      <c r="A2174" s="290" t="s">
        <v>4436</v>
      </c>
      <c r="B2174" s="291" t="s">
        <v>4441</v>
      </c>
      <c r="C2174" s="291" t="s">
        <v>4346</v>
      </c>
      <c r="D2174" s="292">
        <v>45568</v>
      </c>
      <c r="E2174" s="291" t="s">
        <v>4442</v>
      </c>
      <c r="F2174" s="290" t="s">
        <v>57</v>
      </c>
      <c r="G2174" s="290" t="s">
        <v>165</v>
      </c>
      <c r="H2174" s="292">
        <v>45575</v>
      </c>
      <c r="I2174" s="290">
        <v>7</v>
      </c>
      <c r="J2174" s="291" t="s">
        <v>59</v>
      </c>
      <c r="K2174" s="291" t="s">
        <v>57</v>
      </c>
      <c r="L2174" s="293" t="s">
        <v>121</v>
      </c>
      <c r="M2174" s="293" t="s">
        <v>121</v>
      </c>
      <c r="N2174" s="293" t="s">
        <v>121</v>
      </c>
      <c r="O2174" s="293" t="s">
        <v>121</v>
      </c>
      <c r="P2174" s="294"/>
    </row>
    <row r="2175" spans="1:16" ht="15" customHeight="1">
      <c r="A2175" s="290" t="s">
        <v>4436</v>
      </c>
      <c r="B2175" s="291" t="s">
        <v>4443</v>
      </c>
      <c r="C2175" s="291" t="s">
        <v>4346</v>
      </c>
      <c r="D2175" s="292">
        <v>45568</v>
      </c>
      <c r="E2175" s="291" t="s">
        <v>4444</v>
      </c>
      <c r="F2175" s="290" t="s">
        <v>57</v>
      </c>
      <c r="G2175" s="290" t="s">
        <v>2316</v>
      </c>
      <c r="H2175" s="292">
        <v>45576</v>
      </c>
      <c r="I2175" s="290">
        <v>8</v>
      </c>
      <c r="J2175" s="291" t="s">
        <v>59</v>
      </c>
      <c r="K2175" s="291" t="s">
        <v>57</v>
      </c>
      <c r="L2175" s="293" t="s">
        <v>121</v>
      </c>
      <c r="M2175" s="293" t="s">
        <v>121</v>
      </c>
      <c r="N2175" s="293" t="s">
        <v>121</v>
      </c>
      <c r="O2175" s="293" t="s">
        <v>121</v>
      </c>
      <c r="P2175" s="294"/>
    </row>
    <row r="2176" spans="1:16" ht="15" customHeight="1">
      <c r="A2176" s="290" t="s">
        <v>4436</v>
      </c>
      <c r="B2176" s="291" t="s">
        <v>4445</v>
      </c>
      <c r="C2176" s="291" t="s">
        <v>4346</v>
      </c>
      <c r="D2176" s="292">
        <v>45568</v>
      </c>
      <c r="E2176" s="291" t="s">
        <v>4446</v>
      </c>
      <c r="F2176" s="290" t="s">
        <v>57</v>
      </c>
      <c r="G2176" s="290" t="s">
        <v>165</v>
      </c>
      <c r="H2176" s="292">
        <v>45614</v>
      </c>
      <c r="I2176" s="290">
        <v>46</v>
      </c>
      <c r="J2176" s="291" t="s">
        <v>59</v>
      </c>
      <c r="K2176" s="291" t="s">
        <v>57</v>
      </c>
      <c r="L2176" s="293" t="s">
        <v>121</v>
      </c>
      <c r="M2176" s="293" t="s">
        <v>121</v>
      </c>
      <c r="N2176" s="293" t="s">
        <v>121</v>
      </c>
      <c r="O2176" s="293" t="s">
        <v>121</v>
      </c>
      <c r="P2176" s="294"/>
    </row>
    <row r="2177" spans="1:16" ht="15" customHeight="1">
      <c r="A2177" s="290" t="s">
        <v>4436</v>
      </c>
      <c r="B2177" s="291" t="s">
        <v>4447</v>
      </c>
      <c r="C2177" s="291" t="s">
        <v>56</v>
      </c>
      <c r="D2177" s="292">
        <v>45569</v>
      </c>
      <c r="E2177" s="291" t="s">
        <v>4448</v>
      </c>
      <c r="F2177" s="290" t="s">
        <v>57</v>
      </c>
      <c r="G2177" s="290" t="s">
        <v>165</v>
      </c>
      <c r="H2177" s="292">
        <v>45574</v>
      </c>
      <c r="I2177" s="290">
        <v>5</v>
      </c>
      <c r="J2177" s="291" t="s">
        <v>59</v>
      </c>
      <c r="K2177" s="291" t="s">
        <v>57</v>
      </c>
      <c r="L2177" s="293" t="s">
        <v>121</v>
      </c>
      <c r="M2177" s="293" t="s">
        <v>121</v>
      </c>
      <c r="N2177" s="293" t="s">
        <v>121</v>
      </c>
      <c r="O2177" s="293" t="s">
        <v>121</v>
      </c>
      <c r="P2177" s="290" t="s">
        <v>3526</v>
      </c>
    </row>
    <row r="2178" spans="1:16" ht="15" customHeight="1">
      <c r="A2178" s="290" t="s">
        <v>4436</v>
      </c>
      <c r="B2178" s="291" t="s">
        <v>4449</v>
      </c>
      <c r="C2178" s="291" t="s">
        <v>56</v>
      </c>
      <c r="D2178" s="292">
        <v>45572</v>
      </c>
      <c r="E2178" s="291" t="s">
        <v>4450</v>
      </c>
      <c r="F2178" s="290" t="s">
        <v>57</v>
      </c>
      <c r="G2178" s="290" t="s">
        <v>3558</v>
      </c>
      <c r="H2178" s="292">
        <v>45567</v>
      </c>
      <c r="I2178" s="290">
        <v>-5</v>
      </c>
      <c r="J2178" s="291" t="s">
        <v>59</v>
      </c>
      <c r="K2178" s="291" t="s">
        <v>57</v>
      </c>
      <c r="L2178" s="293" t="s">
        <v>121</v>
      </c>
      <c r="M2178" s="293" t="s">
        <v>121</v>
      </c>
      <c r="N2178" s="293" t="s">
        <v>121</v>
      </c>
      <c r="O2178" s="293" t="s">
        <v>121</v>
      </c>
      <c r="P2178" s="294"/>
    </row>
    <row r="2179" spans="1:16" ht="15" customHeight="1">
      <c r="A2179" s="290" t="s">
        <v>4436</v>
      </c>
      <c r="B2179" s="291" t="s">
        <v>4451</v>
      </c>
      <c r="C2179" s="291" t="s">
        <v>4346</v>
      </c>
      <c r="D2179" s="292">
        <v>45579</v>
      </c>
      <c r="E2179" s="291" t="s">
        <v>4452</v>
      </c>
      <c r="F2179" s="290" t="s">
        <v>57</v>
      </c>
      <c r="G2179" s="290" t="s">
        <v>165</v>
      </c>
      <c r="H2179" s="292">
        <v>45607</v>
      </c>
      <c r="I2179" s="290">
        <v>28</v>
      </c>
      <c r="J2179" s="291" t="s">
        <v>59</v>
      </c>
      <c r="K2179" s="291" t="s">
        <v>57</v>
      </c>
      <c r="L2179" s="293" t="s">
        <v>121</v>
      </c>
      <c r="M2179" s="293" t="s">
        <v>121</v>
      </c>
      <c r="N2179" s="293" t="s">
        <v>121</v>
      </c>
      <c r="O2179" s="293" t="s">
        <v>121</v>
      </c>
      <c r="P2179" s="294"/>
    </row>
    <row r="2180" spans="1:16" ht="15" customHeight="1">
      <c r="A2180" s="290" t="s">
        <v>4436</v>
      </c>
      <c r="B2180" s="291" t="s">
        <v>4453</v>
      </c>
      <c r="C2180" s="291" t="s">
        <v>4346</v>
      </c>
      <c r="D2180" s="292">
        <v>45582</v>
      </c>
      <c r="E2180" s="291" t="s">
        <v>4454</v>
      </c>
      <c r="F2180" s="290" t="s">
        <v>57</v>
      </c>
      <c r="G2180" s="290" t="s">
        <v>2316</v>
      </c>
      <c r="H2180" s="292">
        <v>45583</v>
      </c>
      <c r="I2180" s="290">
        <v>1</v>
      </c>
      <c r="J2180" s="291" t="s">
        <v>59</v>
      </c>
      <c r="K2180" s="291" t="s">
        <v>57</v>
      </c>
      <c r="L2180" s="293" t="s">
        <v>121</v>
      </c>
      <c r="M2180" s="293" t="s">
        <v>121</v>
      </c>
      <c r="N2180" s="293" t="s">
        <v>121</v>
      </c>
      <c r="O2180" s="293" t="s">
        <v>121</v>
      </c>
      <c r="P2180" s="294"/>
    </row>
    <row r="2181" spans="1:16" ht="15" customHeight="1">
      <c r="A2181" s="290" t="s">
        <v>4436</v>
      </c>
      <c r="B2181" s="291" t="s">
        <v>4455</v>
      </c>
      <c r="C2181" s="291" t="s">
        <v>56</v>
      </c>
      <c r="D2181" s="292">
        <v>45574</v>
      </c>
      <c r="E2181" s="291" t="s">
        <v>4456</v>
      </c>
      <c r="F2181" s="290" t="s">
        <v>57</v>
      </c>
      <c r="G2181" s="290" t="s">
        <v>1108</v>
      </c>
      <c r="H2181" s="292">
        <v>45609</v>
      </c>
      <c r="I2181" s="290">
        <v>35</v>
      </c>
      <c r="J2181" s="291" t="s">
        <v>59</v>
      </c>
      <c r="K2181" s="291" t="s">
        <v>57</v>
      </c>
      <c r="L2181" s="293" t="s">
        <v>121</v>
      </c>
      <c r="M2181" s="293" t="s">
        <v>121</v>
      </c>
      <c r="N2181" s="293" t="s">
        <v>121</v>
      </c>
      <c r="O2181" s="293" t="s">
        <v>121</v>
      </c>
      <c r="P2181" s="290" t="s">
        <v>86</v>
      </c>
    </row>
    <row r="2182" spans="1:16" ht="15" customHeight="1">
      <c r="A2182" s="290" t="s">
        <v>4436</v>
      </c>
      <c r="B2182" s="291" t="s">
        <v>4457</v>
      </c>
      <c r="C2182" s="291" t="s">
        <v>56</v>
      </c>
      <c r="D2182" s="292">
        <v>45577</v>
      </c>
      <c r="E2182" s="291" t="s">
        <v>4458</v>
      </c>
      <c r="F2182" s="290" t="s">
        <v>57</v>
      </c>
      <c r="G2182" s="290" t="s">
        <v>3558</v>
      </c>
      <c r="H2182" s="292">
        <v>45598</v>
      </c>
      <c r="I2182" s="290">
        <v>21</v>
      </c>
      <c r="J2182" s="291" t="s">
        <v>59</v>
      </c>
      <c r="K2182" s="291" t="s">
        <v>57</v>
      </c>
      <c r="L2182" s="293" t="s">
        <v>121</v>
      </c>
      <c r="M2182" s="293" t="s">
        <v>121</v>
      </c>
      <c r="N2182" s="293" t="s">
        <v>121</v>
      </c>
      <c r="O2182" s="293" t="s">
        <v>121</v>
      </c>
      <c r="P2182" s="294"/>
    </row>
    <row r="2183" spans="1:16" ht="15" customHeight="1">
      <c r="A2183" s="290" t="s">
        <v>4436</v>
      </c>
      <c r="B2183" s="291" t="s">
        <v>4459</v>
      </c>
      <c r="C2183" s="291" t="s">
        <v>56</v>
      </c>
      <c r="D2183" s="292">
        <v>45580</v>
      </c>
      <c r="E2183" s="291" t="s">
        <v>4460</v>
      </c>
      <c r="F2183" s="290" t="s">
        <v>57</v>
      </c>
      <c r="G2183" s="290" t="s">
        <v>1103</v>
      </c>
      <c r="H2183" s="292">
        <v>45601</v>
      </c>
      <c r="I2183" s="290">
        <v>21</v>
      </c>
      <c r="J2183" s="291" t="s">
        <v>59</v>
      </c>
      <c r="K2183" s="291" t="s">
        <v>57</v>
      </c>
      <c r="L2183" s="293" t="s">
        <v>121</v>
      </c>
      <c r="M2183" s="293" t="s">
        <v>121</v>
      </c>
      <c r="N2183" s="293" t="s">
        <v>121</v>
      </c>
      <c r="O2183" s="293" t="s">
        <v>121</v>
      </c>
      <c r="P2183" s="294"/>
    </row>
    <row r="2184" spans="1:16" ht="15" customHeight="1">
      <c r="A2184" s="290" t="s">
        <v>4436</v>
      </c>
      <c r="B2184" s="291" t="s">
        <v>4461</v>
      </c>
      <c r="C2184" s="291" t="s">
        <v>56</v>
      </c>
      <c r="D2184" s="292">
        <v>45580</v>
      </c>
      <c r="E2184" s="291" t="s">
        <v>4462</v>
      </c>
      <c r="F2184" s="290" t="s">
        <v>57</v>
      </c>
      <c r="G2184" s="290" t="s">
        <v>165</v>
      </c>
      <c r="H2184" s="292">
        <v>45601</v>
      </c>
      <c r="I2184" s="290">
        <v>21</v>
      </c>
      <c r="J2184" s="291" t="s">
        <v>59</v>
      </c>
      <c r="K2184" s="291" t="s">
        <v>57</v>
      </c>
      <c r="L2184" s="293" t="s">
        <v>121</v>
      </c>
      <c r="M2184" s="293" t="s">
        <v>121</v>
      </c>
      <c r="N2184" s="293" t="s">
        <v>121</v>
      </c>
      <c r="O2184" s="293" t="s">
        <v>121</v>
      </c>
      <c r="P2184" s="290" t="s">
        <v>3526</v>
      </c>
    </row>
    <row r="2185" spans="1:16" ht="15" customHeight="1">
      <c r="A2185" s="290" t="s">
        <v>4436</v>
      </c>
      <c r="B2185" s="291" t="s">
        <v>4463</v>
      </c>
      <c r="C2185" s="291" t="s">
        <v>56</v>
      </c>
      <c r="D2185" s="292">
        <v>45581</v>
      </c>
      <c r="E2185" s="291" t="s">
        <v>4464</v>
      </c>
      <c r="F2185" s="290" t="s">
        <v>57</v>
      </c>
      <c r="G2185" s="290" t="s">
        <v>1108</v>
      </c>
      <c r="H2185" s="292">
        <v>45602</v>
      </c>
      <c r="I2185" s="290">
        <v>21</v>
      </c>
      <c r="J2185" s="291" t="s">
        <v>59</v>
      </c>
      <c r="K2185" s="291" t="s">
        <v>57</v>
      </c>
      <c r="L2185" s="293" t="s">
        <v>121</v>
      </c>
      <c r="M2185" s="293" t="s">
        <v>121</v>
      </c>
      <c r="N2185" s="293" t="s">
        <v>121</v>
      </c>
      <c r="O2185" s="293" t="s">
        <v>121</v>
      </c>
      <c r="P2185" s="290" t="s">
        <v>4465</v>
      </c>
    </row>
    <row r="2186" spans="1:16" ht="15" customHeight="1">
      <c r="A2186" s="290" t="s">
        <v>4436</v>
      </c>
      <c r="B2186" s="291" t="s">
        <v>4466</v>
      </c>
      <c r="C2186" s="291" t="s">
        <v>56</v>
      </c>
      <c r="D2186" s="292">
        <v>45589</v>
      </c>
      <c r="E2186" s="291" t="s">
        <v>4467</v>
      </c>
      <c r="F2186" s="290" t="s">
        <v>57</v>
      </c>
      <c r="G2186" s="290" t="s">
        <v>3558</v>
      </c>
      <c r="H2186" s="292">
        <v>45610</v>
      </c>
      <c r="I2186" s="290">
        <v>21</v>
      </c>
      <c r="J2186" s="291" t="s">
        <v>59</v>
      </c>
      <c r="K2186" s="291" t="s">
        <v>57</v>
      </c>
      <c r="L2186" s="293" t="s">
        <v>121</v>
      </c>
      <c r="M2186" s="293" t="s">
        <v>121</v>
      </c>
      <c r="N2186" s="293" t="s">
        <v>121</v>
      </c>
      <c r="O2186" s="293" t="s">
        <v>121</v>
      </c>
      <c r="P2186" s="294"/>
    </row>
    <row r="2187" spans="1:16" ht="15" customHeight="1">
      <c r="A2187" s="290" t="s">
        <v>4436</v>
      </c>
      <c r="B2187" s="291" t="s">
        <v>4468</v>
      </c>
      <c r="C2187" s="291" t="s">
        <v>56</v>
      </c>
      <c r="D2187" s="292">
        <v>45593</v>
      </c>
      <c r="E2187" s="291" t="s">
        <v>4469</v>
      </c>
      <c r="F2187" s="290" t="s">
        <v>57</v>
      </c>
      <c r="G2187" s="290" t="s">
        <v>3558</v>
      </c>
      <c r="H2187" s="292">
        <v>45614</v>
      </c>
      <c r="I2187" s="290">
        <v>21</v>
      </c>
      <c r="J2187" s="291" t="s">
        <v>59</v>
      </c>
      <c r="K2187" s="291" t="s">
        <v>57</v>
      </c>
      <c r="L2187" s="293" t="s">
        <v>121</v>
      </c>
      <c r="M2187" s="293" t="s">
        <v>121</v>
      </c>
      <c r="N2187" s="293" t="s">
        <v>121</v>
      </c>
      <c r="O2187" s="293" t="s">
        <v>121</v>
      </c>
      <c r="P2187" s="294"/>
    </row>
    <row r="2188" spans="1:16" ht="15" customHeight="1">
      <c r="A2188" s="290" t="s">
        <v>4436</v>
      </c>
      <c r="B2188" s="291" t="s">
        <v>4470</v>
      </c>
      <c r="C2188" s="291" t="s">
        <v>56</v>
      </c>
      <c r="D2188" s="292">
        <v>45593</v>
      </c>
      <c r="E2188" s="291" t="s">
        <v>4471</v>
      </c>
      <c r="F2188" s="290" t="s">
        <v>57</v>
      </c>
      <c r="G2188" s="290" t="s">
        <v>1103</v>
      </c>
      <c r="H2188" s="292">
        <v>45629</v>
      </c>
      <c r="I2188" s="290">
        <v>36</v>
      </c>
      <c r="J2188" s="291" t="s">
        <v>59</v>
      </c>
      <c r="K2188" s="291" t="s">
        <v>57</v>
      </c>
      <c r="L2188" s="293" t="s">
        <v>121</v>
      </c>
      <c r="M2188" s="293" t="s">
        <v>121</v>
      </c>
      <c r="N2188" s="293" t="s">
        <v>121</v>
      </c>
      <c r="O2188" s="293" t="s">
        <v>121</v>
      </c>
      <c r="P2188" s="294"/>
    </row>
    <row r="2189" spans="1:16" ht="15" customHeight="1">
      <c r="A2189" s="290" t="s">
        <v>4436</v>
      </c>
      <c r="B2189" s="291" t="s">
        <v>4472</v>
      </c>
      <c r="C2189" s="291" t="s">
        <v>56</v>
      </c>
      <c r="D2189" s="292">
        <v>45596</v>
      </c>
      <c r="E2189" s="291" t="s">
        <v>4473</v>
      </c>
      <c r="F2189" s="290" t="s">
        <v>57</v>
      </c>
      <c r="G2189" s="290" t="s">
        <v>165</v>
      </c>
      <c r="H2189" s="292">
        <v>45617</v>
      </c>
      <c r="I2189" s="290">
        <v>21</v>
      </c>
      <c r="J2189" s="291" t="s">
        <v>59</v>
      </c>
      <c r="K2189" s="291" t="s">
        <v>57</v>
      </c>
      <c r="L2189" s="293" t="s">
        <v>121</v>
      </c>
      <c r="M2189" s="293" t="s">
        <v>121</v>
      </c>
      <c r="N2189" s="293" t="s">
        <v>121</v>
      </c>
      <c r="O2189" s="293" t="s">
        <v>121</v>
      </c>
      <c r="P2189" s="290" t="s">
        <v>3526</v>
      </c>
    </row>
    <row r="2190" spans="1:16" ht="15" customHeight="1">
      <c r="A2190" s="290" t="s">
        <v>4436</v>
      </c>
      <c r="B2190" s="291" t="s">
        <v>4474</v>
      </c>
      <c r="C2190" s="291" t="s">
        <v>56</v>
      </c>
      <c r="D2190" s="292">
        <v>45598</v>
      </c>
      <c r="E2190" s="291" t="s">
        <v>4475</v>
      </c>
      <c r="F2190" s="290" t="s">
        <v>57</v>
      </c>
      <c r="G2190" s="290" t="s">
        <v>1108</v>
      </c>
      <c r="H2190" s="292">
        <v>45629</v>
      </c>
      <c r="I2190" s="290">
        <v>31</v>
      </c>
      <c r="J2190" s="291" t="s">
        <v>59</v>
      </c>
      <c r="K2190" s="291" t="s">
        <v>57</v>
      </c>
      <c r="L2190" s="293" t="s">
        <v>121</v>
      </c>
      <c r="M2190" s="293" t="s">
        <v>121</v>
      </c>
      <c r="N2190" s="293" t="s">
        <v>121</v>
      </c>
      <c r="O2190" s="293" t="s">
        <v>121</v>
      </c>
      <c r="P2190" s="290" t="s">
        <v>4465</v>
      </c>
    </row>
    <row r="2191" spans="1:16" ht="15" customHeight="1">
      <c r="A2191" s="290" t="s">
        <v>4436</v>
      </c>
      <c r="B2191" s="291" t="s">
        <v>4476</v>
      </c>
      <c r="C2191" s="291" t="s">
        <v>56</v>
      </c>
      <c r="D2191" s="292">
        <v>45602</v>
      </c>
      <c r="E2191" s="291" t="s">
        <v>4477</v>
      </c>
      <c r="F2191" s="290" t="s">
        <v>57</v>
      </c>
      <c r="G2191" s="290" t="s">
        <v>165</v>
      </c>
      <c r="H2191" s="292">
        <v>45609</v>
      </c>
      <c r="I2191" s="290">
        <v>7</v>
      </c>
      <c r="J2191" s="291" t="s">
        <v>59</v>
      </c>
      <c r="K2191" s="291" t="s">
        <v>57</v>
      </c>
      <c r="L2191" s="293" t="s">
        <v>121</v>
      </c>
      <c r="M2191" s="293" t="s">
        <v>121</v>
      </c>
      <c r="N2191" s="293" t="s">
        <v>121</v>
      </c>
      <c r="O2191" s="293" t="s">
        <v>121</v>
      </c>
      <c r="P2191" s="290" t="s">
        <v>3526</v>
      </c>
    </row>
    <row r="2192" spans="1:16" ht="15" customHeight="1">
      <c r="A2192" s="290" t="s">
        <v>4436</v>
      </c>
      <c r="B2192" s="291" t="s">
        <v>4478</v>
      </c>
      <c r="C2192" s="291" t="s">
        <v>56</v>
      </c>
      <c r="D2192" s="292">
        <v>45602</v>
      </c>
      <c r="E2192" s="291" t="s">
        <v>4479</v>
      </c>
      <c r="F2192" s="290" t="s">
        <v>57</v>
      </c>
      <c r="G2192" s="290" t="s">
        <v>1108</v>
      </c>
      <c r="H2192" s="292">
        <v>45629</v>
      </c>
      <c r="I2192" s="290">
        <v>27</v>
      </c>
      <c r="J2192" s="291" t="s">
        <v>59</v>
      </c>
      <c r="K2192" s="291" t="s">
        <v>57</v>
      </c>
      <c r="L2192" s="293" t="s">
        <v>121</v>
      </c>
      <c r="M2192" s="293" t="s">
        <v>121</v>
      </c>
      <c r="N2192" s="293" t="s">
        <v>121</v>
      </c>
      <c r="O2192" s="293" t="s">
        <v>121</v>
      </c>
      <c r="P2192" s="290" t="s">
        <v>4465</v>
      </c>
    </row>
    <row r="2193" spans="1:16" ht="15" customHeight="1">
      <c r="A2193" s="290" t="s">
        <v>4436</v>
      </c>
      <c r="B2193" s="291" t="s">
        <v>4480</v>
      </c>
      <c r="C2193" s="291" t="s">
        <v>56</v>
      </c>
      <c r="D2193" s="292">
        <v>45603</v>
      </c>
      <c r="E2193" s="291" t="s">
        <v>4481</v>
      </c>
      <c r="F2193" s="290" t="s">
        <v>57</v>
      </c>
      <c r="G2193" s="290" t="s">
        <v>165</v>
      </c>
      <c r="H2193" s="292">
        <v>45609</v>
      </c>
      <c r="I2193" s="290">
        <v>6</v>
      </c>
      <c r="J2193" s="291" t="s">
        <v>59</v>
      </c>
      <c r="K2193" s="291" t="s">
        <v>57</v>
      </c>
      <c r="L2193" s="293" t="s">
        <v>121</v>
      </c>
      <c r="M2193" s="293" t="s">
        <v>121</v>
      </c>
      <c r="N2193" s="293" t="s">
        <v>121</v>
      </c>
      <c r="O2193" s="293" t="s">
        <v>121</v>
      </c>
      <c r="P2193" s="290" t="s">
        <v>3526</v>
      </c>
    </row>
    <row r="2194" spans="1:16" ht="15" customHeight="1">
      <c r="A2194" s="290" t="s">
        <v>4436</v>
      </c>
      <c r="B2194" s="291" t="s">
        <v>4482</v>
      </c>
      <c r="C2194" s="291" t="s">
        <v>56</v>
      </c>
      <c r="D2194" s="292">
        <v>45603</v>
      </c>
      <c r="E2194" s="291" t="s">
        <v>4483</v>
      </c>
      <c r="F2194" s="290" t="s">
        <v>57</v>
      </c>
      <c r="G2194" s="290" t="s">
        <v>165</v>
      </c>
      <c r="H2194" s="292">
        <v>45609</v>
      </c>
      <c r="I2194" s="290">
        <v>6</v>
      </c>
      <c r="J2194" s="291" t="s">
        <v>59</v>
      </c>
      <c r="K2194" s="291" t="s">
        <v>57</v>
      </c>
      <c r="L2194" s="293" t="s">
        <v>121</v>
      </c>
      <c r="M2194" s="293" t="s">
        <v>121</v>
      </c>
      <c r="N2194" s="293" t="s">
        <v>121</v>
      </c>
      <c r="O2194" s="293" t="s">
        <v>121</v>
      </c>
      <c r="P2194" s="290" t="s">
        <v>3526</v>
      </c>
    </row>
    <row r="2195" spans="1:16" ht="15" customHeight="1">
      <c r="A2195" s="290" t="s">
        <v>4436</v>
      </c>
      <c r="B2195" s="291" t="s">
        <v>4484</v>
      </c>
      <c r="C2195" s="291" t="s">
        <v>56</v>
      </c>
      <c r="D2195" s="292">
        <v>45604</v>
      </c>
      <c r="E2195" s="291" t="s">
        <v>4485</v>
      </c>
      <c r="F2195" s="290" t="s">
        <v>57</v>
      </c>
      <c r="G2195" s="290" t="s">
        <v>1103</v>
      </c>
      <c r="H2195" s="292">
        <v>45629</v>
      </c>
      <c r="I2195" s="290">
        <v>25</v>
      </c>
      <c r="J2195" s="291" t="s">
        <v>59</v>
      </c>
      <c r="K2195" s="291" t="s">
        <v>57</v>
      </c>
      <c r="L2195" s="293" t="s">
        <v>121</v>
      </c>
      <c r="M2195" s="293" t="s">
        <v>121</v>
      </c>
      <c r="N2195" s="293" t="s">
        <v>121</v>
      </c>
      <c r="O2195" s="293" t="s">
        <v>121</v>
      </c>
      <c r="P2195" s="294"/>
    </row>
    <row r="2196" spans="1:16" ht="15" customHeight="1">
      <c r="A2196" s="290" t="s">
        <v>4436</v>
      </c>
      <c r="B2196" s="291" t="s">
        <v>4486</v>
      </c>
      <c r="C2196" s="291" t="s">
        <v>56</v>
      </c>
      <c r="D2196" s="292">
        <v>45609</v>
      </c>
      <c r="E2196" s="291" t="s">
        <v>4487</v>
      </c>
      <c r="F2196" s="290" t="s">
        <v>57</v>
      </c>
      <c r="G2196" s="290" t="s">
        <v>1108</v>
      </c>
      <c r="H2196" s="292">
        <v>45629</v>
      </c>
      <c r="I2196" s="290">
        <v>20</v>
      </c>
      <c r="J2196" s="291" t="s">
        <v>59</v>
      </c>
      <c r="K2196" s="291" t="s">
        <v>57</v>
      </c>
      <c r="L2196" s="293" t="s">
        <v>121</v>
      </c>
      <c r="M2196" s="293" t="s">
        <v>121</v>
      </c>
      <c r="N2196" s="293" t="s">
        <v>121</v>
      </c>
      <c r="O2196" s="293" t="s">
        <v>121</v>
      </c>
      <c r="P2196" s="290" t="s">
        <v>86</v>
      </c>
    </row>
    <row r="2197" spans="1:16" ht="15" customHeight="1">
      <c r="A2197" s="290" t="s">
        <v>4436</v>
      </c>
      <c r="B2197" s="291" t="s">
        <v>4488</v>
      </c>
      <c r="C2197" s="291" t="s">
        <v>56</v>
      </c>
      <c r="D2197" s="292">
        <v>45613</v>
      </c>
      <c r="E2197" s="291" t="s">
        <v>4489</v>
      </c>
      <c r="F2197" s="290" t="s">
        <v>57</v>
      </c>
      <c r="G2197" s="290" t="s">
        <v>165</v>
      </c>
      <c r="H2197" s="292">
        <v>45632</v>
      </c>
      <c r="I2197" s="290">
        <v>19</v>
      </c>
      <c r="J2197" s="291" t="s">
        <v>59</v>
      </c>
      <c r="K2197" s="291" t="s">
        <v>57</v>
      </c>
      <c r="L2197" s="293" t="s">
        <v>121</v>
      </c>
      <c r="M2197" s="293" t="s">
        <v>121</v>
      </c>
      <c r="N2197" s="293" t="s">
        <v>121</v>
      </c>
      <c r="O2197" s="293" t="s">
        <v>121</v>
      </c>
      <c r="P2197" s="294"/>
    </row>
    <row r="2198" spans="1:16" ht="15" customHeight="1">
      <c r="A2198" s="290" t="s">
        <v>4436</v>
      </c>
      <c r="B2198" s="291" t="s">
        <v>4490</v>
      </c>
      <c r="C2198" s="291" t="s">
        <v>56</v>
      </c>
      <c r="D2198" s="292">
        <v>45615</v>
      </c>
      <c r="E2198" s="291" t="s">
        <v>4491</v>
      </c>
      <c r="F2198" s="290" t="s">
        <v>57</v>
      </c>
      <c r="G2198" s="290" t="s">
        <v>1103</v>
      </c>
      <c r="H2198" s="292">
        <v>45615</v>
      </c>
      <c r="I2198" s="290">
        <v>0</v>
      </c>
      <c r="J2198" s="291" t="s">
        <v>59</v>
      </c>
      <c r="K2198" s="291" t="s">
        <v>57</v>
      </c>
      <c r="L2198" s="293" t="s">
        <v>121</v>
      </c>
      <c r="M2198" s="293" t="s">
        <v>121</v>
      </c>
      <c r="N2198" s="293" t="s">
        <v>121</v>
      </c>
      <c r="O2198" s="293" t="s">
        <v>121</v>
      </c>
      <c r="P2198" s="294"/>
    </row>
    <row r="2199" spans="1:16" ht="15" customHeight="1">
      <c r="A2199" s="290" t="s">
        <v>4436</v>
      </c>
      <c r="B2199" s="291" t="s">
        <v>4492</v>
      </c>
      <c r="C2199" s="291" t="s">
        <v>56</v>
      </c>
      <c r="D2199" s="292">
        <v>45617</v>
      </c>
      <c r="E2199" s="291" t="s">
        <v>4493</v>
      </c>
      <c r="F2199" s="290" t="s">
        <v>57</v>
      </c>
      <c r="G2199" s="290" t="s">
        <v>165</v>
      </c>
      <c r="H2199" s="292">
        <v>45623</v>
      </c>
      <c r="I2199" s="290">
        <v>6</v>
      </c>
      <c r="J2199" s="291" t="s">
        <v>59</v>
      </c>
      <c r="K2199" s="291" t="s">
        <v>57</v>
      </c>
      <c r="L2199" s="293" t="s">
        <v>121</v>
      </c>
      <c r="M2199" s="293" t="s">
        <v>121</v>
      </c>
      <c r="N2199" s="293" t="s">
        <v>121</v>
      </c>
      <c r="O2199" s="293" t="s">
        <v>121</v>
      </c>
      <c r="P2199" s="294"/>
    </row>
    <row r="2200" spans="1:16" ht="15" customHeight="1">
      <c r="A2200" s="290" t="s">
        <v>4436</v>
      </c>
      <c r="B2200" s="291" t="s">
        <v>4494</v>
      </c>
      <c r="C2200" s="291" t="s">
        <v>56</v>
      </c>
      <c r="D2200" s="292">
        <v>45617</v>
      </c>
      <c r="E2200" s="291" t="s">
        <v>4495</v>
      </c>
      <c r="F2200" s="290" t="s">
        <v>57</v>
      </c>
      <c r="G2200" s="290" t="s">
        <v>165</v>
      </c>
      <c r="H2200" s="292">
        <v>45629</v>
      </c>
      <c r="I2200" s="290">
        <v>12</v>
      </c>
      <c r="J2200" s="291" t="s">
        <v>59</v>
      </c>
      <c r="K2200" s="291" t="s">
        <v>57</v>
      </c>
      <c r="L2200" s="293" t="s">
        <v>121</v>
      </c>
      <c r="M2200" s="293" t="s">
        <v>121</v>
      </c>
      <c r="N2200" s="293" t="s">
        <v>121</v>
      </c>
      <c r="O2200" s="293" t="s">
        <v>121</v>
      </c>
      <c r="P2200" s="290" t="s">
        <v>3526</v>
      </c>
    </row>
    <row r="2201" spans="1:16" ht="15" customHeight="1">
      <c r="A2201" s="290" t="s">
        <v>4436</v>
      </c>
      <c r="B2201" s="291" t="s">
        <v>4496</v>
      </c>
      <c r="C2201" s="291" t="s">
        <v>56</v>
      </c>
      <c r="D2201" s="292">
        <v>45619</v>
      </c>
      <c r="E2201" s="291" t="s">
        <v>4497</v>
      </c>
      <c r="F2201" s="290" t="s">
        <v>57</v>
      </c>
      <c r="G2201" s="290" t="s">
        <v>1108</v>
      </c>
      <c r="H2201" s="292">
        <v>45629</v>
      </c>
      <c r="I2201" s="290">
        <v>10</v>
      </c>
      <c r="J2201" s="291" t="s">
        <v>59</v>
      </c>
      <c r="K2201" s="291" t="s">
        <v>57</v>
      </c>
      <c r="L2201" s="293" t="s">
        <v>121</v>
      </c>
      <c r="M2201" s="293" t="s">
        <v>121</v>
      </c>
      <c r="N2201" s="293" t="s">
        <v>121</v>
      </c>
      <c r="O2201" s="293" t="s">
        <v>121</v>
      </c>
      <c r="P2201" s="290" t="s">
        <v>4465</v>
      </c>
    </row>
    <row r="2202" spans="1:16" ht="15" customHeight="1">
      <c r="A2202" s="290" t="s">
        <v>4436</v>
      </c>
      <c r="B2202" s="291" t="s">
        <v>4498</v>
      </c>
      <c r="C2202" s="291" t="s">
        <v>4346</v>
      </c>
      <c r="D2202" s="292">
        <v>45622</v>
      </c>
      <c r="E2202" s="291" t="s">
        <v>4499</v>
      </c>
      <c r="F2202" s="290" t="s">
        <v>57</v>
      </c>
      <c r="G2202" s="290" t="s">
        <v>165</v>
      </c>
      <c r="H2202" s="292">
        <v>45625</v>
      </c>
      <c r="I2202" s="290">
        <v>3</v>
      </c>
      <c r="J2202" s="291" t="s">
        <v>59</v>
      </c>
      <c r="K2202" s="291" t="s">
        <v>57</v>
      </c>
      <c r="L2202" s="293" t="s">
        <v>121</v>
      </c>
      <c r="M2202" s="293" t="s">
        <v>121</v>
      </c>
      <c r="N2202" s="293" t="s">
        <v>121</v>
      </c>
      <c r="O2202" s="293" t="s">
        <v>121</v>
      </c>
      <c r="P2202" s="294"/>
    </row>
    <row r="2203" spans="1:16" ht="15" customHeight="1">
      <c r="A2203" s="290" t="s">
        <v>4436</v>
      </c>
      <c r="B2203" s="291" t="s">
        <v>4500</v>
      </c>
      <c r="C2203" s="291" t="s">
        <v>56</v>
      </c>
      <c r="D2203" s="292">
        <v>45624</v>
      </c>
      <c r="E2203" s="291" t="s">
        <v>4501</v>
      </c>
      <c r="F2203" s="290" t="s">
        <v>57</v>
      </c>
      <c r="G2203" s="290" t="s">
        <v>1108</v>
      </c>
      <c r="H2203" s="292">
        <v>45630</v>
      </c>
      <c r="I2203" s="290">
        <v>6</v>
      </c>
      <c r="J2203" s="291" t="s">
        <v>59</v>
      </c>
      <c r="K2203" s="291" t="s">
        <v>57</v>
      </c>
      <c r="L2203" s="293" t="s">
        <v>121</v>
      </c>
      <c r="M2203" s="293" t="s">
        <v>121</v>
      </c>
      <c r="N2203" s="293" t="s">
        <v>121</v>
      </c>
      <c r="O2203" s="293" t="s">
        <v>121</v>
      </c>
      <c r="P2203" s="290" t="s">
        <v>86</v>
      </c>
    </row>
    <row r="2204" spans="1:16" ht="15" customHeight="1">
      <c r="A2204" s="290" t="s">
        <v>4436</v>
      </c>
      <c r="B2204" s="291" t="s">
        <v>4502</v>
      </c>
      <c r="C2204" s="291" t="s">
        <v>56</v>
      </c>
      <c r="D2204" s="292">
        <v>45631</v>
      </c>
      <c r="E2204" s="291" t="s">
        <v>4503</v>
      </c>
      <c r="F2204" s="290" t="s">
        <v>57</v>
      </c>
      <c r="G2204" s="290" t="s">
        <v>1108</v>
      </c>
      <c r="H2204" s="292">
        <v>45632</v>
      </c>
      <c r="I2204" s="290">
        <v>1</v>
      </c>
      <c r="J2204" s="291" t="s">
        <v>59</v>
      </c>
      <c r="K2204" s="291" t="s">
        <v>57</v>
      </c>
      <c r="L2204" s="293" t="s">
        <v>121</v>
      </c>
      <c r="M2204" s="293" t="s">
        <v>121</v>
      </c>
      <c r="N2204" s="293" t="s">
        <v>121</v>
      </c>
      <c r="O2204" s="293" t="s">
        <v>121</v>
      </c>
      <c r="P2204" s="290" t="s">
        <v>86</v>
      </c>
    </row>
    <row r="2205" spans="1:16" ht="15" customHeight="1">
      <c r="A2205" s="290" t="s">
        <v>4436</v>
      </c>
      <c r="B2205" s="291" t="s">
        <v>4504</v>
      </c>
      <c r="C2205" s="291" t="s">
        <v>56</v>
      </c>
      <c r="D2205" s="292">
        <v>45635</v>
      </c>
      <c r="E2205" s="291" t="s">
        <v>4505</v>
      </c>
      <c r="F2205" s="290" t="s">
        <v>57</v>
      </c>
      <c r="G2205" s="290" t="s">
        <v>165</v>
      </c>
      <c r="H2205" s="292">
        <v>45639</v>
      </c>
      <c r="I2205" s="290">
        <v>4</v>
      </c>
      <c r="J2205" s="291" t="s">
        <v>59</v>
      </c>
      <c r="K2205" s="291" t="s">
        <v>57</v>
      </c>
      <c r="L2205" s="293" t="s">
        <v>121</v>
      </c>
      <c r="M2205" s="293" t="s">
        <v>121</v>
      </c>
      <c r="N2205" s="293" t="s">
        <v>121</v>
      </c>
      <c r="O2205" s="293" t="s">
        <v>121</v>
      </c>
      <c r="P2205" s="294"/>
    </row>
    <row r="2206" spans="1:16" ht="15" customHeight="1">
      <c r="A2206" s="290" t="s">
        <v>4436</v>
      </c>
      <c r="B2206" s="291" t="s">
        <v>4506</v>
      </c>
      <c r="C2206" s="291" t="s">
        <v>56</v>
      </c>
      <c r="D2206" s="292">
        <v>45635</v>
      </c>
      <c r="E2206" s="291" t="s">
        <v>4507</v>
      </c>
      <c r="F2206" s="290" t="s">
        <v>57</v>
      </c>
      <c r="G2206" s="290" t="s">
        <v>165</v>
      </c>
      <c r="H2206" s="292">
        <v>45637</v>
      </c>
      <c r="I2206" s="290">
        <v>2</v>
      </c>
      <c r="J2206" s="291" t="s">
        <v>59</v>
      </c>
      <c r="K2206" s="291" t="s">
        <v>57</v>
      </c>
      <c r="L2206" s="293" t="s">
        <v>121</v>
      </c>
      <c r="M2206" s="293" t="s">
        <v>121</v>
      </c>
      <c r="N2206" s="293" t="s">
        <v>121</v>
      </c>
      <c r="O2206" s="293" t="s">
        <v>121</v>
      </c>
      <c r="P2206" s="294"/>
    </row>
    <row r="2207" spans="1:16" ht="15" customHeight="1">
      <c r="A2207" s="290" t="s">
        <v>4436</v>
      </c>
      <c r="B2207" s="291" t="s">
        <v>4508</v>
      </c>
      <c r="C2207" s="291" t="s">
        <v>4346</v>
      </c>
      <c r="D2207" s="292">
        <v>45636</v>
      </c>
      <c r="E2207" s="291" t="s">
        <v>4509</v>
      </c>
      <c r="F2207" s="290" t="s">
        <v>57</v>
      </c>
      <c r="G2207" s="290" t="s">
        <v>2316</v>
      </c>
      <c r="H2207" s="292">
        <v>45642</v>
      </c>
      <c r="I2207" s="290">
        <v>6</v>
      </c>
      <c r="J2207" s="291" t="s">
        <v>59</v>
      </c>
      <c r="K2207" s="291" t="s">
        <v>57</v>
      </c>
      <c r="L2207" s="293" t="s">
        <v>121</v>
      </c>
      <c r="M2207" s="293" t="s">
        <v>121</v>
      </c>
      <c r="N2207" s="293" t="s">
        <v>121</v>
      </c>
      <c r="O2207" s="293" t="s">
        <v>121</v>
      </c>
      <c r="P2207" s="294"/>
    </row>
    <row r="2208" spans="1:16" ht="15" customHeight="1">
      <c r="A2208" s="290" t="s">
        <v>4436</v>
      </c>
      <c r="B2208" s="291" t="s">
        <v>4510</v>
      </c>
      <c r="C2208" s="291" t="s">
        <v>56</v>
      </c>
      <c r="D2208" s="292">
        <v>45638</v>
      </c>
      <c r="E2208" s="291" t="s">
        <v>4511</v>
      </c>
      <c r="F2208" s="290" t="s">
        <v>57</v>
      </c>
      <c r="G2208" s="290" t="s">
        <v>1108</v>
      </c>
      <c r="H2208" s="292">
        <v>45638</v>
      </c>
      <c r="I2208" s="290">
        <v>0</v>
      </c>
      <c r="J2208" s="291" t="s">
        <v>59</v>
      </c>
      <c r="K2208" s="291" t="s">
        <v>57</v>
      </c>
      <c r="L2208" s="293" t="s">
        <v>121</v>
      </c>
      <c r="M2208" s="293" t="s">
        <v>121</v>
      </c>
      <c r="N2208" s="293" t="s">
        <v>121</v>
      </c>
      <c r="O2208" s="293" t="s">
        <v>121</v>
      </c>
      <c r="P2208" s="290" t="s">
        <v>86</v>
      </c>
    </row>
    <row r="2209" spans="1:16" ht="15" customHeight="1">
      <c r="A2209" s="290" t="s">
        <v>4436</v>
      </c>
      <c r="B2209" s="291" t="s">
        <v>4512</v>
      </c>
      <c r="C2209" s="291" t="s">
        <v>56</v>
      </c>
      <c r="D2209" s="292">
        <v>45642</v>
      </c>
      <c r="E2209" s="291" t="s">
        <v>4513</v>
      </c>
      <c r="F2209" s="290" t="s">
        <v>57</v>
      </c>
      <c r="G2209" s="290" t="s">
        <v>165</v>
      </c>
      <c r="H2209" s="292">
        <v>45643</v>
      </c>
      <c r="I2209" s="290">
        <v>1</v>
      </c>
      <c r="J2209" s="291" t="s">
        <v>59</v>
      </c>
      <c r="K2209" s="291" t="s">
        <v>57</v>
      </c>
      <c r="L2209" s="293" t="s">
        <v>121</v>
      </c>
      <c r="M2209" s="293" t="s">
        <v>121</v>
      </c>
      <c r="N2209" s="293" t="s">
        <v>121</v>
      </c>
      <c r="O2209" s="293" t="s">
        <v>121</v>
      </c>
      <c r="P2209" s="294"/>
    </row>
    <row r="2210" spans="1:16" ht="15" customHeight="1">
      <c r="A2210" s="290" t="s">
        <v>4436</v>
      </c>
      <c r="B2210" s="291" t="s">
        <v>4514</v>
      </c>
      <c r="C2210" s="291" t="s">
        <v>56</v>
      </c>
      <c r="D2210" s="292">
        <v>45642</v>
      </c>
      <c r="E2210" s="291" t="s">
        <v>1555</v>
      </c>
      <c r="F2210" s="290" t="s">
        <v>57</v>
      </c>
      <c r="G2210" s="290" t="s">
        <v>1103</v>
      </c>
      <c r="H2210" s="292">
        <v>45644</v>
      </c>
      <c r="I2210" s="290">
        <v>2</v>
      </c>
      <c r="J2210" s="291" t="s">
        <v>59</v>
      </c>
      <c r="K2210" s="291" t="s">
        <v>57</v>
      </c>
      <c r="L2210" s="293" t="s">
        <v>121</v>
      </c>
      <c r="M2210" s="293" t="s">
        <v>121</v>
      </c>
      <c r="N2210" s="293" t="s">
        <v>121</v>
      </c>
      <c r="O2210" s="293" t="s">
        <v>121</v>
      </c>
      <c r="P2210" s="294"/>
    </row>
    <row r="2211" spans="1:16" ht="15" customHeight="1">
      <c r="A2211" s="290" t="s">
        <v>4436</v>
      </c>
      <c r="B2211" s="291" t="s">
        <v>4515</v>
      </c>
      <c r="C2211" s="291" t="s">
        <v>56</v>
      </c>
      <c r="D2211" s="292">
        <v>45644</v>
      </c>
      <c r="E2211" s="291" t="s">
        <v>4516</v>
      </c>
      <c r="F2211" s="290" t="s">
        <v>57</v>
      </c>
      <c r="G2211" s="290" t="s">
        <v>165</v>
      </c>
      <c r="H2211" s="292">
        <v>45645</v>
      </c>
      <c r="I2211" s="290">
        <v>1</v>
      </c>
      <c r="J2211" s="291" t="s">
        <v>59</v>
      </c>
      <c r="K2211" s="291" t="s">
        <v>57</v>
      </c>
      <c r="L2211" s="293" t="s">
        <v>121</v>
      </c>
      <c r="M2211" s="293" t="s">
        <v>121</v>
      </c>
      <c r="N2211" s="293" t="s">
        <v>121</v>
      </c>
      <c r="O2211" s="293" t="s">
        <v>121</v>
      </c>
      <c r="P2211" s="294"/>
    </row>
    <row r="2212" spans="1:16" ht="15" customHeight="1">
      <c r="A2212" s="290" t="s">
        <v>4436</v>
      </c>
      <c r="B2212" s="291" t="s">
        <v>4517</v>
      </c>
      <c r="C2212" s="291" t="s">
        <v>56</v>
      </c>
      <c r="D2212" s="292">
        <v>45644</v>
      </c>
      <c r="E2212" s="291" t="s">
        <v>4518</v>
      </c>
      <c r="F2212" s="290" t="s">
        <v>57</v>
      </c>
      <c r="G2212" s="290" t="s">
        <v>1168</v>
      </c>
      <c r="H2212" s="292">
        <v>45645</v>
      </c>
      <c r="I2212" s="290">
        <v>1</v>
      </c>
      <c r="J2212" s="291" t="s">
        <v>59</v>
      </c>
      <c r="K2212" s="291" t="s">
        <v>57</v>
      </c>
      <c r="L2212" s="293" t="s">
        <v>121</v>
      </c>
      <c r="M2212" s="293" t="s">
        <v>121</v>
      </c>
      <c r="N2212" s="293" t="s">
        <v>121</v>
      </c>
      <c r="O2212" s="293" t="s">
        <v>121</v>
      </c>
      <c r="P2212" s="294"/>
    </row>
    <row r="2213" spans="1:16" ht="15" customHeight="1">
      <c r="A2213" s="290" t="s">
        <v>4436</v>
      </c>
      <c r="B2213" s="291" t="s">
        <v>4519</v>
      </c>
      <c r="C2213" s="291" t="s">
        <v>56</v>
      </c>
      <c r="D2213" s="292">
        <v>45644</v>
      </c>
      <c r="E2213" s="291" t="s">
        <v>4520</v>
      </c>
      <c r="F2213" s="290" t="s">
        <v>57</v>
      </c>
      <c r="G2213" s="290" t="s">
        <v>165</v>
      </c>
      <c r="H2213" s="292">
        <v>45645</v>
      </c>
      <c r="I2213" s="290">
        <v>1</v>
      </c>
      <c r="J2213" s="291" t="s">
        <v>59</v>
      </c>
      <c r="K2213" s="291" t="s">
        <v>57</v>
      </c>
      <c r="L2213" s="293" t="s">
        <v>121</v>
      </c>
      <c r="M2213" s="293" t="s">
        <v>121</v>
      </c>
      <c r="N2213" s="293" t="s">
        <v>121</v>
      </c>
      <c r="O2213" s="293" t="s">
        <v>121</v>
      </c>
      <c r="P2213" s="294"/>
    </row>
    <row r="2214" spans="1:16" ht="15" customHeight="1">
      <c r="A2214" s="290" t="s">
        <v>4436</v>
      </c>
      <c r="B2214" s="291" t="s">
        <v>4521</v>
      </c>
      <c r="C2214" s="291" t="s">
        <v>56</v>
      </c>
      <c r="D2214" s="292">
        <v>45644</v>
      </c>
      <c r="E2214" s="291" t="s">
        <v>4522</v>
      </c>
      <c r="F2214" s="290" t="s">
        <v>57</v>
      </c>
      <c r="G2214" s="290" t="s">
        <v>165</v>
      </c>
      <c r="H2214" s="292">
        <v>45645</v>
      </c>
      <c r="I2214" s="290">
        <v>1</v>
      </c>
      <c r="J2214" s="291" t="s">
        <v>59</v>
      </c>
      <c r="K2214" s="291" t="s">
        <v>57</v>
      </c>
      <c r="L2214" s="293" t="s">
        <v>121</v>
      </c>
      <c r="M2214" s="293" t="s">
        <v>121</v>
      </c>
      <c r="N2214" s="293" t="s">
        <v>121</v>
      </c>
      <c r="O2214" s="293" t="s">
        <v>121</v>
      </c>
      <c r="P2214" s="294"/>
    </row>
    <row r="2215" spans="1:16" ht="15" customHeight="1">
      <c r="A2215" s="290" t="s">
        <v>4436</v>
      </c>
      <c r="B2215" s="291" t="s">
        <v>4523</v>
      </c>
      <c r="C2215" s="291" t="s">
        <v>56</v>
      </c>
      <c r="D2215" s="292">
        <v>45645</v>
      </c>
      <c r="E2215" s="291" t="s">
        <v>4524</v>
      </c>
      <c r="F2215" s="290" t="s">
        <v>57</v>
      </c>
      <c r="G2215" s="290" t="s">
        <v>1108</v>
      </c>
      <c r="H2215" s="292">
        <v>45660</v>
      </c>
      <c r="I2215" s="290">
        <v>15</v>
      </c>
      <c r="J2215" s="291" t="s">
        <v>59</v>
      </c>
      <c r="K2215" s="291" t="s">
        <v>57</v>
      </c>
      <c r="L2215" s="293" t="s">
        <v>121</v>
      </c>
      <c r="M2215" s="293" t="s">
        <v>121</v>
      </c>
      <c r="N2215" s="293" t="s">
        <v>121</v>
      </c>
      <c r="O2215" s="293" t="s">
        <v>121</v>
      </c>
      <c r="P2215" s="290" t="s">
        <v>86</v>
      </c>
    </row>
    <row r="2216" spans="1:16" ht="15" customHeight="1">
      <c r="A2216" s="290" t="s">
        <v>4436</v>
      </c>
      <c r="B2216" s="291" t="s">
        <v>4525</v>
      </c>
      <c r="C2216" s="291" t="s">
        <v>56</v>
      </c>
      <c r="D2216" s="292">
        <v>45645</v>
      </c>
      <c r="E2216" s="291" t="s">
        <v>4526</v>
      </c>
      <c r="F2216" s="290" t="s">
        <v>57</v>
      </c>
      <c r="G2216" s="290" t="s">
        <v>1108</v>
      </c>
      <c r="H2216" s="292">
        <v>45660</v>
      </c>
      <c r="I2216" s="290">
        <v>15</v>
      </c>
      <c r="J2216" s="291" t="s">
        <v>59</v>
      </c>
      <c r="K2216" s="291" t="s">
        <v>57</v>
      </c>
      <c r="L2216" s="293" t="s">
        <v>121</v>
      </c>
      <c r="M2216" s="293" t="s">
        <v>121</v>
      </c>
      <c r="N2216" s="293" t="s">
        <v>121</v>
      </c>
      <c r="O2216" s="293" t="s">
        <v>121</v>
      </c>
      <c r="P2216" s="290" t="s">
        <v>86</v>
      </c>
    </row>
    <row r="2217" spans="1:16" ht="15" customHeight="1">
      <c r="A2217" s="290" t="s">
        <v>4436</v>
      </c>
      <c r="B2217" s="291" t="s">
        <v>4527</v>
      </c>
      <c r="C2217" s="291" t="s">
        <v>56</v>
      </c>
      <c r="D2217" s="292">
        <v>45646</v>
      </c>
      <c r="E2217" s="291" t="s">
        <v>4528</v>
      </c>
      <c r="F2217" s="290" t="s">
        <v>57</v>
      </c>
      <c r="G2217" s="290" t="s">
        <v>165</v>
      </c>
      <c r="H2217" s="292">
        <v>45663</v>
      </c>
      <c r="I2217" s="290">
        <v>17</v>
      </c>
      <c r="J2217" s="291" t="s">
        <v>59</v>
      </c>
      <c r="K2217" s="291" t="s">
        <v>57</v>
      </c>
      <c r="L2217" s="293" t="s">
        <v>121</v>
      </c>
      <c r="M2217" s="293" t="s">
        <v>121</v>
      </c>
      <c r="N2217" s="293" t="s">
        <v>121</v>
      </c>
      <c r="O2217" s="293" t="s">
        <v>121</v>
      </c>
      <c r="P2217" s="294"/>
    </row>
    <row r="2218" spans="1:16" ht="15" customHeight="1">
      <c r="A2218" s="290" t="s">
        <v>4436</v>
      </c>
      <c r="B2218" s="291" t="s">
        <v>4529</v>
      </c>
      <c r="C2218" s="291" t="s">
        <v>56</v>
      </c>
      <c r="D2218" s="292">
        <v>45651</v>
      </c>
      <c r="E2218" s="291" t="s">
        <v>4530</v>
      </c>
      <c r="F2218" s="290" t="s">
        <v>57</v>
      </c>
      <c r="G2218" s="290" t="s">
        <v>1108</v>
      </c>
      <c r="H2218" s="292">
        <v>45660</v>
      </c>
      <c r="I2218" s="290">
        <v>9</v>
      </c>
      <c r="J2218" s="291" t="s">
        <v>59</v>
      </c>
      <c r="K2218" s="291" t="s">
        <v>57</v>
      </c>
      <c r="L2218" s="293" t="s">
        <v>121</v>
      </c>
      <c r="M2218" s="293" t="s">
        <v>121</v>
      </c>
      <c r="N2218" s="293" t="s">
        <v>121</v>
      </c>
      <c r="O2218" s="293" t="s">
        <v>121</v>
      </c>
      <c r="P2218" s="290" t="s">
        <v>86</v>
      </c>
    </row>
  </sheetData>
  <mergeCells count="89">
    <mergeCell ref="L1:O1"/>
    <mergeCell ref="H3:I3"/>
    <mergeCell ref="H20:I20"/>
    <mergeCell ref="H21:I21"/>
    <mergeCell ref="H22:I22"/>
    <mergeCell ref="H25:I25"/>
    <mergeCell ref="H26:I26"/>
    <mergeCell ref="H27:I27"/>
    <mergeCell ref="H28:I28"/>
    <mergeCell ref="H29:I29"/>
    <mergeCell ref="H43:I43"/>
    <mergeCell ref="H45:I45"/>
    <mergeCell ref="H51:I51"/>
    <mergeCell ref="H52:I52"/>
    <mergeCell ref="H59:I59"/>
    <mergeCell ref="H61:I61"/>
    <mergeCell ref="H67:I67"/>
    <mergeCell ref="H68:I68"/>
    <mergeCell ref="H75:I75"/>
    <mergeCell ref="H76:I76"/>
    <mergeCell ref="H77:I77"/>
    <mergeCell ref="H78:I78"/>
    <mergeCell ref="H79:I79"/>
    <mergeCell ref="H82:I82"/>
    <mergeCell ref="H86:I86"/>
    <mergeCell ref="H103:I103"/>
    <mergeCell ref="H104:I104"/>
    <mergeCell ref="H106:I106"/>
    <mergeCell ref="H110:I110"/>
    <mergeCell ref="H119:I119"/>
    <mergeCell ref="H130:I130"/>
    <mergeCell ref="H131:I131"/>
    <mergeCell ref="H141:I141"/>
    <mergeCell ref="H145:I145"/>
    <mergeCell ref="H147:I147"/>
    <mergeCell ref="H150:I150"/>
    <mergeCell ref="H151:I151"/>
    <mergeCell ref="H153:I153"/>
    <mergeCell ref="H162:I162"/>
    <mergeCell ref="H166:I166"/>
    <mergeCell ref="H173:I173"/>
    <mergeCell ref="H178:I178"/>
    <mergeCell ref="H183:I183"/>
    <mergeCell ref="H185:I185"/>
    <mergeCell ref="H205:I205"/>
    <mergeCell ref="H206:I206"/>
    <mergeCell ref="H207:I207"/>
    <mergeCell ref="H210:I210"/>
    <mergeCell ref="H233:I233"/>
    <mergeCell ref="H252:I252"/>
    <mergeCell ref="H254:I254"/>
    <mergeCell ref="H419:I419"/>
    <mergeCell ref="H420:I420"/>
    <mergeCell ref="H421:I421"/>
    <mergeCell ref="H455:I455"/>
    <mergeCell ref="H457:I457"/>
    <mergeCell ref="H459:I459"/>
    <mergeCell ref="H463:I463"/>
    <mergeCell ref="H472:I472"/>
    <mergeCell ref="H478:I478"/>
    <mergeCell ref="H485:I485"/>
    <mergeCell ref="H492:I492"/>
    <mergeCell ref="H497:I497"/>
    <mergeCell ref="H503:I503"/>
    <mergeCell ref="H511:I511"/>
    <mergeCell ref="H516:I516"/>
    <mergeCell ref="H517:I517"/>
    <mergeCell ref="H518:I518"/>
    <mergeCell ref="H520:I520"/>
    <mergeCell ref="H533:I533"/>
    <mergeCell ref="H534:I534"/>
    <mergeCell ref="H536:I536"/>
    <mergeCell ref="H537:I537"/>
    <mergeCell ref="H538:I538"/>
    <mergeCell ref="H539:I539"/>
    <mergeCell ref="H541:I541"/>
    <mergeCell ref="H542:I542"/>
    <mergeCell ref="H561:I561"/>
    <mergeCell ref="H563:I563"/>
    <mergeCell ref="H564:I564"/>
    <mergeCell ref="H580:I580"/>
    <mergeCell ref="H581:I581"/>
    <mergeCell ref="H587:I587"/>
    <mergeCell ref="H592:I592"/>
    <mergeCell ref="H574:I574"/>
    <mergeCell ref="H575:I575"/>
    <mergeCell ref="H576:I576"/>
    <mergeCell ref="H577:I577"/>
    <mergeCell ref="H578:I578"/>
  </mergeCells>
  <conditionalFormatting sqref="A1633:K1973 P1633:P1973">
    <cfRule type="expression" dxfId="67" priority="52">
      <formula>$H1633="PARTIALLY SUCCESSFUL"</formula>
    </cfRule>
    <cfRule type="expression" dxfId="66" priority="51">
      <formula>$H1633="SUCCESSFUL"</formula>
    </cfRule>
    <cfRule type="expression" dxfId="65" priority="50">
      <formula>$H1633="ACCEPTED"</formula>
    </cfRule>
  </conditionalFormatting>
  <conditionalFormatting sqref="A1714:K1825 P1714:P1825">
    <cfRule type="expression" dxfId="64" priority="57">
      <formula>$H1714="CLOSED"</formula>
    </cfRule>
  </conditionalFormatting>
  <conditionalFormatting sqref="A1714:K1973 P1714:P1973">
    <cfRule type="expression" dxfId="63" priority="53">
      <formula>$H1714="AWAITING CLARIFICATION"</formula>
    </cfRule>
    <cfRule type="expression" dxfId="62" priority="56">
      <formula>$H1714="PROCESSING"</formula>
    </cfRule>
    <cfRule type="expression" dxfId="61" priority="55">
      <formula>$H1714="DENIED"</formula>
    </cfRule>
    <cfRule type="expression" dxfId="60" priority="54">
      <formula>$H1714="REFERRED"</formula>
    </cfRule>
  </conditionalFormatting>
  <conditionalFormatting sqref="A1974:K2092 P1974:P2092">
    <cfRule type="expression" dxfId="59" priority="48">
      <formula>$H1974="PROCESSING"</formula>
    </cfRule>
    <cfRule type="expression" dxfId="58" priority="47">
      <formula>$H1974="DENIED"</formula>
    </cfRule>
    <cfRule type="expression" dxfId="57" priority="46">
      <formula>$H1974="REFERRED"</formula>
    </cfRule>
    <cfRule type="expression" dxfId="56" priority="42">
      <formula>$H1974="ACCEPTED"</formula>
    </cfRule>
    <cfRule type="expression" dxfId="55" priority="43">
      <formula>$H1974="SUCCESSFUL"</formula>
    </cfRule>
    <cfRule type="expression" dxfId="54" priority="45">
      <formula>$H1974="AWAITING CLARIFICATION"</formula>
    </cfRule>
    <cfRule type="expression" dxfId="53" priority="44">
      <formula>$H1974="PARTIALLY SUCCESSFUL"</formula>
    </cfRule>
  </conditionalFormatting>
  <conditionalFormatting sqref="A2119:K2120">
    <cfRule type="expression" dxfId="52" priority="25">
      <formula>$H2119="AWAITING CLARIFICATION"</formula>
    </cfRule>
  </conditionalFormatting>
  <conditionalFormatting sqref="A2119:K2138">
    <cfRule type="expression" dxfId="51" priority="27">
      <formula>$H2119="ACCEPTED"</formula>
    </cfRule>
    <cfRule type="expression" dxfId="50" priority="28">
      <formula>$H2119="SUCCESSFUL"</formula>
    </cfRule>
    <cfRule type="expression" dxfId="49" priority="29">
      <formula>$H2119="PARTIALLY SUCCESSFUL"</formula>
    </cfRule>
    <cfRule type="expression" dxfId="48" priority="30">
      <formula>$H2119="AWAITING CLARIFICATION"</formula>
    </cfRule>
    <cfRule type="expression" dxfId="47" priority="31">
      <formula>$H2119="REFERRED"</formula>
    </cfRule>
    <cfRule type="expression" dxfId="46" priority="32">
      <formula>$H2119="DENIED"</formula>
    </cfRule>
    <cfRule type="expression" dxfId="45" priority="33">
      <formula>$H2119="PROCESSING"</formula>
    </cfRule>
  </conditionalFormatting>
  <conditionalFormatting sqref="A2139:K2170">
    <cfRule type="expression" dxfId="44" priority="13">
      <formula>$H2139="AWAITING CLARIFICATION"</formula>
    </cfRule>
  </conditionalFormatting>
  <conditionalFormatting sqref="A2139:K2171">
    <cfRule type="expression" dxfId="43" priority="10">
      <formula>$H2139="ACCEPTED"</formula>
    </cfRule>
    <cfRule type="expression" dxfId="42" priority="11">
      <formula>$H2139="SUCCESSFUL"</formula>
    </cfRule>
    <cfRule type="expression" dxfId="41" priority="12">
      <formula>$H2139="PARTIALLY SUCCESSFUL"</formula>
    </cfRule>
    <cfRule type="expression" dxfId="40" priority="14">
      <formula>$H2139="REFERRED"</formula>
    </cfRule>
    <cfRule type="expression" dxfId="39" priority="16">
      <formula>$H2139="PROCESSING"</formula>
    </cfRule>
    <cfRule type="expression" dxfId="38" priority="15">
      <formula>$H2139="DENIED"</formula>
    </cfRule>
  </conditionalFormatting>
  <conditionalFormatting sqref="A2149:K2151 A2153:K2153 A2158:K2160 B2163:B2169 E2163:E2169 G2163:G2169 A2163:A2171 C2163:D2171 F2163:F2171 H2163:K2171 B2171 E2171 G2171">
    <cfRule type="expression" dxfId="37" priority="9">
      <formula>$H2149="AWAITING CLARIFICATION"</formula>
    </cfRule>
  </conditionalFormatting>
  <conditionalFormatting sqref="A2093:L2118">
    <cfRule type="expression" dxfId="36" priority="39">
      <formula>$H2093="DENIED"</formula>
    </cfRule>
    <cfRule type="expression" dxfId="35" priority="38">
      <formula>$H2093="REFERRED"</formula>
    </cfRule>
    <cfRule type="expression" dxfId="34" priority="37">
      <formula>$H2093="AWAITING CLARIFICATION"</formula>
    </cfRule>
    <cfRule type="expression" dxfId="33" priority="36">
      <formula>$H2093="PARTIALLY SUCCESSFUL"</formula>
    </cfRule>
    <cfRule type="expression" dxfId="32" priority="40">
      <formula>$H2093="PROCESSING"</formula>
    </cfRule>
    <cfRule type="expression" dxfId="31" priority="34">
      <formula>$H2093="ACCEPTED"</formula>
    </cfRule>
    <cfRule type="expression" dxfId="30" priority="35">
      <formula>$H2093="SUCCESSFUL"</formula>
    </cfRule>
  </conditionalFormatting>
  <conditionalFormatting sqref="A1437:P1631">
    <cfRule type="expression" dxfId="29" priority="68">
      <formula>$H1437="PROCESSING"</formula>
    </cfRule>
    <cfRule type="expression" dxfId="28" priority="65">
      <formula>$H1437="AWAITING CLARIFICATIONS"</formula>
    </cfRule>
    <cfRule type="expression" dxfId="27" priority="66">
      <formula>$H1437="REFERRED"</formula>
    </cfRule>
    <cfRule type="expression" dxfId="26" priority="67">
      <formula>$H1437="DENIED"</formula>
    </cfRule>
  </conditionalFormatting>
  <conditionalFormatting sqref="A1437:P1632 L1633:O2092">
    <cfRule type="expression" dxfId="25" priority="58">
      <formula>$H1437="ACCEPTED"</formula>
    </cfRule>
    <cfRule type="expression" dxfId="24" priority="59">
      <formula>$H1437="SUCCESSFUL"</formula>
    </cfRule>
    <cfRule type="expression" dxfId="23" priority="60">
      <formula>$H1437="PARTIALLY SUCCESSFUL"</formula>
    </cfRule>
  </conditionalFormatting>
  <conditionalFormatting sqref="A1632:P1632 A1633:K1713 P1633:P1713 L1633:O2092">
    <cfRule type="expression" dxfId="22" priority="62">
      <formula>$H1632="REFERRED"</formula>
    </cfRule>
    <cfRule type="expression" dxfId="21" priority="63">
      <formula>$H1632="DENIED"</formula>
    </cfRule>
    <cfRule type="expression" dxfId="20" priority="64">
      <formula>$H1632="PROCESSING"</formula>
    </cfRule>
  </conditionalFormatting>
  <conditionalFormatting sqref="A1632:P1632 L1633:O2092 A1633:K1713 P1633:P1713">
    <cfRule type="expression" dxfId="19" priority="61">
      <formula>$H1632="AWAITING CLARIFICATION"</formula>
    </cfRule>
  </conditionalFormatting>
  <conditionalFormatting sqref="C1986:C1987 C1995">
    <cfRule type="expression" dxfId="18" priority="41">
      <formula>$H1986="CLOSED"</formula>
    </cfRule>
  </conditionalFormatting>
  <conditionalFormatting sqref="C2119:C2122">
    <cfRule type="expression" dxfId="17" priority="26">
      <formula>$H2119="AWAITING CLARIFICATION"</formula>
    </cfRule>
  </conditionalFormatting>
  <conditionalFormatting sqref="P1839 P1854 P1862 P1868 C1881 P1914 P1931 P1935 P1964">
    <cfRule type="expression" dxfId="16" priority="49">
      <formula>$H1839="CLOSED"</formula>
    </cfRule>
  </conditionalFormatting>
  <conditionalFormatting sqref="P2119:P2120">
    <cfRule type="expression" dxfId="15" priority="17">
      <formula>$H2119="AWAITING CLARIFICATION"</formula>
    </cfRule>
  </conditionalFormatting>
  <conditionalFormatting sqref="P2119:P2138">
    <cfRule type="expression" dxfId="14" priority="19">
      <formula>$H2119="SUCCESSFUL"</formula>
    </cfRule>
    <cfRule type="expression" dxfId="13" priority="18">
      <formula>$H2119="ACCEPTED"</formula>
    </cfRule>
    <cfRule type="expression" dxfId="12" priority="24">
      <formula>$H2119="PROCESSING"</formula>
    </cfRule>
    <cfRule type="expression" dxfId="11" priority="23">
      <formula>$H2119="DENIED"</formula>
    </cfRule>
    <cfRule type="expression" dxfId="10" priority="22">
      <formula>$H2119="REFERRED"</formula>
    </cfRule>
    <cfRule type="expression" dxfId="9" priority="21">
      <formula>$H2119="AWAITING CLARIFICATION"</formula>
    </cfRule>
    <cfRule type="expression" dxfId="8" priority="20">
      <formula>$H2119="PARTIALLY SUCCESSFUL"</formula>
    </cfRule>
  </conditionalFormatting>
  <conditionalFormatting sqref="P2139:P2170">
    <cfRule type="expression" dxfId="7" priority="5">
      <formula>$H2139="AWAITING CLARIFICATION"</formula>
    </cfRule>
  </conditionalFormatting>
  <conditionalFormatting sqref="P2139:P2171">
    <cfRule type="expression" dxfId="6" priority="8">
      <formula>$H2139="PROCESSING"</formula>
    </cfRule>
    <cfRule type="expression" dxfId="5" priority="7">
      <formula>$H2139="DENIED"</formula>
    </cfRule>
    <cfRule type="expression" dxfId="4" priority="6">
      <formula>$H2139="REFERRED"</formula>
    </cfRule>
    <cfRule type="expression" dxfId="3" priority="4">
      <formula>$H2139="PARTIALLY SUCCESSFUL"</formula>
    </cfRule>
    <cfRule type="expression" dxfId="2" priority="3">
      <formula>$H2139="SUCCESSFUL"</formula>
    </cfRule>
    <cfRule type="expression" dxfId="1" priority="2">
      <formula>$H2139="ACCEPTED"</formula>
    </cfRule>
  </conditionalFormatting>
  <conditionalFormatting sqref="P2149:P2151 P2153 P2158:P2160 P2163:P2171">
    <cfRule type="expression" dxfId="0" priority="1">
      <formula>$H2149="AWAITING CLARIFICATION"</formula>
    </cfRule>
  </conditionalFormatting>
  <dataValidations count="7">
    <dataValidation type="list" allowBlank="1" sqref="C3:C139 C149:C174 C178:C219" xr:uid="{A3897B59-43B0-4CE9-A99E-3C3C35561C13}">
      <formula1>"eFOI,STANDARD"</formula1>
    </dataValidation>
    <dataValidation type="list" allowBlank="1" showInputMessage="1" showErrorMessage="1" sqref="A149:A255" xr:uid="{A1484ECB-DDBC-452B-B5E1-FEB9C968FC81}">
      <formula1>"2018-Q1,2018-Q2,2018-Q3,2018-Q4"</formula1>
    </dataValidation>
    <dataValidation type="list" allowBlank="1" sqref="A37:A113" xr:uid="{3FCFF9DA-0224-47CA-AB2C-A1FB20BE52A6}">
      <formula1>"2017-Q1,2017-Q2,2017-Q3,2017-Q4,2018-Q1"</formula1>
    </dataValidation>
    <dataValidation type="list" allowBlank="1" sqref="A3:A36 A114:A148" xr:uid="{F18D7747-6A18-4230-B1C0-9457FF6155FD}">
      <formula1>"2016-Q4,2017-Q1,2017-Q2,2017-Q3,2017-Q4,2018-Q1"</formula1>
    </dataValidation>
    <dataValidation type="list" allowBlank="1" sqref="K111:O121 K149:O161 K4:O15 K23:O24 K31:O33 K36:O37 K39:O42 K44:O44 K46:O50 K54:O58 K60:O60 K62:O66 K69:O74 K80:O81 K83:O85 K87:O88 K90:O92 K95:O102 K105:O109 K179:O182 K184:O184 K186:O190" xr:uid="{502C5AB5-A1AE-4747-BFFE-EE1D89FF4FFA}">
      <formula1>"Yes,No"</formula1>
    </dataValidation>
    <dataValidation type="list" allowBlank="1" sqref="F3:F63 F114:F121 F149:F160 F178:F193" xr:uid="{D7ECC957-F864-4C1D-927E-C96215F6A2DE}">
      <formula1>"YES,NO"</formula1>
    </dataValidation>
    <dataValidation type="list" allowBlank="1" sqref="G3:G214 G216:G220 G222:G226 G228 G230:G231 G233:G234 G237 G241 G243:G244 G246:G249 G251 G253" xr:uid="{D0DC4788-C966-4F61-9892-3D25EADBC5E3}">
      <formula1>"Proactively disclosed,Successful,Partially Successful,Info under Exceptions List,Info not maintained,Invalid request,Closed,Pending,Accepted,Awaiting Clarification,Processing"</formula1>
    </dataValidation>
  </dataValidations>
  <hyperlinks>
    <hyperlink ref="E1357" r:id="rId1" xr:uid="{29021371-1251-4610-A723-F644F7A8A5AA}"/>
    <hyperlink ref="E1358" r:id="rId2" xr:uid="{D4479CBD-626F-460E-A2BE-926FF62E59D8}"/>
    <hyperlink ref="E1359" r:id="rId3" xr:uid="{96E85285-CD91-4E89-B700-0AE439063D26}"/>
    <hyperlink ref="E1360" r:id="rId4" xr:uid="{42036C08-E1EB-4CB1-B7E9-4CFF222AE14A}"/>
    <hyperlink ref="E1361" r:id="rId5" xr:uid="{2D2D90DD-5CF6-4ADB-9A59-30D504438F0F}"/>
    <hyperlink ref="E1362" r:id="rId6" xr:uid="{3934AA57-C111-4A82-AC34-F329150C6FC1}"/>
    <hyperlink ref="E1363" r:id="rId7" xr:uid="{F362AE33-85A2-4532-92DC-EF9ABAD180BC}"/>
    <hyperlink ref="E1364" r:id="rId8" xr:uid="{7607E171-4ECD-4BA0-943D-189B9C463306}"/>
    <hyperlink ref="E1365" r:id="rId9" xr:uid="{E887CFBA-04C2-41BF-957B-E6898CA23C93}"/>
    <hyperlink ref="E1366" r:id="rId10" xr:uid="{08A754BC-C235-4000-B143-C97C6E108597}"/>
    <hyperlink ref="E1367" r:id="rId11" xr:uid="{82EF8431-DEB9-479C-860D-F0BA3CE23CA9}"/>
    <hyperlink ref="E1368" r:id="rId12" xr:uid="{44A2287F-0085-4DC3-B950-F9FAB5E5B5EB}"/>
    <hyperlink ref="E1369" r:id="rId13" xr:uid="{AACA8809-619C-496D-86DF-261CF8CCB945}"/>
    <hyperlink ref="E1370" r:id="rId14" xr:uid="{66F7B71D-3B00-413F-AC4A-8425597F2F45}"/>
    <hyperlink ref="E1371" r:id="rId15" xr:uid="{8B0F9E6B-599D-4627-ABAF-2C19B5D346FA}"/>
    <hyperlink ref="E1372" r:id="rId16" xr:uid="{C03C57CC-C82F-4074-A1C1-09DCB9FF0855}"/>
    <hyperlink ref="E1373" r:id="rId17" xr:uid="{0E15D30A-3E80-419E-9496-5B1507E9A388}"/>
    <hyperlink ref="E1374" r:id="rId18" xr:uid="{B8BB2B9F-2C93-4470-8579-6286E806BA3B}"/>
    <hyperlink ref="E1375" r:id="rId19" xr:uid="{6BEDF20C-54AE-4363-89F9-FED2510E25EB}"/>
    <hyperlink ref="E1376" r:id="rId20" xr:uid="{3D0BF138-354A-45F4-9929-835B9E8B8B5E}"/>
    <hyperlink ref="E1377" r:id="rId21" xr:uid="{E58DD202-6014-43D1-B065-EE167746229A}"/>
    <hyperlink ref="E1378" r:id="rId22" xr:uid="{67A6AEEE-16C5-475C-8627-648072C4213C}"/>
    <hyperlink ref="E1379" r:id="rId23" xr:uid="{9C42A02B-BFB6-4D19-98DF-83928E731194}"/>
    <hyperlink ref="E1380" r:id="rId24" xr:uid="{FE1E71DF-1CEB-4C4F-8A33-7ED562CD9829}"/>
    <hyperlink ref="E1381" r:id="rId25" xr:uid="{D0ED6FA1-9D58-4217-A729-C5AB3C3E503E}"/>
    <hyperlink ref="E1382" r:id="rId26" xr:uid="{756EED96-3774-4D45-9500-C5555C7F6A8D}"/>
    <hyperlink ref="E1383" r:id="rId27" xr:uid="{BB814085-8CB1-44A5-9FC3-808C49CDD191}"/>
    <hyperlink ref="E1384" r:id="rId28" xr:uid="{69ACD506-2DA5-4810-86CE-511646F19300}"/>
    <hyperlink ref="E1385" r:id="rId29" xr:uid="{F4417858-1D42-46EA-A251-4CD05547E115}"/>
    <hyperlink ref="E1386" r:id="rId30" xr:uid="{424712A8-4B59-4327-AB0E-9FA046266E3F}"/>
    <hyperlink ref="E1387" r:id="rId31" xr:uid="{A4A713C6-8A11-4836-910E-15A2FF12F2DB}"/>
    <hyperlink ref="E1388" r:id="rId32" xr:uid="{91976E4A-EC5D-4BC2-823F-B14AF5D36FEC}"/>
    <hyperlink ref="E1389" r:id="rId33" xr:uid="{B877AC77-27BA-4FDD-8DFE-86E5B3EF878B}"/>
    <hyperlink ref="E1390" r:id="rId34" xr:uid="{39B866F7-C526-4480-A94D-5EF58E2F7D32}"/>
    <hyperlink ref="E1391" r:id="rId35" xr:uid="{4D8D7A57-D3AE-43D7-9608-6F72E67CF553}"/>
    <hyperlink ref="E1392" r:id="rId36" xr:uid="{E701F643-B91A-4606-A668-CF06D464A3AA}"/>
    <hyperlink ref="E1393" r:id="rId37" xr:uid="{380F2140-628E-4C94-8476-55DA3D07BBE2}"/>
    <hyperlink ref="E1394" r:id="rId38" xr:uid="{D112AECA-5484-4C20-A50E-8C425CAC13B6}"/>
    <hyperlink ref="E1395" r:id="rId39" xr:uid="{7359B9B5-3150-4607-AE6B-614A2B842CB5}"/>
    <hyperlink ref="E1396" r:id="rId40" xr:uid="{26F24BC3-6C45-4571-96BA-6E448B7456AE}"/>
    <hyperlink ref="E1397" r:id="rId41" xr:uid="{62F02784-AACD-4EED-A90C-664382DCCA49}"/>
    <hyperlink ref="E1398" r:id="rId42" xr:uid="{774A85F0-CA15-4C25-B6B3-2CAED2FE458C}"/>
    <hyperlink ref="E1399" r:id="rId43" xr:uid="{338855DF-CD66-4BBE-9E9D-35910FEC71C7}"/>
    <hyperlink ref="E1400" r:id="rId44" xr:uid="{DE15815B-7CF3-4601-B05E-6CAAC0541C97}"/>
    <hyperlink ref="E1401" r:id="rId45" xr:uid="{C0FB6B99-65E2-462D-BEB9-6385DAF4EA1E}"/>
    <hyperlink ref="E1402" r:id="rId46" xr:uid="{0A056110-7375-484C-8A80-0AFE60D05991}"/>
    <hyperlink ref="E1403" r:id="rId47" xr:uid="{6FD0ADF1-7123-49EE-ABD8-E9FAABB66E7B}"/>
    <hyperlink ref="E1404" r:id="rId48" xr:uid="{1CC734FA-4C04-46A2-943A-A3B4E0F1ADCF}"/>
    <hyperlink ref="E1405" r:id="rId49" xr:uid="{00DF618E-B02D-4D96-BBE3-63CA7E658722}"/>
    <hyperlink ref="E1406" r:id="rId50" xr:uid="{ADF3B337-0FB2-4B08-8141-391FC65BB7B4}"/>
    <hyperlink ref="E1407" r:id="rId51" xr:uid="{0637270D-4193-48D4-84CE-D8A6624959EB}"/>
    <hyperlink ref="E1408" r:id="rId52" xr:uid="{A7A2482E-57CF-42C6-8CA2-487EB0D16713}"/>
    <hyperlink ref="E1409" r:id="rId53" xr:uid="{A64A5B06-82F8-4094-9C36-6554B7D90858}"/>
    <hyperlink ref="E1410" r:id="rId54" xr:uid="{75E7CA44-B57D-4429-A208-8AF6C9AE38EC}"/>
    <hyperlink ref="E1411" r:id="rId55" xr:uid="{56187FC2-7E71-462B-95C1-55A9AC62CBA5}"/>
    <hyperlink ref="E1412" r:id="rId56" xr:uid="{F6DD6F0C-AB0C-4F6A-AFF8-BAF635B4D1C3}"/>
    <hyperlink ref="E1413" r:id="rId57" xr:uid="{430C9054-C743-42E8-A235-070AD5DD71B0}"/>
    <hyperlink ref="E1414" r:id="rId58" xr:uid="{45B795CE-B2FC-4396-92E9-50E173288B8F}"/>
    <hyperlink ref="E1415" r:id="rId59" xr:uid="{10946FD3-79D6-4219-9196-D4B2A4D839F5}"/>
    <hyperlink ref="E1416" r:id="rId60" xr:uid="{548C8636-183C-4DA7-989E-D3D9C15485D3}"/>
    <hyperlink ref="E1417" r:id="rId61" xr:uid="{A66DE234-FEFE-4E40-9EF4-CFC304580A4E}"/>
    <hyperlink ref="E1418" r:id="rId62" xr:uid="{9E68382A-D61C-4176-8B5A-D9C3B1629E07}"/>
    <hyperlink ref="E1419" r:id="rId63" xr:uid="{A77486A7-AE4D-4530-B3A0-B99A42317371}"/>
    <hyperlink ref="E1420" r:id="rId64" xr:uid="{75C76C0D-B2BA-4AB7-A497-A1BCF3850901}"/>
    <hyperlink ref="E1421" r:id="rId65" xr:uid="{CA6D2632-6958-4731-9AAD-219F56E067E2}"/>
    <hyperlink ref="E1422" r:id="rId66" xr:uid="{1572989A-22B4-4EB9-A54C-FC512F0690CF}"/>
    <hyperlink ref="E1423" r:id="rId67" xr:uid="{508EECB9-AB49-4209-B73D-70882D57E8AD}"/>
    <hyperlink ref="E1424" r:id="rId68" xr:uid="{3534A67E-0758-41D0-85EF-017F521F9582}"/>
    <hyperlink ref="E1425" r:id="rId69" xr:uid="{612415FC-D0DA-4378-943B-A742C46C17B1}"/>
    <hyperlink ref="E1426" r:id="rId70" xr:uid="{3AEA0B07-3568-4D5E-81CA-5B0030E52BA0}"/>
    <hyperlink ref="E1427" r:id="rId71" xr:uid="{DE4481F5-437B-419C-8314-1DBD6FF4E044}"/>
    <hyperlink ref="E1428" r:id="rId72" xr:uid="{F48E6FA7-B1C0-4DA4-99E6-A71C29D99CE8}"/>
    <hyperlink ref="E1429" r:id="rId73" xr:uid="{0FD9DD0E-F72E-452A-9707-0B2993099180}"/>
    <hyperlink ref="E1430" r:id="rId74" xr:uid="{C45D9C99-94F0-4120-8D4D-966799C09DDF}"/>
    <hyperlink ref="E1431" r:id="rId75" xr:uid="{1E3FA4EA-FCC0-405F-9E73-761829A40B64}"/>
    <hyperlink ref="E1432" r:id="rId76" xr:uid="{BC2E2FF1-0D7A-43ED-B2D2-DED93E84C84D}"/>
    <hyperlink ref="E1433" r:id="rId77" xr:uid="{666F0B91-DF86-4176-A5D7-DCDBB440789C}"/>
    <hyperlink ref="E1434" r:id="rId78" xr:uid="{4D3A29A7-03D5-4BC1-982E-B0EB1234653A}"/>
    <hyperlink ref="E1435" r:id="rId79" xr:uid="{7EF4A9D1-FE35-4E60-9695-7150D9A14AC2}"/>
    <hyperlink ref="E1436" r:id="rId80" xr:uid="{5EE6F5E1-6CA8-40AF-A1A9-47521FB161DC}"/>
    <hyperlink ref="E1437" r:id="rId81" xr:uid="{54D0169C-5858-4F69-AD31-B249F623DD56}"/>
    <hyperlink ref="E1438" r:id="rId82" xr:uid="{DEC527E5-DEE7-44FD-AC2B-09E277CDD629}"/>
    <hyperlink ref="E1439" r:id="rId83" xr:uid="{48AEFE41-7B3D-4F7A-8ABF-40E39C798B99}"/>
    <hyperlink ref="E1440" r:id="rId84" xr:uid="{FED01096-3CEE-4ADE-9AF9-FA194C171560}"/>
    <hyperlink ref="E1441" r:id="rId85" xr:uid="{1540A928-4E47-46AE-A8CB-F4F255B780E2}"/>
    <hyperlink ref="E1442" r:id="rId86" xr:uid="{01DB242B-1AA9-4EA5-BEB8-7E6DD63FEFE4}"/>
    <hyperlink ref="E1446" r:id="rId87" xr:uid="{A624881D-C6CE-49B6-BA77-BDA6E666300C}"/>
    <hyperlink ref="E1447" r:id="rId88" xr:uid="{BFFA550E-D82D-4078-89ED-DEA76B253FFA}"/>
    <hyperlink ref="E1448" r:id="rId89" xr:uid="{0CBDDD29-6BDA-41DC-A6F3-D23EFA49727F}"/>
    <hyperlink ref="E1449" r:id="rId90" xr:uid="{25B9F992-A1D7-4F3D-9F24-E305FB72E414}"/>
    <hyperlink ref="E1450" r:id="rId91" xr:uid="{29594137-E980-4871-B30C-80F1430AB46A}"/>
    <hyperlink ref="E1453" r:id="rId92" xr:uid="{40B4E748-0152-4144-8F0C-9A96D5081918}"/>
    <hyperlink ref="E1454" r:id="rId93" xr:uid="{988DD122-B14D-47F5-8AEB-F98C7E01BCEB}"/>
    <hyperlink ref="E1455" r:id="rId94" xr:uid="{4E22B94A-A2B3-4E82-81D3-F3A3D276F131}"/>
    <hyperlink ref="E1456" r:id="rId95" xr:uid="{1CC329B3-F838-499F-9EFA-097E61DED294}"/>
    <hyperlink ref="E1457" r:id="rId96" xr:uid="{21386CEE-0FD9-4129-B433-EF802C11EA5F}"/>
    <hyperlink ref="E1458" r:id="rId97" xr:uid="{C94EE9F2-C2F9-446D-93DA-43D8ECA45657}"/>
    <hyperlink ref="E1459" r:id="rId98" xr:uid="{9EA4A9C2-161C-46B6-93EA-DE4244565DF5}"/>
    <hyperlink ref="E1460" r:id="rId99" xr:uid="{23872685-2C5B-4BBE-9843-18694C777617}"/>
    <hyperlink ref="E1461" r:id="rId100" xr:uid="{12FEC5B6-3F4F-4E92-90A2-6DDB85106601}"/>
    <hyperlink ref="E1462" r:id="rId101" xr:uid="{AE6693BB-D39F-49AB-93D7-82682F340556}"/>
    <hyperlink ref="E1463" r:id="rId102" xr:uid="{774E3A47-AE59-42C5-B621-4E6851FABD75}"/>
    <hyperlink ref="E1464" r:id="rId103" xr:uid="{F461BB84-96EE-48AD-9233-A50AD41B9C4C}"/>
    <hyperlink ref="E1465" r:id="rId104" xr:uid="{F9A1390C-723A-4422-86DC-5CCD8D5F1E96}"/>
    <hyperlink ref="E1468" r:id="rId105" xr:uid="{4A0BB0BE-5554-4024-A8BF-304B8D249252}"/>
    <hyperlink ref="E1469" r:id="rId106" xr:uid="{C9D8324D-D1A3-4CEE-BDD3-7BCEF4A82B2C}"/>
    <hyperlink ref="E1470" r:id="rId107" xr:uid="{6F374C21-1FA3-4A3F-BFB8-05844BCE369A}"/>
    <hyperlink ref="E1471" r:id="rId108" xr:uid="{DF267FBB-2195-4B3C-8861-0E2A2AAA5D45}"/>
    <hyperlink ref="E1472" r:id="rId109" xr:uid="{11665D3E-5392-451B-B637-BEEDC60C179A}"/>
    <hyperlink ref="E1473" r:id="rId110" xr:uid="{A8CCD665-617A-44F1-8E9D-563B38E814D1}"/>
    <hyperlink ref="E1474" r:id="rId111" xr:uid="{F4E705EE-04F0-4E76-9E83-98B1C0D124C3}"/>
    <hyperlink ref="E1475" r:id="rId112" xr:uid="{E9463B0B-96F9-4014-A7A2-5D2707813D39}"/>
    <hyperlink ref="E1476" r:id="rId113" xr:uid="{62C6D74C-D963-497F-99EE-C61E7506424B}"/>
    <hyperlink ref="E1477" r:id="rId114" xr:uid="{1B0B5B3A-0B8E-4751-B013-19B8B1C5A000}"/>
    <hyperlink ref="E1478" r:id="rId115" xr:uid="{22B4FCC9-DCC3-42B5-8356-D181DB7F878B}"/>
    <hyperlink ref="E1479" r:id="rId116" xr:uid="{F6B618A3-6034-4738-900E-B2F375CB6F77}"/>
    <hyperlink ref="E1480" r:id="rId117" xr:uid="{D79950AB-9A85-409D-800A-DAF57E97B3AF}"/>
    <hyperlink ref="E1481" r:id="rId118" xr:uid="{20025F89-DA66-49EF-8FC5-7D9E73BCB527}"/>
    <hyperlink ref="E1482" r:id="rId119" xr:uid="{2FA46885-6EF3-4B14-89E0-387E5991412C}"/>
    <hyperlink ref="E1483" r:id="rId120" xr:uid="{C015B220-505B-4329-B453-D8ED1E4304AD}"/>
    <hyperlink ref="E1484" r:id="rId121" xr:uid="{D4AAA83A-2489-4070-9225-027672178C85}"/>
    <hyperlink ref="E1485" r:id="rId122" xr:uid="{39D7B4CA-D2DF-4465-86A8-B7FD0FC225E0}"/>
    <hyperlink ref="E1486" r:id="rId123" xr:uid="{460214DB-0611-4F52-8591-14EA88483626}"/>
    <hyperlink ref="E1487" r:id="rId124" xr:uid="{15214282-2007-48E2-846F-CE7D309C2D03}"/>
    <hyperlink ref="E1488" r:id="rId125" xr:uid="{DDB59977-EC9F-419C-AB16-5C1A0AA59750}"/>
    <hyperlink ref="E1489" r:id="rId126" xr:uid="{45D228BA-9D03-4BA7-877F-A325D2D06872}"/>
    <hyperlink ref="E1490" r:id="rId127" xr:uid="{2B96DBB3-D01A-47FC-B7B0-C8E463152975}"/>
    <hyperlink ref="E1491" r:id="rId128" xr:uid="{4AF2628A-BB9B-4683-A0D3-5A30016DB1CA}"/>
    <hyperlink ref="E1492" r:id="rId129" xr:uid="{6E3F1A9A-16E7-40DD-936B-3630FFB45E72}"/>
    <hyperlink ref="E1493" r:id="rId130" xr:uid="{8B2EBCB8-434F-4E69-A231-6128C0CA883B}"/>
    <hyperlink ref="E1494" r:id="rId131" xr:uid="{175C49AB-BD08-495D-8854-2F31D370B583}"/>
    <hyperlink ref="E1495" r:id="rId132" xr:uid="{49D57E22-B9AD-4F96-8839-1576793EBD28}"/>
    <hyperlink ref="E1496" r:id="rId133" xr:uid="{0699D42E-96D9-4EB1-9B06-4FC6178EB251}"/>
    <hyperlink ref="E1497" r:id="rId134" xr:uid="{A0177547-624E-4C6D-8C83-3A0417AA4969}"/>
    <hyperlink ref="E1498" r:id="rId135" xr:uid="{9EE81931-E4DE-4D78-BE8A-4FA1489EE738}"/>
    <hyperlink ref="E1499" r:id="rId136" xr:uid="{D4A596E4-2011-4132-B08D-F696EF0CA13C}"/>
    <hyperlink ref="E1500" r:id="rId137" xr:uid="{AD88C1B6-ADEE-4368-AB8F-9BA3EB1A06C3}"/>
    <hyperlink ref="E1501" r:id="rId138" xr:uid="{CCDA15D1-BF01-4D60-942F-AA1417E1D2B8}"/>
    <hyperlink ref="E1502" r:id="rId139" xr:uid="{FDF44067-1668-4C9D-AED1-D1379EDC4FBF}"/>
    <hyperlink ref="E1503" r:id="rId140" xr:uid="{A9E8F810-056D-4CFC-9123-0DD10439A483}"/>
    <hyperlink ref="E1504" r:id="rId141" xr:uid="{6BC459DB-8140-4347-BC5B-4B6BED3C7141}"/>
    <hyperlink ref="E1505" r:id="rId142" xr:uid="{9562F3FA-827D-402B-A2D3-988D6C18EB5A}"/>
    <hyperlink ref="E1506" r:id="rId143" xr:uid="{5476AD48-402C-45D3-9E74-E344DA283F88}"/>
    <hyperlink ref="E1507" r:id="rId144" xr:uid="{A5C3C7F0-062B-473E-83FE-266D632BB8CD}"/>
    <hyperlink ref="E1508" r:id="rId145" xr:uid="{6E29CAFF-188E-4E2E-B00A-75CBD4510683}"/>
    <hyperlink ref="E1509" r:id="rId146" xr:uid="{20E541B9-BAC7-4344-A75F-26A9E1C987C5}"/>
    <hyperlink ref="E1510" r:id="rId147" xr:uid="{71C3082E-59A6-4D41-BAB2-25832E3C0E78}"/>
    <hyperlink ref="E1511" r:id="rId148" xr:uid="{E82829CC-462B-42E1-B8E3-8BD6DC5C11B5}"/>
    <hyperlink ref="E1512" r:id="rId149" xr:uid="{5DD93A00-CFF6-4108-AF8D-4A3E83039D4B}"/>
    <hyperlink ref="E1513" r:id="rId150" xr:uid="{7DEEDFE0-0797-4E1A-8EE2-F1D54F656D72}"/>
    <hyperlink ref="E1514" r:id="rId151" xr:uid="{E92362B6-3226-46F4-ABC0-37D841F6C979}"/>
  </hyperlinks>
  <printOptions horizontalCentered="1" gridLines="1"/>
  <pageMargins left="0.7" right="0.7" top="0.75" bottom="0.75" header="0" footer="0"/>
  <pageSetup paperSize="9"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Z1000"/>
  <sheetViews>
    <sheetView workbookViewId="0"/>
  </sheetViews>
  <sheetFormatPr defaultColWidth="12.6640625" defaultRowHeight="15" customHeight="1"/>
  <cols>
    <col min="1" max="1" width="12.33203125" customWidth="1"/>
    <col min="2" max="2" width="13.21875" customWidth="1"/>
    <col min="3" max="3" width="8.109375" customWidth="1"/>
    <col min="4" max="4" width="9.109375" customWidth="1"/>
    <col min="5" max="5" width="10.6640625" customWidth="1"/>
    <col min="6" max="6" width="13.44140625" customWidth="1"/>
    <col min="7" max="7" width="2.88671875" customWidth="1"/>
    <col min="8" max="8" width="11.77734375" customWidth="1"/>
    <col min="9" max="9" width="9.88671875" customWidth="1"/>
    <col min="10" max="10" width="10.109375" customWidth="1"/>
    <col min="11" max="11" width="9.109375" customWidth="1"/>
    <col min="12" max="13" width="11.6640625" customWidth="1"/>
    <col min="14" max="14" width="9.44140625" customWidth="1"/>
    <col min="15" max="15" width="10" customWidth="1"/>
    <col min="16" max="16" width="9.6640625" customWidth="1"/>
    <col min="19" max="19" width="11.21875" customWidth="1"/>
    <col min="20" max="20" width="3.88671875" customWidth="1"/>
    <col min="21" max="21" width="11" customWidth="1"/>
    <col min="22" max="23" width="9.109375" customWidth="1"/>
    <col min="24" max="24" width="10.88671875" customWidth="1"/>
    <col min="25" max="25" width="10.109375" customWidth="1"/>
    <col min="26" max="26" width="3.88671875" customWidth="1"/>
  </cols>
  <sheetData>
    <row r="1" spans="1:26" ht="15.75" customHeight="1">
      <c r="A1" s="307" t="s">
        <v>70</v>
      </c>
      <c r="B1" s="307" t="s">
        <v>71</v>
      </c>
      <c r="C1" s="307" t="s">
        <v>72</v>
      </c>
      <c r="D1" s="307" t="s">
        <v>73</v>
      </c>
      <c r="E1" s="307" t="s">
        <v>74</v>
      </c>
      <c r="F1" s="307" t="s">
        <v>4</v>
      </c>
      <c r="G1" s="305"/>
      <c r="H1" s="308" t="s">
        <v>75</v>
      </c>
      <c r="I1" s="306" t="s">
        <v>76</v>
      </c>
      <c r="J1" s="296"/>
      <c r="K1" s="296"/>
      <c r="L1" s="296"/>
      <c r="M1" s="296"/>
      <c r="N1" s="296"/>
      <c r="O1" s="296"/>
      <c r="P1" s="296"/>
      <c r="Q1" s="308" t="s">
        <v>77</v>
      </c>
      <c r="R1" s="308" t="s">
        <v>78</v>
      </c>
      <c r="S1" s="309" t="s">
        <v>79</v>
      </c>
      <c r="T1" s="21"/>
      <c r="U1" s="306" t="s">
        <v>80</v>
      </c>
      <c r="V1" s="306" t="s">
        <v>81</v>
      </c>
      <c r="W1" s="296"/>
      <c r="X1" s="296"/>
      <c r="Y1" s="296"/>
      <c r="Z1" s="21"/>
    </row>
    <row r="2" spans="1:26" ht="15.75" customHeight="1">
      <c r="A2" s="296"/>
      <c r="B2" s="296"/>
      <c r="C2" s="296"/>
      <c r="D2" s="296"/>
      <c r="E2" s="296"/>
      <c r="F2" s="296"/>
      <c r="G2" s="296"/>
      <c r="H2" s="296"/>
      <c r="I2" s="22" t="s">
        <v>62</v>
      </c>
      <c r="J2" s="22" t="s">
        <v>82</v>
      </c>
      <c r="K2" s="22" t="s">
        <v>68</v>
      </c>
      <c r="L2" s="24" t="s">
        <v>83</v>
      </c>
      <c r="M2" s="25" t="s">
        <v>84</v>
      </c>
      <c r="N2" s="25" t="s">
        <v>85</v>
      </c>
      <c r="O2" s="25" t="s">
        <v>86</v>
      </c>
      <c r="P2" s="25" t="s">
        <v>58</v>
      </c>
      <c r="Q2" s="296"/>
      <c r="R2" s="296"/>
      <c r="S2" s="296"/>
      <c r="T2" s="21"/>
      <c r="U2" s="296"/>
      <c r="V2" s="23" t="s">
        <v>87</v>
      </c>
      <c r="W2" s="23" t="s">
        <v>88</v>
      </c>
      <c r="X2" s="23" t="s">
        <v>89</v>
      </c>
      <c r="Y2" s="23" t="s">
        <v>90</v>
      </c>
      <c r="Z2" s="21"/>
    </row>
    <row r="3" spans="1:26" ht="15.75" customHeight="1">
      <c r="A3" s="26" t="s">
        <v>91</v>
      </c>
      <c r="B3" s="26" t="s">
        <v>92</v>
      </c>
      <c r="C3" s="26" t="s">
        <v>93</v>
      </c>
      <c r="D3" s="26" t="s">
        <v>94</v>
      </c>
      <c r="E3" s="26" t="s">
        <v>15</v>
      </c>
      <c r="F3" s="26" t="s">
        <v>95</v>
      </c>
      <c r="G3" s="305"/>
      <c r="H3" s="26" t="s">
        <v>96</v>
      </c>
      <c r="I3" s="26" t="s">
        <v>97</v>
      </c>
      <c r="J3" s="26" t="s">
        <v>98</v>
      </c>
      <c r="K3" s="26" t="s">
        <v>99</v>
      </c>
      <c r="L3" s="26" t="s">
        <v>100</v>
      </c>
      <c r="M3" s="26" t="s">
        <v>101</v>
      </c>
      <c r="N3" s="26" t="s">
        <v>102</v>
      </c>
      <c r="O3" s="26" t="s">
        <v>103</v>
      </c>
      <c r="P3" s="26" t="s">
        <v>104</v>
      </c>
      <c r="Q3" s="26" t="s">
        <v>105</v>
      </c>
      <c r="R3" s="26" t="s">
        <v>106</v>
      </c>
      <c r="S3" s="26" t="s">
        <v>107</v>
      </c>
      <c r="T3" s="21"/>
      <c r="U3" s="26" t="s">
        <v>108</v>
      </c>
      <c r="V3" s="26" t="s">
        <v>109</v>
      </c>
      <c r="W3" s="26" t="s">
        <v>110</v>
      </c>
      <c r="X3" s="26" t="s">
        <v>111</v>
      </c>
      <c r="Y3" s="26" t="s">
        <v>112</v>
      </c>
      <c r="Z3" s="21"/>
    </row>
    <row r="4" spans="1:26" ht="15.75" customHeight="1">
      <c r="A4" s="20"/>
      <c r="B4" s="20"/>
      <c r="C4" s="20"/>
      <c r="D4" s="20"/>
      <c r="E4" s="27" t="s">
        <v>32</v>
      </c>
      <c r="F4" s="27" t="s">
        <v>56</v>
      </c>
      <c r="G4" s="296"/>
      <c r="H4" s="20"/>
      <c r="I4" s="20"/>
      <c r="J4" s="20"/>
      <c r="K4" s="20"/>
      <c r="L4" s="20"/>
      <c r="M4" s="20"/>
      <c r="N4" s="20"/>
      <c r="O4" s="20"/>
      <c r="P4" s="20"/>
      <c r="Q4" s="20"/>
      <c r="R4" s="28"/>
      <c r="S4" s="28"/>
      <c r="T4" s="29"/>
      <c r="U4" s="20"/>
      <c r="V4" s="20"/>
      <c r="W4" s="20"/>
      <c r="X4" s="20"/>
      <c r="Y4" s="20"/>
      <c r="Z4" s="30"/>
    </row>
    <row r="5" spans="1:26" ht="15.75" customHeight="1">
      <c r="A5" s="20"/>
      <c r="B5" s="20"/>
      <c r="C5" s="20"/>
      <c r="D5" s="20"/>
      <c r="E5" s="27" t="s">
        <v>32</v>
      </c>
      <c r="F5" s="27" t="s">
        <v>113</v>
      </c>
      <c r="G5" s="29"/>
      <c r="H5" s="20"/>
      <c r="I5" s="20"/>
      <c r="J5" s="20"/>
      <c r="K5" s="20"/>
      <c r="L5" s="20"/>
      <c r="M5" s="20"/>
      <c r="N5" s="20"/>
      <c r="O5" s="20"/>
      <c r="P5" s="20"/>
      <c r="Q5" s="20"/>
      <c r="R5" s="28"/>
      <c r="S5" s="28"/>
      <c r="T5" s="29"/>
      <c r="U5" s="20"/>
      <c r="V5" s="20"/>
      <c r="W5" s="20"/>
      <c r="X5" s="20"/>
      <c r="Y5" s="20"/>
      <c r="Z5" s="30"/>
    </row>
    <row r="6" spans="1:26" ht="15.75" customHeight="1">
      <c r="A6" s="20"/>
      <c r="B6" s="20"/>
      <c r="C6" s="20"/>
      <c r="D6" s="20"/>
      <c r="E6" s="27" t="s">
        <v>33</v>
      </c>
      <c r="F6" s="27" t="s">
        <v>56</v>
      </c>
      <c r="G6" s="29"/>
      <c r="H6" s="20"/>
      <c r="I6" s="20"/>
      <c r="J6" s="20"/>
      <c r="K6" s="20"/>
      <c r="L6" s="20"/>
      <c r="M6" s="20"/>
      <c r="N6" s="20"/>
      <c r="O6" s="20"/>
      <c r="P6" s="20"/>
      <c r="Q6" s="20"/>
      <c r="R6" s="28"/>
      <c r="S6" s="28"/>
      <c r="T6" s="29"/>
      <c r="U6" s="20"/>
      <c r="V6" s="20"/>
      <c r="W6" s="20"/>
      <c r="X6" s="20"/>
      <c r="Y6" s="20"/>
      <c r="Z6" s="30"/>
    </row>
    <row r="7" spans="1:26" ht="15.75" customHeight="1">
      <c r="A7" s="20"/>
      <c r="B7" s="20"/>
      <c r="C7" s="20"/>
      <c r="D7" s="20"/>
      <c r="E7" s="27" t="s">
        <v>33</v>
      </c>
      <c r="F7" s="27" t="s">
        <v>113</v>
      </c>
      <c r="G7" s="29"/>
      <c r="H7" s="20"/>
      <c r="I7" s="20"/>
      <c r="J7" s="20"/>
      <c r="K7" s="20"/>
      <c r="L7" s="20"/>
      <c r="M7" s="20"/>
      <c r="N7" s="20"/>
      <c r="O7" s="20"/>
      <c r="P7" s="20"/>
      <c r="Q7" s="20"/>
      <c r="R7" s="28"/>
      <c r="S7" s="28"/>
      <c r="T7" s="29"/>
      <c r="U7" s="20"/>
      <c r="V7" s="20"/>
      <c r="W7" s="20"/>
      <c r="X7" s="20"/>
      <c r="Y7" s="20"/>
      <c r="Z7" s="30"/>
    </row>
    <row r="8" spans="1:26" ht="15.75" customHeight="1">
      <c r="A8" s="20"/>
      <c r="B8" s="20"/>
      <c r="C8" s="20"/>
      <c r="D8" s="20"/>
      <c r="E8" s="27" t="s">
        <v>34</v>
      </c>
      <c r="F8" s="27" t="s">
        <v>56</v>
      </c>
      <c r="G8" s="29"/>
      <c r="H8" s="20"/>
      <c r="I8" s="20"/>
      <c r="J8" s="20"/>
      <c r="K8" s="20"/>
      <c r="L8" s="20"/>
      <c r="M8" s="20"/>
      <c r="N8" s="20"/>
      <c r="O8" s="20"/>
      <c r="P8" s="20"/>
      <c r="Q8" s="20"/>
      <c r="R8" s="28"/>
      <c r="S8" s="28"/>
      <c r="T8" s="29"/>
      <c r="U8" s="20"/>
      <c r="V8" s="20"/>
      <c r="W8" s="20"/>
      <c r="X8" s="20"/>
      <c r="Y8" s="20"/>
      <c r="Z8" s="30"/>
    </row>
    <row r="9" spans="1:26" ht="15.75" customHeight="1">
      <c r="A9" s="20"/>
      <c r="B9" s="20"/>
      <c r="C9" s="20"/>
      <c r="D9" s="20"/>
      <c r="E9" s="27" t="s">
        <v>34</v>
      </c>
      <c r="F9" s="27" t="s">
        <v>113</v>
      </c>
      <c r="G9" s="29"/>
      <c r="H9" s="20"/>
      <c r="I9" s="20"/>
      <c r="J9" s="20"/>
      <c r="K9" s="20"/>
      <c r="L9" s="20"/>
      <c r="M9" s="20"/>
      <c r="N9" s="20"/>
      <c r="O9" s="20"/>
      <c r="P9" s="20"/>
      <c r="Q9" s="20"/>
      <c r="R9" s="28"/>
      <c r="S9" s="20"/>
      <c r="T9" s="29"/>
      <c r="U9" s="20"/>
      <c r="V9" s="20"/>
      <c r="W9" s="20"/>
      <c r="X9" s="20"/>
      <c r="Y9" s="20"/>
      <c r="Z9" s="30"/>
    </row>
    <row r="10" spans="1:26" ht="15.75" customHeight="1">
      <c r="A10" s="20"/>
      <c r="B10" s="20"/>
      <c r="C10" s="20"/>
      <c r="D10" s="20"/>
      <c r="E10" s="27" t="s">
        <v>35</v>
      </c>
      <c r="F10" s="27" t="s">
        <v>56</v>
      </c>
      <c r="G10" s="29"/>
      <c r="H10" s="20"/>
      <c r="I10" s="20"/>
      <c r="J10" s="20"/>
      <c r="K10" s="20"/>
      <c r="L10" s="20"/>
      <c r="M10" s="20"/>
      <c r="N10" s="20"/>
      <c r="O10" s="20"/>
      <c r="P10" s="20"/>
      <c r="Q10" s="20"/>
      <c r="R10" s="28"/>
      <c r="S10" s="20"/>
      <c r="T10" s="29"/>
      <c r="U10" s="20"/>
      <c r="V10" s="20"/>
      <c r="W10" s="20"/>
      <c r="X10" s="20"/>
      <c r="Y10" s="20"/>
      <c r="Z10" s="30"/>
    </row>
    <row r="11" spans="1:26" ht="15.75" customHeight="1">
      <c r="A11" s="20"/>
      <c r="B11" s="20"/>
      <c r="C11" s="20"/>
      <c r="D11" s="20"/>
      <c r="E11" s="27" t="s">
        <v>35</v>
      </c>
      <c r="F11" s="27" t="s">
        <v>113</v>
      </c>
      <c r="G11" s="29"/>
      <c r="H11" s="20"/>
      <c r="I11" s="20"/>
      <c r="J11" s="20"/>
      <c r="K11" s="20"/>
      <c r="L11" s="20"/>
      <c r="M11" s="20"/>
      <c r="N11" s="20"/>
      <c r="O11" s="20"/>
      <c r="P11" s="20"/>
      <c r="Q11" s="20"/>
      <c r="R11" s="28"/>
      <c r="S11" s="20"/>
      <c r="T11" s="29"/>
      <c r="U11" s="20"/>
      <c r="V11" s="20"/>
      <c r="W11" s="20"/>
      <c r="X11" s="20"/>
      <c r="Y11" s="20"/>
      <c r="Z11" s="30"/>
    </row>
    <row r="12" spans="1:26" ht="15.75" customHeight="1">
      <c r="A12" s="20"/>
      <c r="B12" s="20"/>
      <c r="C12" s="20"/>
      <c r="D12" s="20"/>
      <c r="E12" s="27" t="s">
        <v>36</v>
      </c>
      <c r="F12" s="27" t="s">
        <v>56</v>
      </c>
      <c r="G12" s="29"/>
      <c r="H12" s="20"/>
      <c r="I12" s="20"/>
      <c r="J12" s="20"/>
      <c r="K12" s="20"/>
      <c r="L12" s="20"/>
      <c r="M12" s="20"/>
      <c r="N12" s="20"/>
      <c r="O12" s="20"/>
      <c r="P12" s="20"/>
      <c r="Q12" s="20"/>
      <c r="R12" s="28"/>
      <c r="S12" s="20"/>
      <c r="T12" s="29"/>
      <c r="U12" s="20"/>
      <c r="V12" s="20"/>
      <c r="W12" s="20"/>
      <c r="X12" s="20"/>
      <c r="Y12" s="20"/>
      <c r="Z12" s="30"/>
    </row>
    <row r="13" spans="1:26" ht="15.75" customHeight="1">
      <c r="A13" s="20"/>
      <c r="B13" s="20"/>
      <c r="C13" s="20"/>
      <c r="D13" s="20"/>
      <c r="E13" s="27" t="s">
        <v>36</v>
      </c>
      <c r="F13" s="27" t="s">
        <v>113</v>
      </c>
      <c r="G13" s="29"/>
      <c r="H13" s="20"/>
      <c r="I13" s="20"/>
      <c r="J13" s="20"/>
      <c r="K13" s="20"/>
      <c r="L13" s="20"/>
      <c r="M13" s="20"/>
      <c r="N13" s="20"/>
      <c r="O13" s="20"/>
      <c r="P13" s="20"/>
      <c r="Q13" s="20"/>
      <c r="R13" s="28"/>
      <c r="S13" s="28"/>
      <c r="T13" s="29"/>
      <c r="U13" s="20"/>
      <c r="V13" s="20"/>
      <c r="W13" s="20"/>
      <c r="X13" s="20"/>
      <c r="Y13" s="20"/>
      <c r="Z13" s="30"/>
    </row>
    <row r="14" spans="1:26" ht="32.25" customHeight="1">
      <c r="A14" s="20"/>
      <c r="B14" s="20"/>
      <c r="C14" s="20"/>
      <c r="D14" s="20"/>
      <c r="E14" s="27" t="s">
        <v>37</v>
      </c>
      <c r="F14" s="27" t="s">
        <v>56</v>
      </c>
      <c r="G14" s="29"/>
      <c r="H14" s="20"/>
      <c r="I14" s="20"/>
      <c r="J14" s="20"/>
      <c r="K14" s="20"/>
      <c r="L14" s="20"/>
      <c r="M14" s="20"/>
      <c r="N14" s="20"/>
      <c r="O14" s="20"/>
      <c r="P14" s="20"/>
      <c r="Q14" s="20"/>
      <c r="R14" s="20"/>
      <c r="S14" s="20"/>
      <c r="T14" s="29"/>
      <c r="U14" s="20"/>
      <c r="V14" s="20"/>
      <c r="W14" s="20"/>
      <c r="X14" s="20"/>
      <c r="Y14" s="20"/>
      <c r="Z14" s="30"/>
    </row>
    <row r="15" spans="1:26" ht="32.25" customHeight="1">
      <c r="A15" s="20"/>
      <c r="B15" s="20"/>
      <c r="C15" s="20"/>
      <c r="D15" s="20"/>
      <c r="E15" s="27" t="s">
        <v>37</v>
      </c>
      <c r="F15" s="27" t="s">
        <v>113</v>
      </c>
      <c r="G15" s="29"/>
      <c r="H15" s="20"/>
      <c r="I15" s="20"/>
      <c r="J15" s="20"/>
      <c r="K15" s="20"/>
      <c r="L15" s="20"/>
      <c r="M15" s="20"/>
      <c r="N15" s="20"/>
      <c r="O15" s="20"/>
      <c r="P15" s="20"/>
      <c r="Q15" s="20"/>
      <c r="R15" s="20"/>
      <c r="S15" s="20"/>
      <c r="T15" s="29"/>
      <c r="U15" s="20"/>
      <c r="V15" s="20"/>
      <c r="W15" s="20"/>
      <c r="X15" s="20"/>
      <c r="Y15" s="20"/>
      <c r="Z15" s="30"/>
    </row>
    <row r="16" spans="1:26" ht="32.25" customHeight="1">
      <c r="A16" s="20"/>
      <c r="B16" s="20"/>
      <c r="C16" s="20"/>
      <c r="D16" s="20"/>
      <c r="E16" s="27" t="s">
        <v>38</v>
      </c>
      <c r="F16" s="27" t="s">
        <v>56</v>
      </c>
      <c r="G16" s="29"/>
      <c r="H16" s="20"/>
      <c r="I16" s="20"/>
      <c r="J16" s="20"/>
      <c r="K16" s="20"/>
      <c r="L16" s="20"/>
      <c r="M16" s="20"/>
      <c r="N16" s="20"/>
      <c r="O16" s="20"/>
      <c r="P16" s="20"/>
      <c r="Q16" s="20"/>
      <c r="R16" s="20"/>
      <c r="S16" s="20"/>
      <c r="T16" s="29"/>
      <c r="U16" s="20"/>
      <c r="V16" s="20"/>
      <c r="W16" s="20"/>
      <c r="X16" s="20"/>
      <c r="Y16" s="20"/>
      <c r="Z16" s="30"/>
    </row>
    <row r="17" spans="1:26" ht="32.25" customHeight="1">
      <c r="A17" s="20"/>
      <c r="B17" s="20"/>
      <c r="C17" s="20"/>
      <c r="D17" s="20"/>
      <c r="E17" s="27" t="s">
        <v>38</v>
      </c>
      <c r="F17" s="27" t="s">
        <v>113</v>
      </c>
      <c r="G17" s="29"/>
      <c r="H17" s="20"/>
      <c r="I17" s="20"/>
      <c r="J17" s="20"/>
      <c r="K17" s="20"/>
      <c r="L17" s="20"/>
      <c r="M17" s="20"/>
      <c r="N17" s="20"/>
      <c r="O17" s="20"/>
      <c r="P17" s="20"/>
      <c r="Q17" s="20"/>
      <c r="R17" s="20"/>
      <c r="S17" s="20"/>
      <c r="T17" s="29"/>
      <c r="U17" s="20"/>
      <c r="V17" s="20"/>
      <c r="W17" s="20"/>
      <c r="X17" s="20"/>
      <c r="Y17" s="20"/>
      <c r="Z17" s="30"/>
    </row>
    <row r="18" spans="1:26" ht="32.25" customHeight="1">
      <c r="A18" s="20"/>
      <c r="B18" s="20"/>
      <c r="C18" s="20"/>
      <c r="D18" s="20"/>
      <c r="E18" s="27" t="s">
        <v>39</v>
      </c>
      <c r="F18" s="27" t="s">
        <v>56</v>
      </c>
      <c r="G18" s="29"/>
      <c r="H18" s="20"/>
      <c r="I18" s="20"/>
      <c r="J18" s="20"/>
      <c r="K18" s="20"/>
      <c r="L18" s="20"/>
      <c r="M18" s="20"/>
      <c r="N18" s="20"/>
      <c r="O18" s="20"/>
      <c r="P18" s="20"/>
      <c r="Q18" s="20"/>
      <c r="R18" s="20"/>
      <c r="S18" s="20"/>
      <c r="T18" s="29"/>
      <c r="U18" s="20"/>
      <c r="V18" s="20"/>
      <c r="W18" s="20"/>
      <c r="X18" s="20"/>
      <c r="Y18" s="20"/>
      <c r="Z18" s="30"/>
    </row>
    <row r="19" spans="1:26" ht="32.25" customHeight="1">
      <c r="A19" s="20"/>
      <c r="B19" s="20"/>
      <c r="C19" s="20"/>
      <c r="D19" s="20"/>
      <c r="E19" s="27" t="s">
        <v>39</v>
      </c>
      <c r="F19" s="27" t="s">
        <v>113</v>
      </c>
      <c r="G19" s="29"/>
      <c r="H19" s="20"/>
      <c r="I19" s="20"/>
      <c r="J19" s="20"/>
      <c r="K19" s="20"/>
      <c r="L19" s="20"/>
      <c r="M19" s="20"/>
      <c r="N19" s="20"/>
      <c r="O19" s="20"/>
      <c r="P19" s="20"/>
      <c r="Q19" s="20"/>
      <c r="R19" s="20"/>
      <c r="S19" s="20"/>
      <c r="T19" s="29"/>
      <c r="U19" s="20"/>
      <c r="V19" s="20"/>
      <c r="W19" s="20"/>
      <c r="X19" s="20"/>
      <c r="Y19" s="20"/>
      <c r="Z19" s="30"/>
    </row>
    <row r="20" spans="1:26" ht="32.25" customHeight="1">
      <c r="A20" s="20"/>
      <c r="B20" s="20"/>
      <c r="C20" s="20"/>
      <c r="D20" s="20"/>
      <c r="E20" s="27" t="s">
        <v>40</v>
      </c>
      <c r="F20" s="27" t="s">
        <v>56</v>
      </c>
      <c r="G20" s="29"/>
      <c r="H20" s="20"/>
      <c r="I20" s="20"/>
      <c r="J20" s="20"/>
      <c r="K20" s="20"/>
      <c r="L20" s="20"/>
      <c r="M20" s="20"/>
      <c r="N20" s="20"/>
      <c r="O20" s="20"/>
      <c r="P20" s="20"/>
      <c r="Q20" s="20"/>
      <c r="R20" s="20"/>
      <c r="S20" s="20"/>
      <c r="T20" s="29"/>
      <c r="U20" s="20"/>
      <c r="V20" s="20"/>
      <c r="W20" s="20"/>
      <c r="X20" s="20"/>
      <c r="Y20" s="20"/>
      <c r="Z20" s="30"/>
    </row>
    <row r="21" spans="1:26" ht="32.25" customHeight="1">
      <c r="A21" s="20"/>
      <c r="B21" s="20"/>
      <c r="C21" s="20"/>
      <c r="D21" s="20"/>
      <c r="E21" s="27" t="s">
        <v>40</v>
      </c>
      <c r="F21" s="27" t="s">
        <v>113</v>
      </c>
      <c r="G21" s="29"/>
      <c r="H21" s="20"/>
      <c r="I21" s="20"/>
      <c r="J21" s="20"/>
      <c r="K21" s="20"/>
      <c r="L21" s="20"/>
      <c r="M21" s="20"/>
      <c r="N21" s="20"/>
      <c r="O21" s="20"/>
      <c r="P21" s="20"/>
      <c r="Q21" s="20"/>
      <c r="R21" s="20"/>
      <c r="S21" s="20"/>
      <c r="T21" s="29"/>
      <c r="U21" s="20"/>
      <c r="V21" s="20"/>
      <c r="W21" s="20"/>
      <c r="X21" s="20"/>
      <c r="Y21" s="20"/>
      <c r="Z21" s="30"/>
    </row>
    <row r="22" spans="1:26" ht="32.25" customHeight="1">
      <c r="A22" s="20"/>
      <c r="B22" s="20"/>
      <c r="C22" s="20"/>
      <c r="D22" s="20"/>
      <c r="E22" s="27" t="s">
        <v>41</v>
      </c>
      <c r="F22" s="27" t="s">
        <v>56</v>
      </c>
      <c r="G22" s="29"/>
      <c r="H22" s="20"/>
      <c r="I22" s="20"/>
      <c r="J22" s="20"/>
      <c r="K22" s="20"/>
      <c r="L22" s="20"/>
      <c r="M22" s="20"/>
      <c r="N22" s="20"/>
      <c r="O22" s="20"/>
      <c r="P22" s="20"/>
      <c r="Q22" s="20"/>
      <c r="R22" s="20"/>
      <c r="S22" s="20"/>
      <c r="T22" s="29"/>
      <c r="U22" s="20"/>
      <c r="V22" s="20"/>
      <c r="W22" s="20"/>
      <c r="X22" s="20"/>
      <c r="Y22" s="20"/>
      <c r="Z22" s="30"/>
    </row>
    <row r="23" spans="1:26" ht="32.25" customHeight="1">
      <c r="A23" s="20"/>
      <c r="B23" s="20"/>
      <c r="C23" s="20"/>
      <c r="D23" s="20"/>
      <c r="E23" s="27" t="s">
        <v>41</v>
      </c>
      <c r="F23" s="27" t="s">
        <v>113</v>
      </c>
      <c r="G23" s="29"/>
      <c r="H23" s="20"/>
      <c r="I23" s="20"/>
      <c r="J23" s="20"/>
      <c r="K23" s="20"/>
      <c r="L23" s="20"/>
      <c r="M23" s="20"/>
      <c r="N23" s="20"/>
      <c r="O23" s="20"/>
      <c r="P23" s="20"/>
      <c r="Q23" s="20"/>
      <c r="R23" s="20"/>
      <c r="S23" s="20"/>
      <c r="T23" s="29"/>
      <c r="U23" s="20"/>
      <c r="V23" s="20"/>
      <c r="W23" s="20"/>
      <c r="X23" s="20"/>
      <c r="Y23" s="20"/>
      <c r="Z23" s="30"/>
    </row>
    <row r="24" spans="1:26" ht="32.25" customHeight="1">
      <c r="A24" s="20"/>
      <c r="B24" s="20"/>
      <c r="C24" s="20"/>
      <c r="D24" s="20"/>
      <c r="E24" s="27" t="s">
        <v>42</v>
      </c>
      <c r="F24" s="27" t="s">
        <v>56</v>
      </c>
      <c r="G24" s="29"/>
      <c r="H24" s="20"/>
      <c r="I24" s="20"/>
      <c r="J24" s="20"/>
      <c r="K24" s="20"/>
      <c r="L24" s="20"/>
      <c r="M24" s="20"/>
      <c r="N24" s="20"/>
      <c r="O24" s="20"/>
      <c r="P24" s="20"/>
      <c r="Q24" s="20"/>
      <c r="R24" s="20"/>
      <c r="S24" s="20"/>
      <c r="T24" s="29"/>
      <c r="U24" s="20"/>
      <c r="V24" s="20"/>
      <c r="W24" s="20"/>
      <c r="X24" s="20"/>
      <c r="Y24" s="20"/>
      <c r="Z24" s="30"/>
    </row>
    <row r="25" spans="1:26" ht="32.25" customHeight="1">
      <c r="A25" s="20"/>
      <c r="B25" s="20"/>
      <c r="C25" s="20"/>
      <c r="D25" s="20"/>
      <c r="E25" s="27" t="s">
        <v>42</v>
      </c>
      <c r="F25" s="27" t="s">
        <v>113</v>
      </c>
      <c r="G25" s="29"/>
      <c r="H25" s="20"/>
      <c r="I25" s="20"/>
      <c r="J25" s="20"/>
      <c r="K25" s="20"/>
      <c r="L25" s="20"/>
      <c r="M25" s="20"/>
      <c r="N25" s="20"/>
      <c r="O25" s="20"/>
      <c r="P25" s="20"/>
      <c r="Q25" s="20"/>
      <c r="R25" s="20"/>
      <c r="S25" s="20"/>
      <c r="T25" s="29"/>
      <c r="U25" s="20"/>
      <c r="V25" s="20"/>
      <c r="W25" s="20"/>
      <c r="X25" s="20"/>
      <c r="Y25" s="20"/>
      <c r="Z25" s="30"/>
    </row>
    <row r="26" spans="1:26" ht="32.25" customHeight="1">
      <c r="A26" s="20"/>
      <c r="B26" s="20"/>
      <c r="C26" s="20"/>
      <c r="D26" s="20"/>
      <c r="E26" s="27" t="s">
        <v>43</v>
      </c>
      <c r="F26" s="27" t="s">
        <v>56</v>
      </c>
      <c r="G26" s="29"/>
      <c r="H26" s="20"/>
      <c r="I26" s="20"/>
      <c r="J26" s="20"/>
      <c r="K26" s="20"/>
      <c r="L26" s="20"/>
      <c r="M26" s="20"/>
      <c r="N26" s="20"/>
      <c r="O26" s="20"/>
      <c r="P26" s="20"/>
      <c r="Q26" s="20"/>
      <c r="R26" s="20"/>
      <c r="S26" s="20"/>
      <c r="T26" s="29"/>
      <c r="U26" s="20"/>
      <c r="V26" s="20"/>
      <c r="W26" s="20"/>
      <c r="X26" s="20"/>
      <c r="Y26" s="20"/>
      <c r="Z26" s="30"/>
    </row>
    <row r="27" spans="1:26" ht="32.25" customHeight="1">
      <c r="A27" s="20"/>
      <c r="B27" s="20"/>
      <c r="C27" s="20"/>
      <c r="D27" s="20"/>
      <c r="E27" s="27" t="s">
        <v>43</v>
      </c>
      <c r="F27" s="27" t="s">
        <v>113</v>
      </c>
      <c r="G27" s="29"/>
      <c r="H27" s="20"/>
      <c r="I27" s="20"/>
      <c r="J27" s="20"/>
      <c r="K27" s="20"/>
      <c r="L27" s="20"/>
      <c r="M27" s="20"/>
      <c r="N27" s="20"/>
      <c r="O27" s="20"/>
      <c r="P27" s="20"/>
      <c r="Q27" s="20"/>
      <c r="R27" s="20"/>
      <c r="S27" s="20"/>
      <c r="T27" s="29"/>
      <c r="U27" s="20"/>
      <c r="V27" s="20"/>
      <c r="W27" s="20"/>
      <c r="X27" s="20"/>
      <c r="Y27" s="20"/>
      <c r="Z27" s="30"/>
    </row>
    <row r="28" spans="1:26" ht="32.25" customHeight="1">
      <c r="A28" s="20"/>
      <c r="B28" s="20"/>
      <c r="C28" s="20"/>
      <c r="D28" s="20"/>
      <c r="E28" s="27" t="s">
        <v>44</v>
      </c>
      <c r="F28" s="27" t="s">
        <v>56</v>
      </c>
      <c r="G28" s="29"/>
      <c r="H28" s="20"/>
      <c r="I28" s="20"/>
      <c r="J28" s="20"/>
      <c r="K28" s="20"/>
      <c r="L28" s="20"/>
      <c r="M28" s="20"/>
      <c r="N28" s="20"/>
      <c r="O28" s="20"/>
      <c r="P28" s="20"/>
      <c r="Q28" s="20"/>
      <c r="R28" s="20"/>
      <c r="S28" s="20"/>
      <c r="T28" s="29"/>
      <c r="U28" s="20"/>
      <c r="V28" s="20"/>
      <c r="W28" s="20"/>
      <c r="X28" s="20"/>
      <c r="Y28" s="20"/>
      <c r="Z28" s="30"/>
    </row>
    <row r="29" spans="1:26" ht="32.25" customHeight="1">
      <c r="A29" s="20"/>
      <c r="B29" s="20"/>
      <c r="C29" s="20"/>
      <c r="D29" s="20"/>
      <c r="E29" s="27" t="s">
        <v>44</v>
      </c>
      <c r="F29" s="27" t="s">
        <v>113</v>
      </c>
      <c r="G29" s="29"/>
      <c r="H29" s="20"/>
      <c r="I29" s="20"/>
      <c r="J29" s="20"/>
      <c r="K29" s="20"/>
      <c r="L29" s="20"/>
      <c r="M29" s="20"/>
      <c r="N29" s="20"/>
      <c r="O29" s="20"/>
      <c r="P29" s="20"/>
      <c r="Q29" s="20"/>
      <c r="R29" s="20"/>
      <c r="S29" s="20"/>
      <c r="T29" s="29"/>
      <c r="U29" s="20"/>
      <c r="V29" s="20"/>
      <c r="W29" s="20"/>
      <c r="X29" s="20"/>
      <c r="Y29" s="20"/>
      <c r="Z29" s="30"/>
    </row>
    <row r="30" spans="1:26" ht="32.25" customHeight="1">
      <c r="A30" s="20"/>
      <c r="B30" s="20"/>
      <c r="C30" s="20"/>
      <c r="D30" s="20"/>
      <c r="E30" s="27" t="s">
        <v>45</v>
      </c>
      <c r="F30" s="27" t="s">
        <v>56</v>
      </c>
      <c r="G30" s="29"/>
      <c r="H30" s="20"/>
      <c r="I30" s="20"/>
      <c r="J30" s="20"/>
      <c r="K30" s="20"/>
      <c r="L30" s="20"/>
      <c r="M30" s="20"/>
      <c r="N30" s="20"/>
      <c r="O30" s="20"/>
      <c r="P30" s="20"/>
      <c r="Q30" s="20"/>
      <c r="R30" s="20"/>
      <c r="S30" s="20"/>
      <c r="T30" s="29"/>
      <c r="U30" s="20"/>
      <c r="V30" s="20"/>
      <c r="W30" s="20"/>
      <c r="X30" s="20"/>
      <c r="Y30" s="20"/>
      <c r="Z30" s="30"/>
    </row>
    <row r="31" spans="1:26" ht="32.25" customHeight="1">
      <c r="A31" s="20"/>
      <c r="B31" s="20"/>
      <c r="C31" s="20"/>
      <c r="D31" s="20"/>
      <c r="E31" s="27" t="s">
        <v>45</v>
      </c>
      <c r="F31" s="27" t="s">
        <v>113</v>
      </c>
      <c r="G31" s="29"/>
      <c r="H31" s="20"/>
      <c r="I31" s="20"/>
      <c r="J31" s="20"/>
      <c r="K31" s="20"/>
      <c r="L31" s="20"/>
      <c r="M31" s="20"/>
      <c r="N31" s="20"/>
      <c r="O31" s="20"/>
      <c r="P31" s="20"/>
      <c r="Q31" s="20"/>
      <c r="R31" s="20"/>
      <c r="S31" s="20"/>
      <c r="T31" s="29"/>
      <c r="U31" s="20"/>
      <c r="V31" s="20"/>
      <c r="W31" s="20"/>
      <c r="X31" s="20"/>
      <c r="Y31" s="20"/>
      <c r="Z31" s="30"/>
    </row>
    <row r="32" spans="1:26" ht="32.25" customHeight="1">
      <c r="A32" s="20"/>
      <c r="B32" s="20"/>
      <c r="C32" s="20"/>
      <c r="D32" s="20"/>
      <c r="E32" s="27" t="s">
        <v>46</v>
      </c>
      <c r="F32" s="27" t="s">
        <v>56</v>
      </c>
      <c r="G32" s="29"/>
      <c r="H32" s="20"/>
      <c r="I32" s="20"/>
      <c r="J32" s="20"/>
      <c r="K32" s="20"/>
      <c r="L32" s="20"/>
      <c r="M32" s="20"/>
      <c r="N32" s="20"/>
      <c r="O32" s="20"/>
      <c r="P32" s="20"/>
      <c r="Q32" s="20"/>
      <c r="R32" s="20"/>
      <c r="S32" s="20"/>
      <c r="T32" s="29"/>
      <c r="U32" s="20"/>
      <c r="V32" s="20"/>
      <c r="W32" s="20"/>
      <c r="X32" s="20"/>
      <c r="Y32" s="20"/>
      <c r="Z32" s="30"/>
    </row>
    <row r="33" spans="1:26" ht="32.25" customHeight="1">
      <c r="A33" s="20"/>
      <c r="B33" s="20"/>
      <c r="C33" s="20"/>
      <c r="D33" s="20"/>
      <c r="E33" s="27" t="s">
        <v>46</v>
      </c>
      <c r="F33" s="27" t="s">
        <v>113</v>
      </c>
      <c r="G33" s="29"/>
      <c r="H33" s="20"/>
      <c r="I33" s="20"/>
      <c r="J33" s="20"/>
      <c r="K33" s="20"/>
      <c r="L33" s="20"/>
      <c r="M33" s="20"/>
      <c r="N33" s="20"/>
      <c r="O33" s="20"/>
      <c r="P33" s="20"/>
      <c r="Q33" s="20"/>
      <c r="R33" s="20"/>
      <c r="S33" s="20"/>
      <c r="T33" s="29"/>
      <c r="U33" s="20"/>
      <c r="V33" s="20"/>
      <c r="W33" s="20"/>
      <c r="X33" s="20"/>
      <c r="Y33" s="20"/>
      <c r="Z33" s="30"/>
    </row>
    <row r="34" spans="1:26" ht="32.25" customHeight="1">
      <c r="A34" s="20"/>
      <c r="B34" s="20"/>
      <c r="C34" s="20"/>
      <c r="D34" s="20"/>
      <c r="E34" s="27" t="s">
        <v>47</v>
      </c>
      <c r="F34" s="27" t="s">
        <v>56</v>
      </c>
      <c r="G34" s="29"/>
      <c r="H34" s="20"/>
      <c r="I34" s="20"/>
      <c r="J34" s="20"/>
      <c r="K34" s="20"/>
      <c r="L34" s="20"/>
      <c r="M34" s="20"/>
      <c r="N34" s="20"/>
      <c r="O34" s="20"/>
      <c r="P34" s="20"/>
      <c r="Q34" s="20"/>
      <c r="R34" s="20"/>
      <c r="S34" s="20"/>
      <c r="T34" s="29"/>
      <c r="U34" s="20"/>
      <c r="V34" s="20"/>
      <c r="W34" s="20"/>
      <c r="X34" s="20"/>
      <c r="Y34" s="20"/>
      <c r="Z34" s="30"/>
    </row>
    <row r="35" spans="1:26" ht="32.25" customHeight="1">
      <c r="A35" s="20"/>
      <c r="B35" s="20"/>
      <c r="C35" s="20"/>
      <c r="D35" s="20"/>
      <c r="E35" s="27" t="s">
        <v>47</v>
      </c>
      <c r="F35" s="27" t="s">
        <v>113</v>
      </c>
      <c r="G35" s="29"/>
      <c r="H35" s="20"/>
      <c r="I35" s="20"/>
      <c r="J35" s="20"/>
      <c r="K35" s="20"/>
      <c r="L35" s="20"/>
      <c r="M35" s="20"/>
      <c r="N35" s="20"/>
      <c r="O35" s="20"/>
      <c r="P35" s="20"/>
      <c r="Q35" s="20"/>
      <c r="R35" s="20"/>
      <c r="S35" s="20"/>
      <c r="T35" s="29"/>
      <c r="U35" s="20"/>
      <c r="V35" s="20"/>
      <c r="W35" s="20"/>
      <c r="X35" s="20"/>
      <c r="Y35" s="20"/>
      <c r="Z35" s="30"/>
    </row>
    <row r="36" spans="1:26" ht="32.25" customHeight="1">
      <c r="A36" s="20"/>
      <c r="B36" s="20"/>
      <c r="C36" s="20"/>
      <c r="D36" s="20"/>
      <c r="E36" s="27" t="s">
        <v>48</v>
      </c>
      <c r="F36" s="27" t="s">
        <v>56</v>
      </c>
      <c r="G36" s="29"/>
      <c r="H36" s="20"/>
      <c r="I36" s="20"/>
      <c r="J36" s="20"/>
      <c r="K36" s="20"/>
      <c r="L36" s="20"/>
      <c r="M36" s="20"/>
      <c r="N36" s="20"/>
      <c r="O36" s="20"/>
      <c r="P36" s="20"/>
      <c r="Q36" s="20"/>
      <c r="R36" s="20"/>
      <c r="S36" s="20"/>
      <c r="T36" s="29"/>
      <c r="U36" s="20"/>
      <c r="V36" s="20"/>
      <c r="W36" s="20"/>
      <c r="X36" s="20"/>
      <c r="Y36" s="20"/>
      <c r="Z36" s="30"/>
    </row>
    <row r="37" spans="1:26" ht="32.25" customHeight="1">
      <c r="A37" s="20"/>
      <c r="B37" s="20"/>
      <c r="C37" s="20"/>
      <c r="D37" s="20"/>
      <c r="E37" s="27" t="s">
        <v>48</v>
      </c>
      <c r="F37" s="27" t="s">
        <v>113</v>
      </c>
      <c r="G37" s="29"/>
      <c r="H37" s="20"/>
      <c r="I37" s="20"/>
      <c r="J37" s="20"/>
      <c r="K37" s="20"/>
      <c r="L37" s="20"/>
      <c r="M37" s="20"/>
      <c r="N37" s="20"/>
      <c r="O37" s="20"/>
      <c r="P37" s="20"/>
      <c r="Q37" s="20"/>
      <c r="R37" s="20"/>
      <c r="S37" s="20"/>
      <c r="T37" s="29"/>
      <c r="U37" s="20"/>
      <c r="V37" s="20"/>
      <c r="W37" s="20"/>
      <c r="X37" s="20"/>
      <c r="Y37" s="20"/>
      <c r="Z37" s="30"/>
    </row>
    <row r="38" spans="1:26" ht="32.25" customHeight="1">
      <c r="A38" s="20"/>
      <c r="B38" s="20"/>
      <c r="C38" s="20"/>
      <c r="D38" s="20"/>
      <c r="E38" s="27" t="s">
        <v>114</v>
      </c>
      <c r="F38" s="27" t="s">
        <v>56</v>
      </c>
      <c r="G38" s="29"/>
      <c r="H38" s="20"/>
      <c r="I38" s="20"/>
      <c r="J38" s="20"/>
      <c r="K38" s="20"/>
      <c r="L38" s="20"/>
      <c r="M38" s="20"/>
      <c r="N38" s="20"/>
      <c r="O38" s="20"/>
      <c r="P38" s="20"/>
      <c r="Q38" s="20"/>
      <c r="R38" s="20"/>
      <c r="S38" s="20"/>
      <c r="T38" s="29"/>
      <c r="U38" s="20"/>
      <c r="V38" s="20"/>
      <c r="W38" s="20"/>
      <c r="X38" s="20"/>
      <c r="Y38" s="20"/>
      <c r="Z38" s="30"/>
    </row>
    <row r="39" spans="1:26" ht="32.25" customHeight="1">
      <c r="A39" s="20"/>
      <c r="B39" s="20"/>
      <c r="C39" s="20"/>
      <c r="D39" s="20"/>
      <c r="E39" s="27" t="s">
        <v>114</v>
      </c>
      <c r="F39" s="27" t="s">
        <v>113</v>
      </c>
      <c r="G39" s="29"/>
      <c r="H39" s="20"/>
      <c r="I39" s="20"/>
      <c r="J39" s="20"/>
      <c r="K39" s="20"/>
      <c r="L39" s="20"/>
      <c r="M39" s="20"/>
      <c r="N39" s="20"/>
      <c r="O39" s="20"/>
      <c r="P39" s="20"/>
      <c r="Q39" s="20"/>
      <c r="R39" s="20"/>
      <c r="S39" s="20"/>
      <c r="T39" s="29"/>
      <c r="U39" s="20"/>
      <c r="V39" s="20"/>
      <c r="W39" s="20"/>
      <c r="X39" s="20"/>
      <c r="Y39" s="20"/>
      <c r="Z39" s="30"/>
    </row>
    <row r="40" spans="1:26" ht="32.25" customHeight="1">
      <c r="A40" s="20"/>
      <c r="B40" s="20"/>
      <c r="C40" s="20"/>
      <c r="D40" s="20"/>
      <c r="E40" s="27" t="s">
        <v>115</v>
      </c>
      <c r="F40" s="27" t="s">
        <v>56</v>
      </c>
      <c r="G40" s="29"/>
      <c r="H40" s="20"/>
      <c r="I40" s="20"/>
      <c r="J40" s="20"/>
      <c r="K40" s="20"/>
      <c r="L40" s="20"/>
      <c r="M40" s="20"/>
      <c r="N40" s="20"/>
      <c r="O40" s="20"/>
      <c r="P40" s="20"/>
      <c r="Q40" s="20"/>
      <c r="R40" s="20"/>
      <c r="S40" s="20"/>
      <c r="T40" s="29"/>
      <c r="U40" s="20"/>
      <c r="V40" s="20"/>
      <c r="W40" s="20"/>
      <c r="X40" s="20"/>
      <c r="Y40" s="20"/>
      <c r="Z40" s="30"/>
    </row>
    <row r="41" spans="1:26" ht="32.25" customHeight="1">
      <c r="A41" s="20"/>
      <c r="B41" s="20"/>
      <c r="C41" s="20"/>
      <c r="D41" s="20"/>
      <c r="E41" s="27" t="s">
        <v>115</v>
      </c>
      <c r="F41" s="27" t="s">
        <v>113</v>
      </c>
      <c r="G41" s="29"/>
      <c r="H41" s="20"/>
      <c r="I41" s="20"/>
      <c r="J41" s="20"/>
      <c r="K41" s="20"/>
      <c r="L41" s="20"/>
      <c r="M41" s="20"/>
      <c r="N41" s="20"/>
      <c r="O41" s="20"/>
      <c r="P41" s="20"/>
      <c r="Q41" s="20"/>
      <c r="R41" s="20"/>
      <c r="S41" s="20"/>
      <c r="T41" s="29"/>
      <c r="U41" s="20"/>
      <c r="V41" s="20"/>
      <c r="W41" s="20"/>
      <c r="X41" s="20"/>
      <c r="Y41" s="20"/>
      <c r="Z41" s="30"/>
    </row>
    <row r="42" spans="1:26" ht="32.25" customHeight="1">
      <c r="A42" s="20"/>
      <c r="B42" s="20"/>
      <c r="C42" s="20"/>
      <c r="D42" s="20"/>
      <c r="E42" s="27" t="s">
        <v>116</v>
      </c>
      <c r="F42" s="27" t="s">
        <v>56</v>
      </c>
      <c r="G42" s="29"/>
      <c r="H42" s="20"/>
      <c r="I42" s="20"/>
      <c r="J42" s="20"/>
      <c r="K42" s="20"/>
      <c r="L42" s="20"/>
      <c r="M42" s="20"/>
      <c r="N42" s="20"/>
      <c r="O42" s="20"/>
      <c r="P42" s="20"/>
      <c r="Q42" s="20"/>
      <c r="R42" s="20"/>
      <c r="S42" s="20"/>
      <c r="T42" s="29"/>
      <c r="U42" s="20"/>
      <c r="V42" s="20"/>
      <c r="W42" s="20"/>
      <c r="X42" s="20"/>
      <c r="Y42" s="20"/>
      <c r="Z42" s="30"/>
    </row>
    <row r="43" spans="1:26" ht="32.25" customHeight="1">
      <c r="A43" s="20"/>
      <c r="B43" s="20"/>
      <c r="C43" s="20"/>
      <c r="D43" s="20"/>
      <c r="E43" s="27" t="s">
        <v>116</v>
      </c>
      <c r="F43" s="27" t="s">
        <v>113</v>
      </c>
      <c r="G43" s="29"/>
      <c r="H43" s="20"/>
      <c r="I43" s="20"/>
      <c r="J43" s="20"/>
      <c r="K43" s="20"/>
      <c r="L43" s="20"/>
      <c r="M43" s="20"/>
      <c r="N43" s="20"/>
      <c r="O43" s="20"/>
      <c r="P43" s="20"/>
      <c r="Q43" s="20"/>
      <c r="R43" s="20"/>
      <c r="S43" s="20"/>
      <c r="T43" s="29"/>
      <c r="U43" s="20"/>
      <c r="V43" s="20"/>
      <c r="W43" s="20"/>
      <c r="X43" s="20"/>
      <c r="Y43" s="20"/>
      <c r="Z43" s="30"/>
    </row>
    <row r="44" spans="1:26" ht="32.25" customHeight="1">
      <c r="A44" s="20"/>
      <c r="B44" s="20"/>
      <c r="C44" s="20"/>
      <c r="D44" s="20"/>
      <c r="E44" s="27" t="s">
        <v>117</v>
      </c>
      <c r="F44" s="27" t="s">
        <v>56</v>
      </c>
      <c r="G44" s="29"/>
      <c r="H44" s="20"/>
      <c r="I44" s="20"/>
      <c r="J44" s="20"/>
      <c r="K44" s="20"/>
      <c r="L44" s="20"/>
      <c r="M44" s="20"/>
      <c r="N44" s="20"/>
      <c r="O44" s="20"/>
      <c r="P44" s="20"/>
      <c r="Q44" s="20"/>
      <c r="R44" s="20"/>
      <c r="S44" s="20"/>
      <c r="T44" s="29"/>
      <c r="U44" s="20"/>
      <c r="V44" s="20"/>
      <c r="W44" s="20"/>
      <c r="X44" s="20"/>
      <c r="Y44" s="20"/>
      <c r="Z44" s="30"/>
    </row>
    <row r="45" spans="1:26" ht="32.25" customHeight="1">
      <c r="A45" s="20"/>
      <c r="B45" s="20"/>
      <c r="C45" s="20"/>
      <c r="D45" s="20"/>
      <c r="E45" s="27" t="s">
        <v>117</v>
      </c>
      <c r="F45" s="27" t="s">
        <v>113</v>
      </c>
      <c r="G45" s="29"/>
      <c r="H45" s="20"/>
      <c r="I45" s="20"/>
      <c r="J45" s="20"/>
      <c r="K45" s="20"/>
      <c r="L45" s="20"/>
      <c r="M45" s="20"/>
      <c r="N45" s="20"/>
      <c r="O45" s="20"/>
      <c r="P45" s="20"/>
      <c r="Q45" s="20"/>
      <c r="R45" s="20"/>
      <c r="S45" s="20"/>
      <c r="T45" s="29"/>
      <c r="U45" s="20"/>
      <c r="V45" s="20"/>
      <c r="W45" s="20"/>
      <c r="X45" s="20"/>
      <c r="Y45" s="20"/>
      <c r="Z45" s="30"/>
    </row>
    <row r="46" spans="1:26" ht="15.75" customHeight="1"/>
    <row r="47" spans="1:26" ht="15.75" customHeight="1"/>
    <row r="48" spans="1:26"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
    <mergeCell ref="G3:G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45" xr:uid="{00000000-0002-0000-0400-000000000000}">
      <formula1>"NGA,GOCC,SUC,LWD,LGU"</formula1>
    </dataValidation>
    <dataValidation type="list" allowBlank="1" sqref="F4:F45" xr:uid="{00000000-0002-0000-0400-000001000000}">
      <formula1>"eFOI,STANDARD"</formula1>
    </dataValidation>
    <dataValidation type="list" allowBlank="1" sqref="E10:E13 E18:E45" xr:uid="{00000000-0002-0000-0400-000002000000}">
      <formula1>"2017-Q1,2017-Q2,2017-Q3,2017-Q4,2018-Q1"</formula1>
    </dataValidation>
    <dataValidation type="list" allowBlank="1" sqref="E4:E9 E14:E17" xr:uid="{00000000-0002-0000-0400-000003000000}">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Z48"/>
  <sheetViews>
    <sheetView tabSelected="1" topLeftCell="B1" workbookViewId="0">
      <pane ySplit="3" topLeftCell="A43" activePane="bottomLeft" state="frozen"/>
      <selection pane="bottomLeft" activeCell="B45" sqref="B45:T48"/>
    </sheetView>
  </sheetViews>
  <sheetFormatPr defaultColWidth="12.6640625" defaultRowHeight="15" customHeight="1"/>
  <cols>
    <col min="1" max="1" width="12.33203125" hidden="1" customWidth="1"/>
    <col min="2" max="2" width="14.6640625" customWidth="1"/>
    <col min="3" max="3" width="8.109375" customWidth="1"/>
    <col min="4" max="4" width="9.109375" customWidth="1"/>
    <col min="5" max="5" width="14.44140625" customWidth="1"/>
    <col min="6" max="6" width="16.44140625" customWidth="1"/>
    <col min="7" max="7" width="3" customWidth="1"/>
    <col min="8" max="8" width="11.77734375" customWidth="1"/>
    <col min="9" max="9" width="9.88671875" customWidth="1"/>
    <col min="10" max="10" width="10.109375" customWidth="1"/>
    <col min="11" max="11" width="9.109375" customWidth="1"/>
    <col min="12" max="13" width="11.6640625" customWidth="1"/>
    <col min="14" max="14" width="9.44140625" customWidth="1"/>
    <col min="15" max="15" width="10" customWidth="1"/>
    <col min="16" max="16" width="9.6640625" customWidth="1"/>
    <col min="20" max="20" width="3.88671875" customWidth="1"/>
    <col min="21" max="21" width="11" customWidth="1"/>
    <col min="22" max="23" width="9.109375" customWidth="1"/>
    <col min="24" max="24" width="10.88671875" customWidth="1"/>
    <col min="25" max="25" width="10.109375" customWidth="1"/>
    <col min="26" max="26" width="3.88671875" customWidth="1"/>
  </cols>
  <sheetData>
    <row r="1" spans="1:26" ht="15.75" customHeight="1">
      <c r="A1" s="312" t="s">
        <v>70</v>
      </c>
      <c r="B1" s="307" t="s">
        <v>71</v>
      </c>
      <c r="C1" s="307" t="s">
        <v>72</v>
      </c>
      <c r="D1" s="307" t="s">
        <v>73</v>
      </c>
      <c r="E1" s="307" t="s">
        <v>74</v>
      </c>
      <c r="F1" s="307" t="s">
        <v>4</v>
      </c>
      <c r="G1" s="313"/>
      <c r="H1" s="308" t="s">
        <v>75</v>
      </c>
      <c r="I1" s="306" t="s">
        <v>76</v>
      </c>
      <c r="J1" s="296"/>
      <c r="K1" s="296"/>
      <c r="L1" s="296"/>
      <c r="M1" s="296"/>
      <c r="N1" s="296"/>
      <c r="O1" s="296"/>
      <c r="P1" s="296"/>
      <c r="Q1" s="308" t="s">
        <v>77</v>
      </c>
      <c r="R1" s="308" t="s">
        <v>78</v>
      </c>
      <c r="S1" s="309" t="s">
        <v>79</v>
      </c>
      <c r="T1" s="31"/>
      <c r="U1" s="310" t="s">
        <v>80</v>
      </c>
      <c r="V1" s="311" t="s">
        <v>81</v>
      </c>
      <c r="W1" s="296"/>
      <c r="X1" s="296"/>
      <c r="Y1" s="296"/>
      <c r="Z1" s="31"/>
    </row>
    <row r="2" spans="1:26" ht="15.75" customHeight="1">
      <c r="A2" s="296"/>
      <c r="B2" s="296"/>
      <c r="C2" s="296"/>
      <c r="D2" s="296"/>
      <c r="E2" s="296"/>
      <c r="F2" s="296"/>
      <c r="G2" s="296"/>
      <c r="H2" s="296"/>
      <c r="I2" s="22" t="s">
        <v>62</v>
      </c>
      <c r="J2" s="22" t="s">
        <v>82</v>
      </c>
      <c r="K2" s="22" t="s">
        <v>68</v>
      </c>
      <c r="L2" s="24" t="s">
        <v>83</v>
      </c>
      <c r="M2" s="25" t="s">
        <v>84</v>
      </c>
      <c r="N2" s="25" t="s">
        <v>85</v>
      </c>
      <c r="O2" s="25" t="s">
        <v>86</v>
      </c>
      <c r="P2" s="25" t="s">
        <v>58</v>
      </c>
      <c r="Q2" s="296"/>
      <c r="R2" s="296"/>
      <c r="S2" s="296"/>
      <c r="T2" s="31"/>
      <c r="U2" s="296"/>
      <c r="V2" s="32" t="s">
        <v>87</v>
      </c>
      <c r="W2" s="32" t="s">
        <v>88</v>
      </c>
      <c r="X2" s="32" t="s">
        <v>89</v>
      </c>
      <c r="Y2" s="32" t="s">
        <v>90</v>
      </c>
      <c r="Z2" s="31"/>
    </row>
    <row r="3" spans="1:26" ht="225" customHeight="1">
      <c r="A3" s="26" t="s">
        <v>91</v>
      </c>
      <c r="B3" s="26" t="s">
        <v>92</v>
      </c>
      <c r="C3" s="26" t="s">
        <v>93</v>
      </c>
      <c r="D3" s="26" t="s">
        <v>94</v>
      </c>
      <c r="E3" s="26" t="s">
        <v>15</v>
      </c>
      <c r="F3" s="26" t="s">
        <v>95</v>
      </c>
      <c r="G3" s="33"/>
      <c r="H3" s="26" t="s">
        <v>96</v>
      </c>
      <c r="I3" s="26" t="s">
        <v>97</v>
      </c>
      <c r="J3" s="26" t="s">
        <v>98</v>
      </c>
      <c r="K3" s="26" t="s">
        <v>99</v>
      </c>
      <c r="L3" s="26" t="s">
        <v>100</v>
      </c>
      <c r="M3" s="26" t="s">
        <v>101</v>
      </c>
      <c r="N3" s="26" t="s">
        <v>102</v>
      </c>
      <c r="O3" s="26" t="s">
        <v>103</v>
      </c>
      <c r="P3" s="26" t="s">
        <v>104</v>
      </c>
      <c r="Q3" s="26" t="s">
        <v>105</v>
      </c>
      <c r="R3" s="26" t="s">
        <v>118</v>
      </c>
      <c r="S3" s="26" t="s">
        <v>119</v>
      </c>
      <c r="T3" s="33"/>
      <c r="U3" s="26" t="s">
        <v>108</v>
      </c>
      <c r="V3" s="26" t="s">
        <v>109</v>
      </c>
      <c r="W3" s="26" t="s">
        <v>110</v>
      </c>
      <c r="X3" s="26" t="s">
        <v>111</v>
      </c>
      <c r="Y3" s="26" t="s">
        <v>112</v>
      </c>
      <c r="Z3" s="26"/>
    </row>
    <row r="4" spans="1:26" ht="39.6">
      <c r="B4" s="257" t="s">
        <v>1</v>
      </c>
      <c r="C4" s="252" t="s">
        <v>0</v>
      </c>
      <c r="D4" s="252" t="s">
        <v>120</v>
      </c>
      <c r="E4" s="252" t="s">
        <v>33</v>
      </c>
      <c r="F4" s="253" t="s">
        <v>56</v>
      </c>
      <c r="G4" s="254"/>
      <c r="H4" s="252">
        <f t="shared" ref="H4:H7" si="0">SUM(I4:P4)</f>
        <v>21</v>
      </c>
      <c r="I4" s="252">
        <v>5</v>
      </c>
      <c r="J4" s="252">
        <v>3</v>
      </c>
      <c r="K4" s="252">
        <v>1</v>
      </c>
      <c r="L4" s="252"/>
      <c r="M4" s="252">
        <v>2</v>
      </c>
      <c r="N4" s="252">
        <v>10</v>
      </c>
      <c r="O4" s="252">
        <v>0</v>
      </c>
      <c r="P4" s="252">
        <v>0</v>
      </c>
      <c r="Q4" s="252">
        <v>741</v>
      </c>
      <c r="R4" s="255">
        <f>Q4/H4</f>
        <v>35.285714285714285</v>
      </c>
      <c r="S4" s="255"/>
      <c r="T4" s="254"/>
      <c r="U4" s="252">
        <f>SUM(V4:Y4)</f>
        <v>13</v>
      </c>
      <c r="V4" s="252">
        <v>0</v>
      </c>
      <c r="W4" s="252">
        <v>12</v>
      </c>
      <c r="X4" s="252">
        <v>0</v>
      </c>
      <c r="Y4" s="252">
        <v>1</v>
      </c>
    </row>
    <row r="5" spans="1:26" ht="39.6">
      <c r="B5" s="257" t="s">
        <v>1</v>
      </c>
      <c r="C5" s="252" t="s">
        <v>0</v>
      </c>
      <c r="D5" s="252" t="s">
        <v>120</v>
      </c>
      <c r="E5" s="252" t="s">
        <v>34</v>
      </c>
      <c r="F5" s="252" t="s">
        <v>56</v>
      </c>
      <c r="G5" s="254"/>
      <c r="H5" s="252">
        <f>SUM(I5:P5)</f>
        <v>22</v>
      </c>
      <c r="I5" s="252">
        <v>6</v>
      </c>
      <c r="J5" s="252">
        <v>6</v>
      </c>
      <c r="K5" s="252">
        <v>1</v>
      </c>
      <c r="L5" s="252"/>
      <c r="M5" s="252">
        <v>0</v>
      </c>
      <c r="N5" s="252">
        <v>9</v>
      </c>
      <c r="O5" s="252">
        <v>0</v>
      </c>
      <c r="P5" s="252">
        <v>0</v>
      </c>
      <c r="Q5" s="252">
        <v>645</v>
      </c>
      <c r="R5" s="255">
        <f t="shared" ref="R5:R7" si="1">Q5/H5</f>
        <v>29.318181818181817</v>
      </c>
      <c r="S5" s="255"/>
      <c r="T5" s="254"/>
      <c r="U5" s="252">
        <f t="shared" ref="U5:U7" si="2">SUM(V5:Y5)</f>
        <v>8</v>
      </c>
      <c r="V5" s="252">
        <v>0</v>
      </c>
      <c r="W5" s="252">
        <v>8</v>
      </c>
      <c r="X5" s="252">
        <v>0</v>
      </c>
      <c r="Y5" s="252">
        <v>0</v>
      </c>
    </row>
    <row r="6" spans="1:26" ht="39.6">
      <c r="B6" s="257" t="s">
        <v>1</v>
      </c>
      <c r="C6" s="252" t="s">
        <v>0</v>
      </c>
      <c r="D6" s="252" t="s">
        <v>120</v>
      </c>
      <c r="E6" s="252" t="s">
        <v>35</v>
      </c>
      <c r="F6" s="252" t="s">
        <v>56</v>
      </c>
      <c r="G6" s="254"/>
      <c r="H6" s="252">
        <f t="shared" si="0"/>
        <v>17</v>
      </c>
      <c r="I6" s="252">
        <v>7</v>
      </c>
      <c r="J6" s="252">
        <v>5</v>
      </c>
      <c r="K6" s="252">
        <v>1</v>
      </c>
      <c r="L6" s="252"/>
      <c r="M6" s="252">
        <v>4</v>
      </c>
      <c r="N6" s="252">
        <v>0</v>
      </c>
      <c r="O6" s="252">
        <v>0</v>
      </c>
      <c r="P6" s="252">
        <v>0</v>
      </c>
      <c r="Q6" s="252">
        <v>461</v>
      </c>
      <c r="R6" s="255">
        <f t="shared" si="1"/>
        <v>27.117647058823529</v>
      </c>
      <c r="S6" s="255"/>
      <c r="T6" s="254"/>
      <c r="U6" s="252">
        <f t="shared" si="2"/>
        <v>10</v>
      </c>
      <c r="V6" s="252">
        <v>0</v>
      </c>
      <c r="W6" s="252">
        <v>10</v>
      </c>
      <c r="X6" s="252">
        <v>0</v>
      </c>
      <c r="Y6" s="252">
        <v>0</v>
      </c>
    </row>
    <row r="7" spans="1:26" ht="39.6">
      <c r="B7" s="257" t="s">
        <v>1</v>
      </c>
      <c r="C7" s="252" t="s">
        <v>0</v>
      </c>
      <c r="D7" s="252" t="s">
        <v>120</v>
      </c>
      <c r="E7" s="252" t="s">
        <v>36</v>
      </c>
      <c r="F7" s="252" t="s">
        <v>56</v>
      </c>
      <c r="G7" s="254"/>
      <c r="H7" s="252">
        <f t="shared" si="0"/>
        <v>15</v>
      </c>
      <c r="I7" s="252">
        <v>5</v>
      </c>
      <c r="J7" s="252">
        <v>3</v>
      </c>
      <c r="K7" s="252">
        <v>1</v>
      </c>
      <c r="L7" s="252"/>
      <c r="M7" s="252">
        <v>1</v>
      </c>
      <c r="N7" s="252">
        <v>4</v>
      </c>
      <c r="O7" s="252">
        <v>0</v>
      </c>
      <c r="P7" s="252">
        <v>1</v>
      </c>
      <c r="Q7" s="252">
        <v>268</v>
      </c>
      <c r="R7" s="255">
        <f t="shared" si="1"/>
        <v>17.866666666666667</v>
      </c>
      <c r="S7" s="255"/>
      <c r="T7" s="254"/>
      <c r="U7" s="252">
        <f t="shared" si="2"/>
        <v>5</v>
      </c>
      <c r="V7" s="252">
        <v>0</v>
      </c>
      <c r="W7" s="252">
        <v>5</v>
      </c>
      <c r="X7" s="252">
        <v>0</v>
      </c>
      <c r="Y7" s="252">
        <v>0</v>
      </c>
    </row>
    <row r="8" spans="1:26" ht="39.6">
      <c r="B8" s="257" t="s">
        <v>1</v>
      </c>
      <c r="C8" s="252" t="s">
        <v>0</v>
      </c>
      <c r="D8" s="252" t="s">
        <v>120</v>
      </c>
      <c r="E8" s="252" t="s">
        <v>37</v>
      </c>
      <c r="F8" s="253" t="s">
        <v>56</v>
      </c>
      <c r="G8" s="254"/>
      <c r="H8" s="252">
        <f t="shared" ref="H8:H9" si="3">SUM(I8:P8)</f>
        <v>29</v>
      </c>
      <c r="I8" s="252">
        <v>24</v>
      </c>
      <c r="J8" s="252">
        <v>1</v>
      </c>
      <c r="K8" s="252">
        <v>0</v>
      </c>
      <c r="L8" s="252"/>
      <c r="M8" s="252">
        <v>0</v>
      </c>
      <c r="N8" s="252">
        <v>2</v>
      </c>
      <c r="O8" s="252">
        <v>0</v>
      </c>
      <c r="P8" s="252">
        <v>2</v>
      </c>
      <c r="Q8" s="252">
        <v>253</v>
      </c>
      <c r="R8" s="255">
        <f>Q8/H8</f>
        <v>8.7241379310344822</v>
      </c>
      <c r="S8" s="255"/>
      <c r="T8" s="254"/>
      <c r="U8" s="252">
        <v>6</v>
      </c>
      <c r="V8" s="252">
        <v>0</v>
      </c>
      <c r="W8" s="252">
        <v>6</v>
      </c>
      <c r="X8" s="252">
        <v>0</v>
      </c>
      <c r="Y8" s="252">
        <v>0</v>
      </c>
    </row>
    <row r="9" spans="1:26" ht="39.6">
      <c r="B9" s="257" t="s">
        <v>1</v>
      </c>
      <c r="C9" s="252" t="s">
        <v>0</v>
      </c>
      <c r="D9" s="252" t="s">
        <v>120</v>
      </c>
      <c r="E9" s="252" t="s">
        <v>38</v>
      </c>
      <c r="F9" s="252" t="s">
        <v>56</v>
      </c>
      <c r="G9" s="254"/>
      <c r="H9" s="252">
        <f t="shared" si="3"/>
        <v>23</v>
      </c>
      <c r="I9" s="252">
        <v>12</v>
      </c>
      <c r="J9" s="252">
        <v>8</v>
      </c>
      <c r="K9" s="252">
        <v>0</v>
      </c>
      <c r="L9" s="252"/>
      <c r="M9" s="252">
        <v>1</v>
      </c>
      <c r="N9" s="252">
        <v>2</v>
      </c>
      <c r="O9" s="252">
        <v>0</v>
      </c>
      <c r="P9" s="252">
        <v>0</v>
      </c>
      <c r="Q9" s="252">
        <v>235</v>
      </c>
      <c r="R9" s="255">
        <f t="shared" ref="R9:R44" si="4">Q9/H9</f>
        <v>10.217391304347826</v>
      </c>
      <c r="S9" s="255"/>
      <c r="T9" s="254"/>
      <c r="U9" s="252">
        <v>6</v>
      </c>
      <c r="V9" s="252">
        <v>0</v>
      </c>
      <c r="W9" s="252">
        <v>6</v>
      </c>
      <c r="X9" s="252">
        <v>0</v>
      </c>
      <c r="Y9" s="252">
        <v>0</v>
      </c>
    </row>
    <row r="10" spans="1:26" ht="39.6">
      <c r="B10" s="257" t="s">
        <v>1</v>
      </c>
      <c r="C10" s="252" t="s">
        <v>0</v>
      </c>
      <c r="D10" s="252" t="s">
        <v>120</v>
      </c>
      <c r="E10" s="252" t="s">
        <v>39</v>
      </c>
      <c r="F10" s="252" t="s">
        <v>56</v>
      </c>
      <c r="G10" s="254"/>
      <c r="H10" s="252">
        <f>SUM(I10:P10)</f>
        <v>31</v>
      </c>
      <c r="I10" s="252">
        <v>7</v>
      </c>
      <c r="J10" s="252">
        <v>12</v>
      </c>
      <c r="K10" s="252">
        <v>0</v>
      </c>
      <c r="L10" s="252"/>
      <c r="M10" s="252">
        <v>2</v>
      </c>
      <c r="N10" s="252">
        <v>10</v>
      </c>
      <c r="O10" s="252">
        <v>0</v>
      </c>
      <c r="P10" s="252">
        <v>0</v>
      </c>
      <c r="Q10" s="252">
        <v>292</v>
      </c>
      <c r="R10" s="255">
        <f t="shared" si="4"/>
        <v>9.4193548387096779</v>
      </c>
      <c r="S10" s="255"/>
      <c r="T10" s="254"/>
      <c r="U10" s="252">
        <f t="shared" ref="U10:U11" si="5">SUM(V10:Y10)</f>
        <v>7</v>
      </c>
      <c r="V10" s="252">
        <v>0</v>
      </c>
      <c r="W10" s="252">
        <v>6</v>
      </c>
      <c r="X10" s="252">
        <v>1</v>
      </c>
      <c r="Y10" s="252">
        <v>0</v>
      </c>
    </row>
    <row r="11" spans="1:26" ht="39.6">
      <c r="B11" s="257" t="s">
        <v>1</v>
      </c>
      <c r="C11" s="252" t="s">
        <v>0</v>
      </c>
      <c r="D11" s="252" t="s">
        <v>120</v>
      </c>
      <c r="E11" s="252" t="s">
        <v>40</v>
      </c>
      <c r="F11" s="252" t="s">
        <v>56</v>
      </c>
      <c r="G11" s="254"/>
      <c r="H11" s="252">
        <f>SUM(I11:P11)</f>
        <v>37</v>
      </c>
      <c r="I11" s="252">
        <v>9</v>
      </c>
      <c r="J11" s="252">
        <v>10</v>
      </c>
      <c r="K11" s="252">
        <v>3</v>
      </c>
      <c r="L11" s="252"/>
      <c r="M11" s="252">
        <v>1</v>
      </c>
      <c r="N11" s="252">
        <v>10</v>
      </c>
      <c r="O11" s="252">
        <v>3</v>
      </c>
      <c r="P11" s="252">
        <v>1</v>
      </c>
      <c r="Q11" s="252">
        <v>193</v>
      </c>
      <c r="R11" s="255">
        <f t="shared" si="4"/>
        <v>5.2162162162162158</v>
      </c>
      <c r="S11" s="255"/>
      <c r="T11" s="254"/>
      <c r="U11" s="252">
        <f t="shared" si="5"/>
        <v>3</v>
      </c>
      <c r="V11" s="252">
        <v>0</v>
      </c>
      <c r="W11" s="252">
        <v>2</v>
      </c>
      <c r="X11" s="252">
        <v>1</v>
      </c>
      <c r="Y11" s="252">
        <v>0</v>
      </c>
    </row>
    <row r="12" spans="1:26" ht="39.6">
      <c r="B12" s="247" t="s">
        <v>1</v>
      </c>
      <c r="C12" s="247" t="s">
        <v>0</v>
      </c>
      <c r="D12" s="247" t="s">
        <v>120</v>
      </c>
      <c r="E12" s="247" t="s">
        <v>41</v>
      </c>
      <c r="F12" s="247" t="s">
        <v>56</v>
      </c>
      <c r="G12" s="254"/>
      <c r="H12" s="252">
        <f>SUM(I12:P12)</f>
        <v>36</v>
      </c>
      <c r="I12" s="247">
        <v>21</v>
      </c>
      <c r="J12" s="247">
        <v>12</v>
      </c>
      <c r="K12" s="247">
        <v>1</v>
      </c>
      <c r="L12" s="247"/>
      <c r="M12" s="247">
        <v>0</v>
      </c>
      <c r="N12" s="247">
        <v>1</v>
      </c>
      <c r="O12" s="247">
        <v>1</v>
      </c>
      <c r="P12" s="247">
        <v>0</v>
      </c>
      <c r="Q12" s="247">
        <v>161</v>
      </c>
      <c r="R12" s="256">
        <f t="shared" si="4"/>
        <v>4.4722222222222223</v>
      </c>
      <c r="S12" s="256"/>
      <c r="T12" s="254"/>
      <c r="U12" s="247">
        <v>9</v>
      </c>
      <c r="V12" s="247">
        <v>0</v>
      </c>
      <c r="W12" s="247">
        <v>9</v>
      </c>
      <c r="X12" s="247">
        <v>0</v>
      </c>
      <c r="Y12" s="247">
        <v>0</v>
      </c>
    </row>
    <row r="13" spans="1:26" ht="39.6">
      <c r="B13" s="247" t="s">
        <v>1</v>
      </c>
      <c r="C13" s="247" t="s">
        <v>0</v>
      </c>
      <c r="D13" s="247" t="s">
        <v>120</v>
      </c>
      <c r="E13" s="247" t="s">
        <v>42</v>
      </c>
      <c r="F13" s="247" t="s">
        <v>56</v>
      </c>
      <c r="G13" s="254"/>
      <c r="H13" s="252">
        <f t="shared" ref="H13:H27" si="6">SUM(I13:P13)</f>
        <v>40</v>
      </c>
      <c r="I13" s="247">
        <v>29</v>
      </c>
      <c r="J13" s="247">
        <v>7</v>
      </c>
      <c r="K13" s="247">
        <v>0</v>
      </c>
      <c r="L13" s="247"/>
      <c r="M13" s="247">
        <v>1</v>
      </c>
      <c r="N13" s="247">
        <v>3</v>
      </c>
      <c r="O13" s="247">
        <v>0</v>
      </c>
      <c r="P13" s="247">
        <v>0</v>
      </c>
      <c r="Q13" s="247">
        <v>173</v>
      </c>
      <c r="R13" s="256">
        <f t="shared" si="4"/>
        <v>4.3250000000000002</v>
      </c>
      <c r="S13" s="256"/>
      <c r="T13" s="254"/>
      <c r="U13" s="247">
        <v>10</v>
      </c>
      <c r="V13" s="247">
        <v>0</v>
      </c>
      <c r="W13" s="247">
        <v>10</v>
      </c>
      <c r="X13" s="247">
        <v>0</v>
      </c>
      <c r="Y13" s="247">
        <v>0</v>
      </c>
    </row>
    <row r="14" spans="1:26" ht="39.6">
      <c r="B14" s="247" t="s">
        <v>1</v>
      </c>
      <c r="C14" s="247" t="s">
        <v>0</v>
      </c>
      <c r="D14" s="247" t="s">
        <v>120</v>
      </c>
      <c r="E14" s="247" t="s">
        <v>43</v>
      </c>
      <c r="F14" s="247" t="s">
        <v>56</v>
      </c>
      <c r="G14" s="254"/>
      <c r="H14" s="252">
        <f>SUM(I14:P14)</f>
        <v>46</v>
      </c>
      <c r="I14" s="247">
        <v>36</v>
      </c>
      <c r="J14" s="247">
        <v>3</v>
      </c>
      <c r="K14" s="247">
        <v>4</v>
      </c>
      <c r="L14" s="247"/>
      <c r="M14" s="247">
        <v>0</v>
      </c>
      <c r="N14" s="247">
        <v>3</v>
      </c>
      <c r="O14" s="247">
        <v>0</v>
      </c>
      <c r="P14" s="247">
        <v>0</v>
      </c>
      <c r="Q14" s="247">
        <v>157</v>
      </c>
      <c r="R14" s="256">
        <f t="shared" si="4"/>
        <v>3.4130434782608696</v>
      </c>
      <c r="S14" s="256"/>
      <c r="T14" s="254"/>
      <c r="U14" s="247">
        <v>15</v>
      </c>
      <c r="V14" s="247">
        <v>0</v>
      </c>
      <c r="W14" s="247">
        <v>14</v>
      </c>
      <c r="X14" s="247">
        <v>1</v>
      </c>
      <c r="Y14" s="247">
        <v>0</v>
      </c>
    </row>
    <row r="15" spans="1:26" ht="39.6">
      <c r="B15" s="247" t="s">
        <v>1</v>
      </c>
      <c r="C15" s="247" t="s">
        <v>0</v>
      </c>
      <c r="D15" s="247" t="s">
        <v>120</v>
      </c>
      <c r="E15" s="247" t="s">
        <v>44</v>
      </c>
      <c r="F15" s="247" t="s">
        <v>56</v>
      </c>
      <c r="G15" s="254"/>
      <c r="H15" s="252">
        <f t="shared" si="6"/>
        <v>69</v>
      </c>
      <c r="I15" s="247">
        <v>47</v>
      </c>
      <c r="J15" s="247">
        <v>13</v>
      </c>
      <c r="K15" s="247">
        <v>1</v>
      </c>
      <c r="L15" s="247"/>
      <c r="M15" s="247">
        <v>0</v>
      </c>
      <c r="N15" s="247">
        <v>8</v>
      </c>
      <c r="O15" s="247">
        <v>0</v>
      </c>
      <c r="P15" s="247">
        <v>0</v>
      </c>
      <c r="Q15" s="247">
        <v>181</v>
      </c>
      <c r="R15" s="256">
        <f t="shared" si="4"/>
        <v>2.6231884057971016</v>
      </c>
      <c r="S15" s="256"/>
      <c r="T15" s="254"/>
      <c r="U15" s="247">
        <v>19</v>
      </c>
      <c r="V15" s="247">
        <v>0</v>
      </c>
      <c r="W15" s="247">
        <v>17</v>
      </c>
      <c r="X15" s="247">
        <v>1</v>
      </c>
      <c r="Y15" s="247">
        <v>1</v>
      </c>
    </row>
    <row r="16" spans="1:26" ht="39.6">
      <c r="B16" s="247" t="s">
        <v>1</v>
      </c>
      <c r="C16" s="247" t="s">
        <v>0</v>
      </c>
      <c r="D16" s="247" t="s">
        <v>120</v>
      </c>
      <c r="E16" s="247" t="s">
        <v>45</v>
      </c>
      <c r="F16" s="247" t="s">
        <v>56</v>
      </c>
      <c r="G16" s="254"/>
      <c r="H16" s="257">
        <f>SUM(I16:P16)</f>
        <v>70</v>
      </c>
      <c r="I16" s="247">
        <v>58</v>
      </c>
      <c r="J16" s="247">
        <v>5</v>
      </c>
      <c r="K16" s="247">
        <v>3</v>
      </c>
      <c r="L16" s="247"/>
      <c r="M16" s="247">
        <v>0</v>
      </c>
      <c r="N16" s="247">
        <v>4</v>
      </c>
      <c r="O16" s="247">
        <v>0</v>
      </c>
      <c r="P16" s="247">
        <v>0</v>
      </c>
      <c r="Q16" s="247">
        <v>305</v>
      </c>
      <c r="R16" s="256">
        <f t="shared" si="4"/>
        <v>4.3571428571428568</v>
      </c>
      <c r="S16" s="256"/>
      <c r="T16" s="254"/>
      <c r="U16" s="247">
        <f>SUM(V16:Y16)</f>
        <v>18</v>
      </c>
      <c r="V16" s="247">
        <v>0</v>
      </c>
      <c r="W16" s="247">
        <v>18</v>
      </c>
      <c r="X16" s="247">
        <v>0</v>
      </c>
      <c r="Y16" s="247">
        <v>0</v>
      </c>
    </row>
    <row r="17" spans="2:25" ht="39.6">
      <c r="B17" s="247" t="s">
        <v>1</v>
      </c>
      <c r="C17" s="247" t="s">
        <v>0</v>
      </c>
      <c r="D17" s="247" t="s">
        <v>120</v>
      </c>
      <c r="E17" s="247" t="s">
        <v>46</v>
      </c>
      <c r="F17" s="247" t="s">
        <v>56</v>
      </c>
      <c r="G17" s="254"/>
      <c r="H17" s="257">
        <f t="shared" si="6"/>
        <v>67</v>
      </c>
      <c r="I17" s="247">
        <v>40</v>
      </c>
      <c r="J17" s="247">
        <v>9</v>
      </c>
      <c r="K17" s="247">
        <v>4</v>
      </c>
      <c r="L17" s="247"/>
      <c r="M17" s="247">
        <v>7</v>
      </c>
      <c r="N17" s="247">
        <v>7</v>
      </c>
      <c r="O17" s="247">
        <v>0</v>
      </c>
      <c r="P17" s="247">
        <v>0</v>
      </c>
      <c r="Q17" s="247">
        <v>402</v>
      </c>
      <c r="R17" s="256">
        <f t="shared" si="4"/>
        <v>6</v>
      </c>
      <c r="S17" s="256"/>
      <c r="T17" s="254"/>
      <c r="U17" s="247">
        <f>SUM(V17:Y17)</f>
        <v>24</v>
      </c>
      <c r="V17" s="247">
        <v>1</v>
      </c>
      <c r="W17" s="247">
        <v>23</v>
      </c>
      <c r="X17" s="247">
        <v>0</v>
      </c>
      <c r="Y17" s="247">
        <v>0</v>
      </c>
    </row>
    <row r="18" spans="2:25" ht="39.6">
      <c r="B18" s="247" t="s">
        <v>1</v>
      </c>
      <c r="C18" s="247" t="s">
        <v>0</v>
      </c>
      <c r="D18" s="247" t="s">
        <v>120</v>
      </c>
      <c r="E18" s="247" t="s">
        <v>47</v>
      </c>
      <c r="F18" s="247" t="s">
        <v>56</v>
      </c>
      <c r="G18" s="254"/>
      <c r="H18" s="257">
        <f t="shared" si="6"/>
        <v>52</v>
      </c>
      <c r="I18" s="247">
        <v>41</v>
      </c>
      <c r="J18" s="247">
        <v>1</v>
      </c>
      <c r="K18" s="247">
        <v>2</v>
      </c>
      <c r="L18" s="247"/>
      <c r="M18" s="247">
        <v>0</v>
      </c>
      <c r="N18" s="247">
        <v>1</v>
      </c>
      <c r="O18" s="247">
        <v>6</v>
      </c>
      <c r="P18" s="247">
        <v>1</v>
      </c>
      <c r="Q18" s="247">
        <v>208</v>
      </c>
      <c r="R18" s="256">
        <f t="shared" si="4"/>
        <v>4</v>
      </c>
      <c r="S18" s="256"/>
      <c r="T18" s="254"/>
      <c r="U18" s="247">
        <f>SUM(V18:Y18)</f>
        <v>24</v>
      </c>
      <c r="V18" s="247">
        <v>3</v>
      </c>
      <c r="W18" s="247">
        <v>20</v>
      </c>
      <c r="X18" s="247">
        <v>0</v>
      </c>
      <c r="Y18" s="247">
        <v>1</v>
      </c>
    </row>
    <row r="19" spans="2:25" ht="39.6">
      <c r="B19" s="258" t="s">
        <v>1</v>
      </c>
      <c r="C19" s="258" t="s">
        <v>0</v>
      </c>
      <c r="D19" s="258" t="s">
        <v>120</v>
      </c>
      <c r="E19" s="258" t="s">
        <v>48</v>
      </c>
      <c r="F19" s="258" t="s">
        <v>56</v>
      </c>
      <c r="G19" s="254"/>
      <c r="H19" s="259">
        <f t="shared" si="6"/>
        <v>37</v>
      </c>
      <c r="I19" s="258">
        <v>31</v>
      </c>
      <c r="J19" s="258">
        <v>0</v>
      </c>
      <c r="K19" s="258">
        <v>6</v>
      </c>
      <c r="L19" s="258"/>
      <c r="M19" s="258">
        <v>0</v>
      </c>
      <c r="N19" s="258">
        <v>0</v>
      </c>
      <c r="O19" s="258">
        <v>0</v>
      </c>
      <c r="P19" s="258">
        <v>0</v>
      </c>
      <c r="Q19" s="258">
        <v>370</v>
      </c>
      <c r="R19" s="260">
        <f t="shared" si="4"/>
        <v>10</v>
      </c>
      <c r="S19" s="260"/>
      <c r="T19" s="254"/>
      <c r="U19" s="258">
        <f t="shared" ref="U19:U27" si="7">SUM(V19:Y19)</f>
        <v>18</v>
      </c>
      <c r="V19" s="258">
        <v>6</v>
      </c>
      <c r="W19" s="258">
        <v>9</v>
      </c>
      <c r="X19" s="258">
        <v>2</v>
      </c>
      <c r="Y19" s="258">
        <v>1</v>
      </c>
    </row>
    <row r="20" spans="2:25" ht="39.6">
      <c r="B20" s="261" t="s">
        <v>1</v>
      </c>
      <c r="C20" s="261" t="s">
        <v>0</v>
      </c>
      <c r="D20" s="261" t="s">
        <v>120</v>
      </c>
      <c r="E20" s="261" t="s">
        <v>114</v>
      </c>
      <c r="F20" s="261" t="s">
        <v>56</v>
      </c>
      <c r="G20" s="262"/>
      <c r="H20" s="263">
        <f t="shared" si="6"/>
        <v>76</v>
      </c>
      <c r="I20" s="261">
        <v>66</v>
      </c>
      <c r="J20" s="261">
        <v>2</v>
      </c>
      <c r="K20" s="261">
        <v>1</v>
      </c>
      <c r="L20" s="261"/>
      <c r="M20" s="261">
        <v>1</v>
      </c>
      <c r="N20" s="261">
        <v>6</v>
      </c>
      <c r="O20" s="261"/>
      <c r="P20" s="261">
        <v>0</v>
      </c>
      <c r="Q20" s="261">
        <v>304</v>
      </c>
      <c r="R20" s="264">
        <f t="shared" si="4"/>
        <v>4</v>
      </c>
      <c r="S20" s="264"/>
      <c r="T20" s="262"/>
      <c r="U20" s="261">
        <f t="shared" si="7"/>
        <v>17</v>
      </c>
      <c r="V20" s="261">
        <v>0</v>
      </c>
      <c r="W20" s="261">
        <v>16</v>
      </c>
      <c r="X20" s="261">
        <v>1</v>
      </c>
      <c r="Y20" s="261">
        <v>0</v>
      </c>
    </row>
    <row r="21" spans="2:25" ht="39.6">
      <c r="B21" s="261" t="s">
        <v>1</v>
      </c>
      <c r="C21" s="261" t="s">
        <v>0</v>
      </c>
      <c r="D21" s="261" t="s">
        <v>120</v>
      </c>
      <c r="E21" s="261" t="s">
        <v>115</v>
      </c>
      <c r="F21" s="261" t="s">
        <v>56</v>
      </c>
      <c r="G21" s="262"/>
      <c r="H21" s="263">
        <f t="shared" si="6"/>
        <v>78</v>
      </c>
      <c r="I21" s="261">
        <v>68</v>
      </c>
      <c r="J21" s="261">
        <v>1</v>
      </c>
      <c r="K21" s="261">
        <v>0</v>
      </c>
      <c r="L21" s="261"/>
      <c r="M21" s="261">
        <v>1</v>
      </c>
      <c r="N21" s="261">
        <v>7</v>
      </c>
      <c r="O21" s="261"/>
      <c r="P21" s="261">
        <v>1</v>
      </c>
      <c r="Q21" s="261">
        <v>300</v>
      </c>
      <c r="R21" s="264">
        <f t="shared" si="4"/>
        <v>3.8461538461538463</v>
      </c>
      <c r="S21" s="264"/>
      <c r="T21" s="262"/>
      <c r="U21" s="261">
        <f t="shared" si="7"/>
        <v>26</v>
      </c>
      <c r="V21" s="261">
        <v>0</v>
      </c>
      <c r="W21" s="261">
        <v>24</v>
      </c>
      <c r="X21" s="261">
        <v>2</v>
      </c>
      <c r="Y21" s="261">
        <v>0</v>
      </c>
    </row>
    <row r="22" spans="2:25" ht="39.6">
      <c r="B22" s="261" t="s">
        <v>1</v>
      </c>
      <c r="C22" s="261" t="s">
        <v>0</v>
      </c>
      <c r="D22" s="261" t="s">
        <v>120</v>
      </c>
      <c r="E22" s="261" t="s">
        <v>116</v>
      </c>
      <c r="F22" s="261" t="s">
        <v>56</v>
      </c>
      <c r="G22" s="262"/>
      <c r="H22" s="263">
        <f t="shared" si="6"/>
        <v>83</v>
      </c>
      <c r="I22" s="261">
        <v>60</v>
      </c>
      <c r="J22" s="261">
        <v>1</v>
      </c>
      <c r="K22" s="261">
        <v>10</v>
      </c>
      <c r="L22" s="261"/>
      <c r="M22" s="261">
        <v>1</v>
      </c>
      <c r="N22" s="261">
        <v>10</v>
      </c>
      <c r="O22" s="261">
        <v>0</v>
      </c>
      <c r="P22" s="261">
        <v>1</v>
      </c>
      <c r="Q22" s="261">
        <v>304</v>
      </c>
      <c r="R22" s="264">
        <f t="shared" si="4"/>
        <v>3.6626506024096384</v>
      </c>
      <c r="S22" s="264"/>
      <c r="T22" s="262"/>
      <c r="U22" s="261">
        <f t="shared" si="7"/>
        <v>43</v>
      </c>
      <c r="V22" s="261">
        <v>0</v>
      </c>
      <c r="W22" s="261">
        <v>43</v>
      </c>
      <c r="X22" s="261">
        <v>0</v>
      </c>
      <c r="Y22" s="261">
        <v>0</v>
      </c>
    </row>
    <row r="23" spans="2:25" ht="39.6">
      <c r="B23" s="261" t="s">
        <v>1</v>
      </c>
      <c r="C23" s="261" t="s">
        <v>0</v>
      </c>
      <c r="D23" s="261" t="s">
        <v>120</v>
      </c>
      <c r="E23" s="261" t="s">
        <v>117</v>
      </c>
      <c r="F23" s="261" t="s">
        <v>56</v>
      </c>
      <c r="G23" s="262"/>
      <c r="H23" s="263">
        <f t="shared" si="6"/>
        <v>95</v>
      </c>
      <c r="I23" s="261">
        <v>53</v>
      </c>
      <c r="J23" s="261">
        <v>3</v>
      </c>
      <c r="K23" s="261">
        <v>20</v>
      </c>
      <c r="L23" s="261"/>
      <c r="M23" s="261">
        <v>1</v>
      </c>
      <c r="N23" s="261">
        <v>17</v>
      </c>
      <c r="O23" s="261">
        <v>0</v>
      </c>
      <c r="P23" s="261">
        <v>1</v>
      </c>
      <c r="Q23" s="261">
        <v>370</v>
      </c>
      <c r="R23" s="264">
        <f t="shared" si="4"/>
        <v>3.8947368421052633</v>
      </c>
      <c r="S23" s="264"/>
      <c r="T23" s="262"/>
      <c r="U23" s="261">
        <f t="shared" si="7"/>
        <v>30</v>
      </c>
      <c r="V23" s="261">
        <v>0</v>
      </c>
      <c r="W23" s="261">
        <v>30</v>
      </c>
      <c r="X23" s="261">
        <v>0</v>
      </c>
      <c r="Y23" s="261">
        <v>0</v>
      </c>
    </row>
    <row r="24" spans="2:25" ht="39.6">
      <c r="B24" s="265" t="s">
        <v>1</v>
      </c>
      <c r="C24" s="265" t="s">
        <v>0</v>
      </c>
      <c r="D24" s="265" t="s">
        <v>120</v>
      </c>
      <c r="E24" s="265" t="s">
        <v>2496</v>
      </c>
      <c r="F24" s="265" t="s">
        <v>56</v>
      </c>
      <c r="G24" s="266"/>
      <c r="H24" s="267">
        <f t="shared" si="6"/>
        <v>117</v>
      </c>
      <c r="I24" s="265">
        <v>60</v>
      </c>
      <c r="J24" s="265">
        <v>5</v>
      </c>
      <c r="K24" s="265">
        <v>28</v>
      </c>
      <c r="L24" s="265"/>
      <c r="M24" s="265">
        <v>13</v>
      </c>
      <c r="N24" s="265">
        <v>11</v>
      </c>
      <c r="O24" s="265"/>
      <c r="P24" s="265">
        <v>0</v>
      </c>
      <c r="Q24" s="265">
        <v>345</v>
      </c>
      <c r="R24" s="268">
        <f t="shared" si="4"/>
        <v>2.9487179487179489</v>
      </c>
      <c r="S24" s="268"/>
      <c r="T24" s="266"/>
      <c r="U24" s="265">
        <f t="shared" si="7"/>
        <v>23</v>
      </c>
      <c r="V24" s="265">
        <v>0</v>
      </c>
      <c r="W24" s="265">
        <v>17</v>
      </c>
      <c r="X24" s="265">
        <v>3</v>
      </c>
      <c r="Y24" s="265">
        <v>3</v>
      </c>
    </row>
    <row r="25" spans="2:25" ht="39.6">
      <c r="B25" s="265" t="s">
        <v>1</v>
      </c>
      <c r="C25" s="265" t="s">
        <v>0</v>
      </c>
      <c r="D25" s="265" t="s">
        <v>120</v>
      </c>
      <c r="E25" s="265" t="s">
        <v>2764</v>
      </c>
      <c r="F25" s="265" t="s">
        <v>56</v>
      </c>
      <c r="G25" s="266"/>
      <c r="H25" s="267">
        <f t="shared" si="6"/>
        <v>100</v>
      </c>
      <c r="I25" s="265">
        <v>78</v>
      </c>
      <c r="J25" s="265">
        <v>2</v>
      </c>
      <c r="K25" s="265">
        <v>9</v>
      </c>
      <c r="L25" s="265"/>
      <c r="M25" s="265">
        <v>7</v>
      </c>
      <c r="N25" s="265">
        <v>4</v>
      </c>
      <c r="O25" s="265">
        <v>0</v>
      </c>
      <c r="P25" s="265">
        <v>0</v>
      </c>
      <c r="Q25" s="265">
        <v>779</v>
      </c>
      <c r="R25" s="268">
        <f t="shared" si="4"/>
        <v>7.79</v>
      </c>
      <c r="S25" s="268"/>
      <c r="T25" s="266"/>
      <c r="U25" s="265">
        <f t="shared" si="7"/>
        <v>20</v>
      </c>
      <c r="V25" s="265">
        <v>0</v>
      </c>
      <c r="W25" s="265">
        <v>18</v>
      </c>
      <c r="X25" s="265">
        <v>0</v>
      </c>
      <c r="Y25" s="265">
        <v>2</v>
      </c>
    </row>
    <row r="26" spans="2:25" ht="39.6">
      <c r="B26" s="265" t="s">
        <v>1</v>
      </c>
      <c r="C26" s="265" t="s">
        <v>0</v>
      </c>
      <c r="D26" s="265" t="s">
        <v>120</v>
      </c>
      <c r="E26" s="265" t="s">
        <v>2989</v>
      </c>
      <c r="F26" s="265" t="s">
        <v>56</v>
      </c>
      <c r="G26" s="266"/>
      <c r="H26" s="267">
        <f t="shared" si="6"/>
        <v>92</v>
      </c>
      <c r="I26" s="265">
        <v>66</v>
      </c>
      <c r="J26" s="265">
        <v>2</v>
      </c>
      <c r="K26" s="265">
        <v>5</v>
      </c>
      <c r="L26" s="265"/>
      <c r="M26" s="265">
        <v>0</v>
      </c>
      <c r="N26" s="265">
        <v>16</v>
      </c>
      <c r="O26" s="265">
        <v>3</v>
      </c>
      <c r="P26" s="265">
        <v>0</v>
      </c>
      <c r="Q26" s="265">
        <v>569</v>
      </c>
      <c r="R26" s="268">
        <f t="shared" si="4"/>
        <v>6.1847826086956523</v>
      </c>
      <c r="S26" s="268"/>
      <c r="T26" s="266"/>
      <c r="U26" s="265">
        <f t="shared" si="7"/>
        <v>14</v>
      </c>
      <c r="V26" s="265">
        <v>0</v>
      </c>
      <c r="W26" s="265">
        <v>13</v>
      </c>
      <c r="X26" s="265">
        <v>1</v>
      </c>
      <c r="Y26" s="265">
        <v>0</v>
      </c>
    </row>
    <row r="27" spans="2:25" ht="39.6">
      <c r="B27" s="265" t="s">
        <v>1</v>
      </c>
      <c r="C27" s="265" t="s">
        <v>0</v>
      </c>
      <c r="D27" s="265" t="s">
        <v>120</v>
      </c>
      <c r="E27" s="265" t="s">
        <v>3181</v>
      </c>
      <c r="F27" s="265" t="s">
        <v>56</v>
      </c>
      <c r="G27" s="266"/>
      <c r="H27" s="267">
        <f t="shared" si="6"/>
        <v>81</v>
      </c>
      <c r="I27" s="265">
        <v>50</v>
      </c>
      <c r="J27" s="265">
        <v>1</v>
      </c>
      <c r="K27" s="265">
        <v>11</v>
      </c>
      <c r="L27" s="265"/>
      <c r="M27" s="265">
        <v>0</v>
      </c>
      <c r="N27" s="265">
        <v>14</v>
      </c>
      <c r="O27" s="265">
        <v>5</v>
      </c>
      <c r="P27" s="265">
        <v>0</v>
      </c>
      <c r="Q27" s="265">
        <v>700</v>
      </c>
      <c r="R27" s="268">
        <f t="shared" si="4"/>
        <v>8.6419753086419746</v>
      </c>
      <c r="S27" s="268"/>
      <c r="T27" s="266"/>
      <c r="U27" s="265">
        <f t="shared" si="7"/>
        <v>9</v>
      </c>
      <c r="V27" s="265">
        <v>0</v>
      </c>
      <c r="W27" s="265">
        <v>0</v>
      </c>
      <c r="X27" s="265">
        <v>9</v>
      </c>
      <c r="Y27" s="265">
        <v>0</v>
      </c>
    </row>
    <row r="28" spans="2:25" ht="13.2" hidden="1">
      <c r="B28" s="247"/>
      <c r="C28" s="269"/>
      <c r="D28" s="269"/>
      <c r="E28" s="269"/>
      <c r="F28" s="269"/>
      <c r="G28" s="270"/>
      <c r="H28" s="263">
        <f t="shared" ref="H28:P28" si="8">SUM(H20:H27)</f>
        <v>722</v>
      </c>
      <c r="I28" s="269">
        <f t="shared" si="8"/>
        <v>501</v>
      </c>
      <c r="J28" s="269">
        <f t="shared" si="8"/>
        <v>17</v>
      </c>
      <c r="K28" s="269">
        <f t="shared" si="8"/>
        <v>84</v>
      </c>
      <c r="L28" s="269"/>
      <c r="M28" s="269">
        <f t="shared" si="8"/>
        <v>24</v>
      </c>
      <c r="N28" s="269">
        <f t="shared" si="8"/>
        <v>85</v>
      </c>
      <c r="O28" s="269">
        <f t="shared" si="8"/>
        <v>8</v>
      </c>
      <c r="P28" s="269">
        <f t="shared" si="8"/>
        <v>3</v>
      </c>
      <c r="Q28" s="269"/>
      <c r="R28" s="268">
        <f t="shared" si="4"/>
        <v>0</v>
      </c>
      <c r="S28" s="268"/>
      <c r="T28" s="270"/>
      <c r="U28" s="269">
        <f>SUM(U20:U27)</f>
        <v>182</v>
      </c>
      <c r="V28" s="269">
        <f>SUM(V20:V27)</f>
        <v>0</v>
      </c>
      <c r="W28" s="269">
        <f>SUM(W20:W27)</f>
        <v>161</v>
      </c>
      <c r="X28" s="269">
        <f>SUM(X20:X27)</f>
        <v>16</v>
      </c>
      <c r="Y28" s="269">
        <f>SUM(Y20:Y27)</f>
        <v>5</v>
      </c>
    </row>
    <row r="29" spans="2:25" ht="39.6">
      <c r="B29" s="271" t="s">
        <v>1</v>
      </c>
      <c r="C29" s="271" t="s">
        <v>0</v>
      </c>
      <c r="D29" s="271" t="s">
        <v>120</v>
      </c>
      <c r="E29" s="271" t="s">
        <v>3355</v>
      </c>
      <c r="F29" s="271" t="s">
        <v>56</v>
      </c>
      <c r="G29" s="272"/>
      <c r="H29" s="273">
        <v>82</v>
      </c>
      <c r="I29" s="271">
        <v>61</v>
      </c>
      <c r="J29" s="273">
        <v>1</v>
      </c>
      <c r="K29" s="271">
        <v>0</v>
      </c>
      <c r="L29" s="271"/>
      <c r="M29" s="271">
        <v>0</v>
      </c>
      <c r="N29" s="273">
        <v>20</v>
      </c>
      <c r="O29" s="273">
        <v>1</v>
      </c>
      <c r="P29" s="273">
        <v>0</v>
      </c>
      <c r="Q29" s="273">
        <v>373</v>
      </c>
      <c r="R29" s="274">
        <f t="shared" si="4"/>
        <v>4.5487804878048781</v>
      </c>
      <c r="S29" s="274"/>
      <c r="T29" s="272"/>
      <c r="U29" s="273">
        <v>0</v>
      </c>
      <c r="V29" s="273">
        <v>0</v>
      </c>
      <c r="W29" s="273">
        <v>0</v>
      </c>
      <c r="X29" s="273">
        <v>0</v>
      </c>
      <c r="Y29" s="273">
        <v>0</v>
      </c>
    </row>
    <row r="30" spans="2:25" ht="39.6">
      <c r="B30" s="271" t="s">
        <v>1</v>
      </c>
      <c r="C30" s="271" t="s">
        <v>0</v>
      </c>
      <c r="D30" s="271" t="s">
        <v>120</v>
      </c>
      <c r="E30" s="271" t="s">
        <v>3514</v>
      </c>
      <c r="F30" s="271" t="s">
        <v>56</v>
      </c>
      <c r="G30" s="272"/>
      <c r="H30" s="273">
        <v>110</v>
      </c>
      <c r="I30" s="273">
        <v>76</v>
      </c>
      <c r="J30" s="273">
        <v>0</v>
      </c>
      <c r="K30" s="273">
        <v>1</v>
      </c>
      <c r="L30" s="273"/>
      <c r="M30" s="273">
        <v>0</v>
      </c>
      <c r="N30" s="273">
        <v>26</v>
      </c>
      <c r="O30" s="273">
        <v>7</v>
      </c>
      <c r="P30" s="273">
        <v>1</v>
      </c>
      <c r="Q30" s="273">
        <v>289</v>
      </c>
      <c r="R30" s="274">
        <f t="shared" si="4"/>
        <v>2.6272727272727274</v>
      </c>
      <c r="S30" s="274"/>
      <c r="T30" s="272"/>
      <c r="U30" s="273">
        <v>0</v>
      </c>
      <c r="V30" s="273">
        <v>0</v>
      </c>
      <c r="W30" s="273">
        <v>0</v>
      </c>
      <c r="X30" s="273">
        <v>0</v>
      </c>
      <c r="Y30" s="273">
        <v>0</v>
      </c>
    </row>
    <row r="31" spans="2:25" ht="13.2" hidden="1">
      <c r="B31" s="277"/>
      <c r="C31" s="275"/>
      <c r="D31" s="275"/>
      <c r="E31" s="271" t="s">
        <v>3738</v>
      </c>
      <c r="F31" s="275"/>
      <c r="G31" s="272"/>
      <c r="H31" s="273"/>
      <c r="I31" s="273"/>
      <c r="J31" s="273"/>
      <c r="K31" s="273"/>
      <c r="L31" s="273"/>
      <c r="M31" s="273"/>
      <c r="N31" s="273"/>
      <c r="O31" s="273"/>
      <c r="P31" s="273"/>
      <c r="Q31" s="273"/>
      <c r="R31" s="274" t="e">
        <f t="shared" si="4"/>
        <v>#DIV/0!</v>
      </c>
      <c r="S31" s="274"/>
      <c r="T31" s="272"/>
      <c r="U31" s="273"/>
      <c r="V31" s="273"/>
      <c r="W31" s="273"/>
      <c r="X31" s="273"/>
      <c r="Y31" s="273"/>
    </row>
    <row r="32" spans="2:25" ht="13.2" hidden="1">
      <c r="B32" s="277"/>
      <c r="C32" s="275"/>
      <c r="D32" s="275"/>
      <c r="E32" s="271" t="s">
        <v>4036</v>
      </c>
      <c r="F32" s="275"/>
      <c r="G32" s="272"/>
      <c r="H32" s="273"/>
      <c r="I32" s="273"/>
      <c r="J32" s="273"/>
      <c r="K32" s="273" t="s">
        <v>4254</v>
      </c>
      <c r="L32" s="273"/>
      <c r="M32" s="276" t="s">
        <v>4255</v>
      </c>
      <c r="N32" s="273" t="s">
        <v>4256</v>
      </c>
      <c r="O32" s="273"/>
      <c r="P32" s="273"/>
      <c r="Q32" s="273"/>
      <c r="R32" s="274" t="e">
        <f t="shared" si="4"/>
        <v>#DIV/0!</v>
      </c>
      <c r="S32" s="274"/>
      <c r="T32" s="272"/>
      <c r="U32" s="273"/>
      <c r="V32" s="273"/>
      <c r="W32" s="273"/>
      <c r="X32" s="273"/>
      <c r="Y32" s="273"/>
    </row>
    <row r="33" spans="2:25" ht="13.2" hidden="1">
      <c r="B33" s="277"/>
      <c r="C33" s="275"/>
      <c r="D33" s="275"/>
      <c r="E33" s="271" t="s">
        <v>4257</v>
      </c>
      <c r="F33" s="275"/>
      <c r="G33" s="272"/>
      <c r="H33" s="273"/>
      <c r="I33" s="273" t="s">
        <v>165</v>
      </c>
      <c r="J33" s="273"/>
      <c r="K33" s="273">
        <v>60</v>
      </c>
      <c r="L33" s="273"/>
      <c r="M33" s="273">
        <v>78</v>
      </c>
      <c r="N33" s="273">
        <v>43</v>
      </c>
      <c r="O33" s="273"/>
      <c r="P33" s="273"/>
      <c r="Q33" s="273"/>
      <c r="R33" s="274" t="e">
        <f t="shared" si="4"/>
        <v>#DIV/0!</v>
      </c>
      <c r="S33" s="274"/>
      <c r="T33" s="272"/>
      <c r="U33" s="273"/>
      <c r="V33" s="273"/>
      <c r="W33" s="273"/>
      <c r="X33" s="273"/>
      <c r="Y33" s="273"/>
    </row>
    <row r="34" spans="2:25" ht="13.2" hidden="1">
      <c r="B34" s="277"/>
      <c r="C34" s="275"/>
      <c r="D34" s="275"/>
      <c r="E34" s="271" t="s">
        <v>4258</v>
      </c>
      <c r="F34" s="275"/>
      <c r="G34" s="272"/>
      <c r="H34" s="273"/>
      <c r="I34" s="273" t="s">
        <v>4259</v>
      </c>
      <c r="J34" s="273"/>
      <c r="K34" s="273">
        <v>28</v>
      </c>
      <c r="L34" s="273"/>
      <c r="M34" s="273">
        <v>9</v>
      </c>
      <c r="N34" s="273">
        <v>5</v>
      </c>
      <c r="O34" s="273"/>
      <c r="P34" s="273"/>
      <c r="Q34" s="273"/>
      <c r="R34" s="274" t="e">
        <f t="shared" si="4"/>
        <v>#DIV/0!</v>
      </c>
      <c r="S34" s="274"/>
      <c r="T34" s="272"/>
      <c r="U34" s="273"/>
      <c r="V34" s="273"/>
      <c r="W34" s="273"/>
      <c r="X34" s="273"/>
      <c r="Y34" s="273"/>
    </row>
    <row r="35" spans="2:25" ht="13.2" hidden="1">
      <c r="B35" s="277"/>
      <c r="C35" s="275"/>
      <c r="D35" s="275"/>
      <c r="E35" s="271" t="s">
        <v>4260</v>
      </c>
      <c r="F35" s="275"/>
      <c r="G35" s="272"/>
      <c r="H35" s="273"/>
      <c r="I35" s="273" t="s">
        <v>1103</v>
      </c>
      <c r="J35" s="273"/>
      <c r="K35" s="273">
        <v>17</v>
      </c>
      <c r="L35" s="273"/>
      <c r="M35" s="273">
        <v>18</v>
      </c>
      <c r="N35" s="273">
        <v>27</v>
      </c>
      <c r="O35" s="273"/>
      <c r="P35" s="273"/>
      <c r="Q35" s="273"/>
      <c r="R35" s="274" t="e">
        <f t="shared" si="4"/>
        <v>#DIV/0!</v>
      </c>
      <c r="S35" s="274"/>
      <c r="T35" s="272"/>
      <c r="U35" s="273"/>
      <c r="V35" s="273"/>
      <c r="W35" s="273"/>
      <c r="X35" s="273"/>
      <c r="Y35" s="273"/>
    </row>
    <row r="36" spans="2:25" ht="13.2" hidden="1">
      <c r="B36" s="277"/>
      <c r="C36" s="275"/>
      <c r="D36" s="275"/>
      <c r="E36" s="271" t="s">
        <v>4261</v>
      </c>
      <c r="F36" s="275"/>
      <c r="G36" s="272"/>
      <c r="H36" s="273"/>
      <c r="I36" s="273" t="s">
        <v>2316</v>
      </c>
      <c r="J36" s="273"/>
      <c r="K36" s="273">
        <v>11</v>
      </c>
      <c r="L36" s="273"/>
      <c r="M36" s="273">
        <v>4</v>
      </c>
      <c r="N36" s="273">
        <v>11</v>
      </c>
      <c r="O36" s="273"/>
      <c r="P36" s="273"/>
      <c r="Q36" s="273"/>
      <c r="R36" s="274" t="e">
        <f t="shared" si="4"/>
        <v>#DIV/0!</v>
      </c>
      <c r="S36" s="274"/>
      <c r="T36" s="272"/>
      <c r="U36" s="273"/>
      <c r="V36" s="273"/>
      <c r="W36" s="273"/>
      <c r="X36" s="273"/>
      <c r="Y36" s="273"/>
    </row>
    <row r="37" spans="2:25" ht="13.2" hidden="1">
      <c r="B37" s="277"/>
      <c r="C37" s="275"/>
      <c r="D37" s="275"/>
      <c r="E37" s="271" t="s">
        <v>4262</v>
      </c>
      <c r="F37" s="275"/>
      <c r="G37" s="272"/>
      <c r="H37" s="273"/>
      <c r="I37" s="273" t="s">
        <v>1108</v>
      </c>
      <c r="J37" s="273"/>
      <c r="K37" s="273">
        <v>18</v>
      </c>
      <c r="L37" s="273"/>
      <c r="M37" s="273">
        <v>9</v>
      </c>
      <c r="N37" s="273">
        <v>5</v>
      </c>
      <c r="O37" s="273"/>
      <c r="P37" s="273"/>
      <c r="Q37" s="273"/>
      <c r="R37" s="274" t="e">
        <f t="shared" si="4"/>
        <v>#DIV/0!</v>
      </c>
      <c r="S37" s="274"/>
      <c r="T37" s="272"/>
      <c r="U37" s="273"/>
      <c r="V37" s="273"/>
      <c r="W37" s="273"/>
      <c r="X37" s="273"/>
      <c r="Y37" s="273"/>
    </row>
    <row r="38" spans="2:25" ht="13.2" hidden="1">
      <c r="B38" s="277"/>
      <c r="C38" s="275"/>
      <c r="D38" s="275"/>
      <c r="E38" s="271" t="s">
        <v>4263</v>
      </c>
      <c r="F38" s="275"/>
      <c r="G38" s="272"/>
      <c r="H38" s="273"/>
      <c r="I38" s="273" t="s">
        <v>2746</v>
      </c>
      <c r="J38" s="273"/>
      <c r="K38" s="273">
        <v>3</v>
      </c>
      <c r="L38" s="273"/>
      <c r="M38" s="273">
        <v>2</v>
      </c>
      <c r="N38" s="273">
        <v>0</v>
      </c>
      <c r="O38" s="273"/>
      <c r="P38" s="273"/>
      <c r="Q38" s="273"/>
      <c r="R38" s="274" t="e">
        <f t="shared" si="4"/>
        <v>#DIV/0!</v>
      </c>
      <c r="S38" s="274"/>
      <c r="T38" s="272"/>
      <c r="U38" s="273"/>
      <c r="V38" s="273"/>
      <c r="W38" s="273"/>
      <c r="X38" s="273"/>
      <c r="Y38" s="273"/>
    </row>
    <row r="39" spans="2:25" ht="13.2" hidden="1">
      <c r="B39" s="277"/>
      <c r="C39" s="275"/>
      <c r="D39" s="275"/>
      <c r="E39" s="271" t="s">
        <v>4264</v>
      </c>
      <c r="F39" s="275"/>
      <c r="G39" s="272"/>
      <c r="H39" s="273"/>
      <c r="I39" s="273" t="s">
        <v>1582</v>
      </c>
      <c r="J39" s="273"/>
      <c r="K39" s="273">
        <v>3</v>
      </c>
      <c r="L39" s="273"/>
      <c r="M39" s="273">
        <v>0</v>
      </c>
      <c r="N39" s="273">
        <v>0</v>
      </c>
      <c r="O39" s="273"/>
      <c r="P39" s="273"/>
      <c r="Q39" s="273"/>
      <c r="R39" s="274" t="e">
        <f t="shared" si="4"/>
        <v>#DIV/0!</v>
      </c>
      <c r="S39" s="274"/>
      <c r="T39" s="272"/>
      <c r="U39" s="273"/>
      <c r="V39" s="273"/>
      <c r="W39" s="273"/>
      <c r="X39" s="273"/>
      <c r="Y39" s="273"/>
    </row>
    <row r="40" spans="2:25" ht="13.2" hidden="1">
      <c r="B40" s="277"/>
      <c r="C40" s="275"/>
      <c r="D40" s="275"/>
      <c r="E40" s="271" t="s">
        <v>4265</v>
      </c>
      <c r="F40" s="275"/>
      <c r="G40" s="272"/>
      <c r="H40" s="273"/>
      <c r="I40" s="273"/>
      <c r="J40" s="273"/>
      <c r="K40" s="273"/>
      <c r="L40" s="273"/>
      <c r="M40" s="276"/>
      <c r="N40" s="276"/>
      <c r="O40" s="273"/>
      <c r="P40" s="273"/>
      <c r="Q40" s="273"/>
      <c r="R40" s="274" t="e">
        <f t="shared" si="4"/>
        <v>#DIV/0!</v>
      </c>
      <c r="S40" s="274"/>
      <c r="T40" s="272"/>
      <c r="U40" s="273"/>
      <c r="V40" s="273"/>
      <c r="W40" s="273"/>
      <c r="X40" s="273"/>
      <c r="Y40" s="273"/>
    </row>
    <row r="41" spans="2:25" ht="13.2" hidden="1">
      <c r="B41" s="277"/>
      <c r="C41" s="275"/>
      <c r="D41" s="275"/>
      <c r="E41" s="271" t="s">
        <v>4266</v>
      </c>
      <c r="F41" s="275"/>
      <c r="G41" s="272"/>
      <c r="H41" s="273"/>
      <c r="I41" s="273"/>
      <c r="J41" s="273"/>
      <c r="K41" s="273">
        <v>140</v>
      </c>
      <c r="L41" s="273"/>
      <c r="M41" s="273">
        <v>120</v>
      </c>
      <c r="N41" s="273">
        <v>91</v>
      </c>
      <c r="O41" s="273"/>
      <c r="P41" s="273"/>
      <c r="Q41" s="273"/>
      <c r="R41" s="274" t="e">
        <f t="shared" si="4"/>
        <v>#DIV/0!</v>
      </c>
      <c r="S41" s="274"/>
      <c r="T41" s="272"/>
      <c r="U41" s="273"/>
      <c r="V41" s="273"/>
      <c r="W41" s="273"/>
      <c r="X41" s="273"/>
      <c r="Y41" s="273"/>
    </row>
    <row r="42" spans="2:25" ht="13.2" hidden="1">
      <c r="B42" s="277"/>
      <c r="C42" s="275"/>
      <c r="D42" s="275"/>
      <c r="E42" s="271" t="s">
        <v>4267</v>
      </c>
      <c r="F42" s="275"/>
      <c r="G42" s="272"/>
      <c r="H42" s="273"/>
      <c r="I42" s="273"/>
      <c r="J42" s="273"/>
      <c r="K42" s="273"/>
      <c r="L42" s="273"/>
      <c r="M42" s="276"/>
      <c r="N42" s="273"/>
      <c r="O42" s="273"/>
      <c r="P42" s="273"/>
      <c r="Q42" s="273"/>
      <c r="R42" s="274" t="e">
        <f t="shared" si="4"/>
        <v>#DIV/0!</v>
      </c>
      <c r="S42" s="274"/>
      <c r="T42" s="272"/>
      <c r="U42" s="273"/>
      <c r="V42" s="273"/>
      <c r="W42" s="273"/>
      <c r="X42" s="273"/>
      <c r="Y42" s="273"/>
    </row>
    <row r="43" spans="2:25" ht="39.6">
      <c r="B43" s="271" t="s">
        <v>1</v>
      </c>
      <c r="C43" s="271" t="s">
        <v>0</v>
      </c>
      <c r="D43" s="271" t="s">
        <v>120</v>
      </c>
      <c r="E43" s="271" t="s">
        <v>3738</v>
      </c>
      <c r="F43" s="271" t="s">
        <v>56</v>
      </c>
      <c r="G43" s="272"/>
      <c r="H43" s="273">
        <v>135</v>
      </c>
      <c r="I43" s="273">
        <v>90</v>
      </c>
      <c r="J43" s="273">
        <v>0</v>
      </c>
      <c r="K43" s="273">
        <v>9</v>
      </c>
      <c r="L43" s="273"/>
      <c r="M43" s="273">
        <v>0</v>
      </c>
      <c r="N43" s="273">
        <v>20</v>
      </c>
      <c r="O43" s="273">
        <v>16</v>
      </c>
      <c r="P43" s="273">
        <v>0</v>
      </c>
      <c r="Q43" s="273">
        <v>531</v>
      </c>
      <c r="R43" s="274">
        <f t="shared" si="4"/>
        <v>3.9333333333333331</v>
      </c>
      <c r="S43" s="274"/>
      <c r="T43" s="272"/>
      <c r="U43" s="273">
        <v>0</v>
      </c>
      <c r="V43" s="273">
        <v>0</v>
      </c>
      <c r="W43" s="273">
        <v>0</v>
      </c>
      <c r="X43" s="273">
        <v>0</v>
      </c>
      <c r="Y43" s="273">
        <v>0</v>
      </c>
    </row>
    <row r="44" spans="2:25" ht="39.6">
      <c r="B44" s="271" t="s">
        <v>1</v>
      </c>
      <c r="C44" s="271" t="s">
        <v>0</v>
      </c>
      <c r="D44" s="271" t="s">
        <v>120</v>
      </c>
      <c r="E44" s="271" t="s">
        <v>4036</v>
      </c>
      <c r="F44" s="271" t="s">
        <v>56</v>
      </c>
      <c r="G44" s="272"/>
      <c r="H44" s="273">
        <v>119</v>
      </c>
      <c r="I44" s="273">
        <v>76</v>
      </c>
      <c r="J44" s="273">
        <v>0</v>
      </c>
      <c r="K44" s="273">
        <v>2</v>
      </c>
      <c r="L44" s="273"/>
      <c r="M44" s="273">
        <v>0</v>
      </c>
      <c r="N44" s="273">
        <v>21</v>
      </c>
      <c r="O44" s="273">
        <v>17</v>
      </c>
      <c r="P44" s="273">
        <v>0</v>
      </c>
      <c r="Q44" s="273">
        <v>406</v>
      </c>
      <c r="R44" s="274">
        <f t="shared" si="4"/>
        <v>3.4117647058823528</v>
      </c>
      <c r="S44" s="274"/>
      <c r="T44" s="272"/>
      <c r="U44" s="273">
        <v>0</v>
      </c>
      <c r="V44" s="273">
        <v>0</v>
      </c>
      <c r="W44" s="273">
        <v>0</v>
      </c>
      <c r="X44" s="273">
        <v>0</v>
      </c>
      <c r="Y44" s="273">
        <v>0</v>
      </c>
    </row>
    <row r="45" spans="2:25" ht="15" customHeight="1">
      <c r="B45" s="314" t="s">
        <v>4268</v>
      </c>
      <c r="C45" s="314" t="s">
        <v>56</v>
      </c>
      <c r="D45" s="315"/>
      <c r="E45" s="316">
        <v>72</v>
      </c>
      <c r="F45" s="316">
        <v>43</v>
      </c>
      <c r="G45" s="316">
        <v>0</v>
      </c>
      <c r="H45" s="316">
        <v>1</v>
      </c>
      <c r="I45" s="316">
        <v>8</v>
      </c>
      <c r="J45" s="316">
        <v>5</v>
      </c>
      <c r="K45" s="316">
        <v>0</v>
      </c>
      <c r="L45" s="316">
        <v>5</v>
      </c>
      <c r="M45" s="316">
        <v>2575</v>
      </c>
      <c r="N45" s="314">
        <v>35.76</v>
      </c>
      <c r="O45" s="315"/>
      <c r="P45" s="316">
        <v>10</v>
      </c>
      <c r="Q45" s="316">
        <v>0</v>
      </c>
      <c r="R45" s="316">
        <v>0</v>
      </c>
      <c r="S45" s="316">
        <v>0</v>
      </c>
      <c r="T45" s="316">
        <v>0</v>
      </c>
    </row>
    <row r="46" spans="2:25" ht="15" customHeight="1">
      <c r="B46" s="314" t="s">
        <v>4336</v>
      </c>
      <c r="C46" s="314" t="s">
        <v>56</v>
      </c>
      <c r="D46" s="315"/>
      <c r="E46" s="316">
        <v>20</v>
      </c>
      <c r="F46" s="316">
        <v>16</v>
      </c>
      <c r="G46" s="316">
        <v>0</v>
      </c>
      <c r="H46" s="316">
        <v>0</v>
      </c>
      <c r="I46" s="316">
        <v>1</v>
      </c>
      <c r="J46" s="316">
        <v>1</v>
      </c>
      <c r="K46" s="316">
        <v>0</v>
      </c>
      <c r="L46" s="316">
        <v>1</v>
      </c>
      <c r="M46" s="316">
        <v>1079</v>
      </c>
      <c r="N46" s="314">
        <v>53.95</v>
      </c>
      <c r="O46" s="315"/>
      <c r="P46" s="316">
        <v>0</v>
      </c>
      <c r="Q46" s="316">
        <v>0</v>
      </c>
      <c r="R46" s="316">
        <v>0</v>
      </c>
      <c r="S46" s="316">
        <v>1</v>
      </c>
      <c r="T46" s="316">
        <v>0</v>
      </c>
    </row>
    <row r="47" spans="2:25" ht="15" customHeight="1">
      <c r="B47" s="314" t="s">
        <v>4374</v>
      </c>
      <c r="C47" s="314" t="s">
        <v>56</v>
      </c>
      <c r="D47" s="315"/>
      <c r="E47" s="316">
        <v>33</v>
      </c>
      <c r="F47" s="316">
        <v>18</v>
      </c>
      <c r="G47" s="316">
        <v>0</v>
      </c>
      <c r="H47" s="316">
        <v>0</v>
      </c>
      <c r="I47" s="316">
        <v>6</v>
      </c>
      <c r="J47" s="316">
        <v>2</v>
      </c>
      <c r="K47" s="316">
        <v>0</v>
      </c>
      <c r="L47" s="316">
        <v>0</v>
      </c>
      <c r="M47" s="316">
        <v>303</v>
      </c>
      <c r="N47" s="314">
        <v>9.18</v>
      </c>
      <c r="O47" s="315"/>
      <c r="P47" s="316">
        <v>5</v>
      </c>
      <c r="Q47" s="316">
        <v>0</v>
      </c>
      <c r="R47" s="316">
        <v>0</v>
      </c>
      <c r="S47" s="316">
        <v>2</v>
      </c>
      <c r="T47" s="316">
        <v>0</v>
      </c>
    </row>
    <row r="48" spans="2:25" ht="15" customHeight="1">
      <c r="B48" s="314" t="s">
        <v>4436</v>
      </c>
      <c r="C48" s="314" t="s">
        <v>56</v>
      </c>
      <c r="D48" s="315"/>
      <c r="E48" s="316">
        <v>47</v>
      </c>
      <c r="F48" s="316">
        <v>21</v>
      </c>
      <c r="G48" s="316">
        <v>0</v>
      </c>
      <c r="H48" s="316">
        <v>1</v>
      </c>
      <c r="I48" s="316">
        <v>12</v>
      </c>
      <c r="J48" s="316">
        <v>3</v>
      </c>
      <c r="K48" s="316">
        <v>0</v>
      </c>
      <c r="L48" s="316">
        <v>4</v>
      </c>
      <c r="M48" s="316">
        <v>550</v>
      </c>
      <c r="N48" s="314">
        <v>11.7</v>
      </c>
      <c r="O48" s="315"/>
      <c r="P48" s="316">
        <v>5</v>
      </c>
      <c r="Q48" s="316">
        <v>0</v>
      </c>
      <c r="R48" s="316">
        <v>0</v>
      </c>
      <c r="S48" s="316">
        <v>1</v>
      </c>
      <c r="T48" s="316">
        <v>0</v>
      </c>
    </row>
  </sheetData>
  <mergeCells count="14">
    <mergeCell ref="U1:U2"/>
    <mergeCell ref="V1:Y1"/>
    <mergeCell ref="A1:A2"/>
    <mergeCell ref="B1:B2"/>
    <mergeCell ref="C1:C2"/>
    <mergeCell ref="D1:D2"/>
    <mergeCell ref="E1:E2"/>
    <mergeCell ref="F1:F2"/>
    <mergeCell ref="G1:G2"/>
    <mergeCell ref="H1:H2"/>
    <mergeCell ref="I1:P1"/>
    <mergeCell ref="Q1:Q2"/>
    <mergeCell ref="R1:R2"/>
    <mergeCell ref="S1:S2"/>
  </mergeCells>
  <dataValidations count="4">
    <dataValidation type="list" allowBlank="1" sqref="D4:D11" xr:uid="{DCC03A46-E4C8-4267-8CA3-8CC45EAB8BA1}">
      <formula1>"NGA,GOCC,SUC,LWD,LGU"</formula1>
    </dataValidation>
    <dataValidation type="list" allowBlank="1" sqref="F4:F11" xr:uid="{797BC504-7624-438B-89D0-380C8D8182CC}">
      <formula1>"eFOI,STANDARD"</formula1>
    </dataValidation>
    <dataValidation type="list" allowBlank="1" sqref="E8 E4" xr:uid="{0BA7B192-63E0-450C-B80C-AC762D89E0F4}">
      <formula1>"2016-Q4,2017-Q1,2017-Q2,2017-Q3,2017-Q4,2018-Q1"</formula1>
    </dataValidation>
    <dataValidation type="list" allowBlank="1" sqref="E9:E11 E5:E7" xr:uid="{37346BDC-98AB-4297-A8DF-77E25C9D5DB1}">
      <formula1>"2017-Q1,2017-Q2,2017-Q3,2017-Q4,2018-Q1"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FOI Registry_Template</vt:lpstr>
      <vt:lpstr>FOI Registry</vt:lpstr>
      <vt:lpstr>FOI Summary_Template</vt:lpstr>
      <vt:lpstr>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Apolinarius V. Eudela</dc:creator>
  <cp:lastModifiedBy>Victor Apolinarius V. Eudela</cp:lastModifiedBy>
  <dcterms:created xsi:type="dcterms:W3CDTF">2025-02-17T13:15:36Z</dcterms:created>
  <dcterms:modified xsi:type="dcterms:W3CDTF">2025-02-21T00:41:13Z</dcterms:modified>
</cp:coreProperties>
</file>