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MYFILES\FOI\2022\1st Qtr 2022\"/>
    </mc:Choice>
  </mc:AlternateContent>
  <xr:revisionPtr revIDLastSave="0" documentId="8_{7F1CFCEC-086F-4C76-A4FD-2E92C862FABD}" xr6:coauthVersionLast="36" xr6:coauthVersionMax="36" xr10:uidLastSave="{00000000-0000-0000-0000-000000000000}"/>
  <bookViews>
    <workbookView xWindow="0" yWindow="0" windowWidth="23040" windowHeight="8196" activeTab="1" xr2:uid="{00000000-000D-0000-FFFF-FFFF00000000}"/>
  </bookViews>
  <sheets>
    <sheet name="Agency Information Inventory" sheetId="3" r:id="rId1"/>
    <sheet name="FOI Registry" sheetId="5" r:id="rId2"/>
    <sheet name="FOI Summary" sheetId="2" r:id="rId3"/>
  </sheets>
  <definedNames>
    <definedName name="_xlnm.Print_Titles" localSheetId="1">'FOI Registry'!$1:$2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13" i="5" l="1"/>
  <c r="I1212" i="5"/>
  <c r="I1211" i="5"/>
  <c r="I1210" i="5"/>
  <c r="I1209" i="5"/>
  <c r="I1208" i="5"/>
  <c r="I1207" i="5"/>
  <c r="I1206" i="5"/>
  <c r="I1205" i="5"/>
  <c r="I1204" i="5"/>
  <c r="I1203" i="5"/>
  <c r="I1202" i="5"/>
  <c r="I1201" i="5"/>
  <c r="I1200" i="5"/>
  <c r="I1199" i="5"/>
  <c r="I1198" i="5"/>
  <c r="I1197" i="5"/>
  <c r="I1196" i="5"/>
  <c r="I1195" i="5"/>
  <c r="I1194" i="5"/>
  <c r="I1193" i="5"/>
  <c r="I1192" i="5"/>
  <c r="I1191" i="5"/>
  <c r="I1190" i="5"/>
  <c r="I1189" i="5"/>
  <c r="I1188" i="5"/>
  <c r="I1187" i="5"/>
  <c r="I1186" i="5"/>
  <c r="I1185" i="5"/>
  <c r="I1184" i="5"/>
  <c r="I1183" i="5"/>
  <c r="I1182" i="5"/>
  <c r="I1181" i="5"/>
  <c r="I1180" i="5"/>
  <c r="I1179" i="5"/>
  <c r="I1178" i="5"/>
  <c r="I1177" i="5"/>
  <c r="T25" i="2" l="1"/>
  <c r="U25" i="2"/>
  <c r="V25" i="2"/>
  <c r="W25" i="2"/>
  <c r="J25" i="2"/>
  <c r="K25" i="2"/>
  <c r="L25" i="2"/>
  <c r="M25" i="2"/>
  <c r="N25" i="2"/>
  <c r="O25" i="2"/>
  <c r="I25" i="2"/>
  <c r="H22" i="2"/>
  <c r="Q22" i="2" s="1"/>
  <c r="H23" i="2"/>
  <c r="Q23" i="2" s="1"/>
  <c r="H21" i="2"/>
  <c r="Q21" i="2" s="1"/>
  <c r="I1030" i="5"/>
  <c r="H19" i="2"/>
  <c r="H20" i="2"/>
  <c r="Q20" i="2" s="1"/>
  <c r="H25" i="2" l="1"/>
  <c r="S23" i="2"/>
  <c r="S22" i="2"/>
  <c r="S21" i="2"/>
  <c r="S20" i="2"/>
  <c r="S19" i="2"/>
  <c r="Q19" i="2"/>
  <c r="I1176" i="5"/>
  <c r="I1175" i="5"/>
  <c r="I1174" i="5"/>
  <c r="I1173" i="5"/>
  <c r="I1172" i="5"/>
  <c r="I1171" i="5"/>
  <c r="I1170" i="5"/>
  <c r="I1169" i="5"/>
  <c r="I1168" i="5"/>
  <c r="I1167" i="5"/>
  <c r="I1166" i="5"/>
  <c r="I1165" i="5"/>
  <c r="I1164" i="5"/>
  <c r="I1163" i="5"/>
  <c r="I1162" i="5"/>
  <c r="I1161" i="5"/>
  <c r="I1160" i="5"/>
  <c r="I1159" i="5"/>
  <c r="I1158" i="5"/>
  <c r="I1157" i="5"/>
  <c r="I1156" i="5"/>
  <c r="I1155" i="5"/>
  <c r="I1154" i="5"/>
  <c r="I1153" i="5"/>
  <c r="I1152" i="5"/>
  <c r="I1151" i="5"/>
  <c r="I1150" i="5"/>
  <c r="I1149" i="5"/>
  <c r="I1148" i="5"/>
  <c r="I1147" i="5"/>
  <c r="I1146" i="5"/>
  <c r="I1145" i="5"/>
  <c r="I1144" i="5"/>
  <c r="I1143" i="5"/>
  <c r="I1142" i="5"/>
  <c r="I1141" i="5"/>
  <c r="I1140" i="5"/>
  <c r="I1139" i="5"/>
  <c r="I1138" i="5"/>
  <c r="I1137" i="5"/>
  <c r="I1136" i="5"/>
  <c r="I1135" i="5"/>
  <c r="I1134" i="5"/>
  <c r="I1133" i="5"/>
  <c r="I1132" i="5"/>
  <c r="I1131" i="5"/>
  <c r="I1130" i="5"/>
  <c r="I1129" i="5"/>
  <c r="I1128" i="5"/>
  <c r="I1127" i="5"/>
  <c r="I1126" i="5"/>
  <c r="I1125" i="5"/>
  <c r="I1124" i="5"/>
  <c r="I1123" i="5"/>
  <c r="I1122" i="5"/>
  <c r="I1121" i="5"/>
  <c r="I1120" i="5"/>
  <c r="I1119" i="5"/>
  <c r="I1118" i="5"/>
  <c r="I1117" i="5"/>
  <c r="I1116" i="5"/>
  <c r="I1115" i="5"/>
  <c r="I1114" i="5"/>
  <c r="I1113" i="5"/>
  <c r="I1112" i="5"/>
  <c r="I1111" i="5"/>
  <c r="I1110" i="5"/>
  <c r="I1109" i="5"/>
  <c r="I1108" i="5"/>
  <c r="I1107" i="5"/>
  <c r="I1106" i="5"/>
  <c r="I1105" i="5"/>
  <c r="I1104" i="5"/>
  <c r="I1103" i="5"/>
  <c r="I1102" i="5"/>
  <c r="I1101" i="5"/>
  <c r="I1100" i="5"/>
  <c r="I1099" i="5"/>
  <c r="I1098" i="5"/>
  <c r="I1097" i="5"/>
  <c r="I1096" i="5"/>
  <c r="I1095" i="5"/>
  <c r="I1094" i="5"/>
  <c r="I1093" i="5"/>
  <c r="I1092" i="5"/>
  <c r="I1091" i="5"/>
  <c r="I1090" i="5"/>
  <c r="I1089" i="5"/>
  <c r="I1088" i="5"/>
  <c r="I1087" i="5"/>
  <c r="I1086" i="5"/>
  <c r="I1085" i="5"/>
  <c r="I1084" i="5"/>
  <c r="I1083" i="5"/>
  <c r="I1082" i="5"/>
  <c r="I1081" i="5"/>
  <c r="I1080" i="5"/>
  <c r="I1079" i="5"/>
  <c r="I1078" i="5"/>
  <c r="I1077" i="5"/>
  <c r="I1076" i="5"/>
  <c r="I1075" i="5"/>
  <c r="I1074" i="5"/>
  <c r="I1073" i="5"/>
  <c r="I1072" i="5"/>
  <c r="I1071" i="5"/>
  <c r="I1070" i="5"/>
  <c r="I1069" i="5"/>
  <c r="I1068" i="5"/>
  <c r="I1067" i="5"/>
  <c r="I1066" i="5"/>
  <c r="I1065" i="5"/>
  <c r="I1064" i="5"/>
  <c r="I1063" i="5"/>
  <c r="I1062" i="5"/>
  <c r="I1061" i="5"/>
  <c r="I1060" i="5"/>
  <c r="I1059" i="5"/>
  <c r="I1058" i="5"/>
  <c r="I1057" i="5"/>
  <c r="I1056" i="5"/>
  <c r="I1055" i="5"/>
  <c r="I1054" i="5"/>
  <c r="I1053" i="5"/>
  <c r="I1052" i="5"/>
  <c r="S25" i="2" l="1"/>
  <c r="I1051" i="5"/>
  <c r="I1050" i="5"/>
  <c r="I1049" i="5"/>
  <c r="I1048" i="5"/>
  <c r="I1047" i="5"/>
  <c r="I1046" i="5"/>
  <c r="I1045" i="5"/>
  <c r="I1044" i="5"/>
  <c r="I1043" i="5"/>
  <c r="I1042" i="5"/>
  <c r="I1041" i="5"/>
  <c r="I1040" i="5"/>
  <c r="I1039" i="5"/>
  <c r="I1038" i="5"/>
  <c r="I1037" i="5"/>
  <c r="I1036" i="5"/>
  <c r="I1035" i="5"/>
  <c r="I1034" i="5"/>
  <c r="I1033" i="5"/>
  <c r="I1032" i="5"/>
  <c r="I1031" i="5"/>
  <c r="I1029" i="5"/>
  <c r="I1028" i="5"/>
  <c r="I1027" i="5"/>
  <c r="I1026" i="5"/>
  <c r="I1025" i="5"/>
  <c r="I1024" i="5"/>
  <c r="I1023" i="5"/>
  <c r="I1022" i="5"/>
  <c r="I1021" i="5"/>
  <c r="I1020" i="5"/>
  <c r="I1019" i="5"/>
  <c r="I1018" i="5"/>
  <c r="I1017" i="5"/>
  <c r="I1016" i="5"/>
  <c r="I1015" i="5"/>
  <c r="I1014" i="5"/>
  <c r="I1013" i="5"/>
  <c r="I1012" i="5"/>
  <c r="I1011" i="5"/>
  <c r="I1010" i="5"/>
  <c r="I1009" i="5"/>
  <c r="I1008" i="5"/>
  <c r="I1007" i="5"/>
  <c r="I1006" i="5"/>
  <c r="I1005" i="5"/>
  <c r="I1004" i="5"/>
  <c r="I1003" i="5"/>
  <c r="I1002" i="5"/>
  <c r="I1001" i="5"/>
  <c r="I1000" i="5"/>
  <c r="I999" i="5"/>
  <c r="I998" i="5"/>
  <c r="I997" i="5"/>
  <c r="I996" i="5"/>
  <c r="I995" i="5"/>
  <c r="I994" i="5"/>
  <c r="I993" i="5"/>
  <c r="I992" i="5"/>
  <c r="I991" i="5"/>
  <c r="I990" i="5"/>
  <c r="I989" i="5"/>
  <c r="I988" i="5"/>
  <c r="I987" i="5"/>
  <c r="I986" i="5"/>
  <c r="I985" i="5"/>
  <c r="I984" i="5"/>
  <c r="I983" i="5"/>
  <c r="I982" i="5"/>
  <c r="I981" i="5"/>
  <c r="I980" i="5"/>
  <c r="I979" i="5"/>
  <c r="I978" i="5"/>
  <c r="I977" i="5"/>
  <c r="I976" i="5"/>
  <c r="I975" i="5"/>
  <c r="I974" i="5"/>
  <c r="I973" i="5"/>
  <c r="I972" i="5"/>
  <c r="I971" i="5"/>
  <c r="I970" i="5"/>
  <c r="I969" i="5"/>
  <c r="I968" i="5"/>
  <c r="I967" i="5"/>
  <c r="I966" i="5"/>
  <c r="I965" i="5"/>
  <c r="I964" i="5"/>
  <c r="I963" i="5"/>
  <c r="I962" i="5"/>
  <c r="I961" i="5"/>
  <c r="I960" i="5"/>
  <c r="I959" i="5"/>
  <c r="I958" i="5"/>
  <c r="I957" i="5"/>
  <c r="I956" i="5"/>
  <c r="I955" i="5"/>
  <c r="I954" i="5"/>
  <c r="I953" i="5"/>
  <c r="I952" i="5"/>
  <c r="I951" i="5"/>
  <c r="I950" i="5"/>
  <c r="I949" i="5"/>
  <c r="I948" i="5"/>
  <c r="I947" i="5"/>
  <c r="I946" i="5"/>
  <c r="I945" i="5"/>
  <c r="I944" i="5"/>
  <c r="I943" i="5"/>
  <c r="I942" i="5"/>
  <c r="I941" i="5"/>
  <c r="I940" i="5"/>
  <c r="I939" i="5"/>
  <c r="I938" i="5"/>
  <c r="I937" i="5"/>
  <c r="I936" i="5"/>
  <c r="I935" i="5"/>
  <c r="I934" i="5"/>
  <c r="I933" i="5"/>
  <c r="I932" i="5"/>
  <c r="I931" i="5"/>
  <c r="I930" i="5"/>
  <c r="I929" i="5"/>
  <c r="I928" i="5"/>
  <c r="I927" i="5"/>
  <c r="I926" i="5"/>
  <c r="I913" i="5"/>
  <c r="I912" i="5"/>
  <c r="I911" i="5"/>
  <c r="I910" i="5"/>
  <c r="I909" i="5"/>
  <c r="I908" i="5"/>
  <c r="I907" i="5"/>
  <c r="I906" i="5"/>
  <c r="I905" i="5"/>
  <c r="I904" i="5"/>
  <c r="I903" i="5"/>
  <c r="I902" i="5"/>
  <c r="I901" i="5"/>
  <c r="I900" i="5"/>
  <c r="I899" i="5"/>
  <c r="I898" i="5"/>
  <c r="I897" i="5"/>
  <c r="I896" i="5"/>
  <c r="I895" i="5"/>
  <c r="I894" i="5"/>
  <c r="I893" i="5"/>
  <c r="I892" i="5"/>
  <c r="I891" i="5"/>
  <c r="I890" i="5"/>
  <c r="I889" i="5"/>
  <c r="I888" i="5"/>
  <c r="I887" i="5"/>
  <c r="I886" i="5"/>
  <c r="I885" i="5"/>
  <c r="I884" i="5"/>
  <c r="I883" i="5"/>
  <c r="I882" i="5"/>
  <c r="I881" i="5"/>
  <c r="I880" i="5"/>
  <c r="I879" i="5"/>
  <c r="I878" i="5"/>
  <c r="I877" i="5"/>
  <c r="I876" i="5"/>
  <c r="I875" i="5"/>
  <c r="I874" i="5"/>
  <c r="I873" i="5"/>
  <c r="I872" i="5"/>
  <c r="I871" i="5"/>
  <c r="I870" i="5"/>
  <c r="I869" i="5"/>
  <c r="I868" i="5"/>
  <c r="I867" i="5"/>
  <c r="I866" i="5"/>
  <c r="I865" i="5"/>
  <c r="I864" i="5"/>
  <c r="I863" i="5"/>
  <c r="I862" i="5"/>
  <c r="I861" i="5"/>
  <c r="I860" i="5"/>
  <c r="I859" i="5"/>
  <c r="I858" i="5"/>
  <c r="I857" i="5"/>
  <c r="I856" i="5"/>
  <c r="I855" i="5"/>
  <c r="I854" i="5"/>
  <c r="I853" i="5"/>
  <c r="I852" i="5"/>
  <c r="I851" i="5"/>
  <c r="I850" i="5"/>
  <c r="I849" i="5"/>
  <c r="I848" i="5"/>
  <c r="I847" i="5"/>
  <c r="I846" i="5"/>
  <c r="I845" i="5"/>
  <c r="I844" i="5"/>
  <c r="I843" i="5"/>
  <c r="I842" i="5"/>
  <c r="I841" i="5"/>
  <c r="I840" i="5"/>
  <c r="I839" i="5"/>
  <c r="I838" i="5"/>
  <c r="I837" i="5"/>
  <c r="I836" i="5"/>
  <c r="I835" i="5"/>
  <c r="I834" i="5"/>
  <c r="I833" i="5"/>
  <c r="I832" i="5"/>
  <c r="I831" i="5"/>
  <c r="I830" i="5"/>
  <c r="I829" i="5"/>
  <c r="I828" i="5"/>
  <c r="I827" i="5"/>
  <c r="I826" i="5"/>
  <c r="I825" i="5"/>
  <c r="I824" i="5"/>
  <c r="I823" i="5"/>
  <c r="I819" i="5" l="1"/>
  <c r="I818" i="5"/>
  <c r="I817" i="5"/>
  <c r="I816" i="5"/>
  <c r="I815" i="5"/>
  <c r="I814" i="5"/>
  <c r="I813" i="5"/>
  <c r="I812" i="5"/>
  <c r="I811" i="5"/>
  <c r="I810" i="5"/>
  <c r="I809" i="5"/>
  <c r="I808" i="5"/>
  <c r="I807" i="5"/>
  <c r="I806" i="5"/>
  <c r="I805" i="5"/>
  <c r="I804" i="5"/>
  <c r="I803" i="5"/>
  <c r="I802" i="5"/>
  <c r="I801" i="5"/>
  <c r="I800" i="5"/>
  <c r="I799" i="5"/>
  <c r="I798" i="5"/>
  <c r="I797" i="5"/>
  <c r="I796" i="5"/>
  <c r="I795" i="5"/>
  <c r="I794" i="5"/>
  <c r="I793" i="5"/>
  <c r="I792" i="5"/>
  <c r="I791" i="5"/>
  <c r="I790" i="5"/>
  <c r="I789" i="5"/>
  <c r="I788" i="5"/>
  <c r="I787" i="5"/>
  <c r="I786" i="5"/>
  <c r="I785" i="5"/>
  <c r="I784" i="5"/>
  <c r="I783" i="5"/>
  <c r="I782" i="5"/>
  <c r="I781" i="5"/>
  <c r="I780" i="5"/>
  <c r="I779" i="5"/>
  <c r="I778" i="5"/>
  <c r="I777" i="5"/>
  <c r="I776" i="5"/>
  <c r="I775" i="5"/>
  <c r="I774" i="5"/>
  <c r="I773" i="5"/>
  <c r="I772" i="5"/>
  <c r="I771" i="5"/>
  <c r="I770" i="5"/>
  <c r="I769" i="5"/>
  <c r="I768" i="5"/>
  <c r="I767" i="5"/>
  <c r="I766" i="5"/>
  <c r="I765" i="5"/>
  <c r="I764" i="5"/>
  <c r="I763" i="5"/>
  <c r="I762" i="5"/>
  <c r="I761" i="5"/>
  <c r="I760" i="5"/>
  <c r="I759" i="5"/>
  <c r="I758" i="5"/>
  <c r="I757" i="5"/>
  <c r="I756" i="5"/>
  <c r="I755" i="5"/>
  <c r="I754" i="5"/>
  <c r="I753" i="5"/>
  <c r="I752" i="5"/>
  <c r="I751" i="5"/>
  <c r="I750" i="5"/>
  <c r="I749" i="5"/>
  <c r="I748" i="5"/>
  <c r="I747" i="5"/>
  <c r="I746" i="5"/>
  <c r="I745" i="5"/>
  <c r="I744" i="5"/>
  <c r="I743" i="5"/>
  <c r="I742" i="5"/>
  <c r="I741" i="5"/>
  <c r="I740" i="5"/>
  <c r="I739" i="5"/>
  <c r="I738" i="5"/>
  <c r="I737" i="5"/>
  <c r="I736" i="5"/>
  <c r="I735" i="5"/>
  <c r="I734" i="5"/>
  <c r="I733" i="5"/>
  <c r="I732" i="5"/>
  <c r="I731" i="5"/>
  <c r="I730" i="5"/>
  <c r="I729" i="5"/>
  <c r="I728" i="5" l="1"/>
  <c r="I727" i="5"/>
  <c r="I726" i="5"/>
  <c r="I725" i="5"/>
  <c r="I724" i="5"/>
  <c r="I723" i="5"/>
  <c r="I722" i="5"/>
  <c r="I721" i="5"/>
  <c r="I720" i="5"/>
  <c r="I719" i="5"/>
  <c r="I718" i="5"/>
  <c r="I717" i="5"/>
  <c r="I716" i="5"/>
  <c r="I715" i="5"/>
  <c r="I714" i="5"/>
  <c r="I713" i="5"/>
  <c r="I712" i="5"/>
  <c r="I711" i="5"/>
  <c r="I710" i="5"/>
  <c r="I709" i="5"/>
  <c r="I708" i="5"/>
  <c r="I707" i="5"/>
  <c r="I706" i="5"/>
  <c r="I705" i="5"/>
  <c r="I704" i="5"/>
  <c r="I703" i="5"/>
  <c r="I702" i="5"/>
  <c r="I701" i="5"/>
  <c r="I700" i="5"/>
  <c r="I699" i="5"/>
  <c r="I698" i="5"/>
  <c r="I697" i="5"/>
  <c r="I696" i="5"/>
  <c r="I695" i="5"/>
  <c r="I694" i="5"/>
  <c r="I693" i="5"/>
  <c r="I692" i="5"/>
  <c r="I691" i="5"/>
  <c r="I690" i="5"/>
  <c r="I689" i="5"/>
  <c r="I688" i="5"/>
  <c r="I687" i="5"/>
  <c r="I686" i="5"/>
  <c r="I685" i="5"/>
  <c r="I684" i="5"/>
  <c r="I683" i="5"/>
  <c r="I682" i="5"/>
  <c r="I681" i="5"/>
  <c r="I680" i="5"/>
  <c r="I679" i="5"/>
  <c r="I678" i="5"/>
  <c r="I677" i="5"/>
  <c r="I676" i="5"/>
  <c r="I675" i="5"/>
  <c r="I674" i="5"/>
  <c r="S18" i="2" l="1"/>
  <c r="I627" i="5"/>
  <c r="I628" i="5"/>
  <c r="I629" i="5"/>
  <c r="I630" i="5"/>
  <c r="I631" i="5"/>
  <c r="I632" i="5"/>
  <c r="I633" i="5"/>
  <c r="I634" i="5"/>
  <c r="I635" i="5"/>
  <c r="I636" i="5"/>
  <c r="I637" i="5"/>
  <c r="I638" i="5"/>
  <c r="I639" i="5"/>
  <c r="I640" i="5"/>
  <c r="I641" i="5"/>
  <c r="I642" i="5"/>
  <c r="I643" i="5"/>
  <c r="I644" i="5"/>
  <c r="I645" i="5"/>
  <c r="I646" i="5"/>
  <c r="I647" i="5"/>
  <c r="I648" i="5"/>
  <c r="I649" i="5"/>
  <c r="I650" i="5"/>
  <c r="I651" i="5"/>
  <c r="I652" i="5"/>
  <c r="I653" i="5"/>
  <c r="I654" i="5"/>
  <c r="I655" i="5"/>
  <c r="I656" i="5"/>
  <c r="I657" i="5"/>
  <c r="I658" i="5"/>
  <c r="I659" i="5"/>
  <c r="I660" i="5"/>
  <c r="I661" i="5"/>
  <c r="I662" i="5"/>
  <c r="I663" i="5"/>
  <c r="I664" i="5"/>
  <c r="I665" i="5"/>
  <c r="I666" i="5"/>
  <c r="I667" i="5"/>
  <c r="I668" i="5"/>
  <c r="I669" i="5"/>
  <c r="I670" i="5"/>
  <c r="I671" i="5"/>
  <c r="I672" i="5"/>
  <c r="I673" i="5"/>
  <c r="H18" i="2"/>
  <c r="Q18" i="2" s="1"/>
  <c r="H16" i="2"/>
  <c r="I626" i="5"/>
  <c r="I625" i="5"/>
  <c r="I624" i="5"/>
  <c r="I623" i="5"/>
  <c r="I622" i="5"/>
  <c r="I621" i="5"/>
  <c r="I620" i="5"/>
  <c r="I619" i="5"/>
  <c r="I618" i="5"/>
  <c r="I617" i="5"/>
  <c r="I616" i="5"/>
  <c r="I615" i="5"/>
  <c r="I614" i="5"/>
  <c r="I612" i="5"/>
  <c r="I611" i="5"/>
  <c r="I610" i="5"/>
  <c r="I609" i="5"/>
  <c r="I608" i="5"/>
  <c r="I607" i="5"/>
  <c r="I606" i="5"/>
  <c r="I605" i="5"/>
  <c r="I604" i="5"/>
  <c r="I603" i="5"/>
  <c r="I602" i="5"/>
  <c r="I601" i="5"/>
  <c r="I600" i="5"/>
  <c r="I599" i="5"/>
  <c r="I598" i="5"/>
  <c r="H12" i="2" l="1"/>
  <c r="I597" i="5"/>
  <c r="I596" i="5"/>
  <c r="I595" i="5"/>
  <c r="I594" i="5"/>
  <c r="I593" i="5"/>
  <c r="I591" i="5"/>
  <c r="I590" i="5"/>
  <c r="I589" i="5"/>
  <c r="I588" i="5"/>
  <c r="I586" i="5"/>
  <c r="I585" i="5"/>
  <c r="I584" i="5"/>
  <c r="I583" i="5"/>
  <c r="I582" i="5"/>
  <c r="I579" i="5"/>
  <c r="I573" i="5"/>
  <c r="I572" i="5"/>
  <c r="I571" i="5"/>
  <c r="I570" i="5"/>
  <c r="I569" i="5"/>
  <c r="I568" i="5"/>
  <c r="I567" i="5"/>
  <c r="I566" i="5"/>
  <c r="I565" i="5"/>
  <c r="I562" i="5"/>
  <c r="I560" i="5"/>
  <c r="I559" i="5"/>
  <c r="I558" i="5"/>
  <c r="I557" i="5"/>
  <c r="I556" i="5"/>
  <c r="I555" i="5"/>
  <c r="I554" i="5"/>
  <c r="I553" i="5"/>
  <c r="I552" i="5"/>
  <c r="I551" i="5"/>
  <c r="I550" i="5"/>
  <c r="I549" i="5"/>
  <c r="I548" i="5"/>
  <c r="I547" i="5"/>
  <c r="I546" i="5"/>
  <c r="I545" i="5"/>
  <c r="I544" i="5"/>
  <c r="I543" i="5"/>
  <c r="I540" i="5"/>
  <c r="I535" i="5"/>
  <c r="I532" i="5"/>
  <c r="I531" i="5"/>
  <c r="I530" i="5"/>
  <c r="I529" i="5"/>
  <c r="I528" i="5"/>
  <c r="I527" i="5"/>
  <c r="I526" i="5"/>
  <c r="I525" i="5"/>
  <c r="I524" i="5"/>
  <c r="I523" i="5"/>
  <c r="I522" i="5"/>
  <c r="I521" i="5"/>
  <c r="I519" i="5"/>
  <c r="I515" i="5"/>
  <c r="I514" i="5"/>
  <c r="I513" i="5"/>
  <c r="S17" i="2" l="1"/>
  <c r="H17" i="2"/>
  <c r="Q17" i="2" s="1"/>
  <c r="S16" i="2"/>
  <c r="S11" i="2"/>
  <c r="Q16" i="2"/>
  <c r="Q15" i="2"/>
  <c r="H14" i="2"/>
  <c r="H15" i="2"/>
  <c r="H13" i="2"/>
  <c r="H11" i="2"/>
  <c r="I512" i="5"/>
  <c r="I510" i="5"/>
  <c r="I509" i="5"/>
  <c r="I508" i="5"/>
  <c r="I507" i="5"/>
  <c r="I506" i="5"/>
  <c r="I505" i="5"/>
  <c r="I504" i="5"/>
  <c r="I502" i="5"/>
  <c r="I501" i="5"/>
  <c r="I500" i="5"/>
  <c r="I499" i="5"/>
  <c r="I498" i="5"/>
  <c r="I496" i="5"/>
  <c r="I495" i="5"/>
  <c r="I493" i="5"/>
  <c r="I491" i="5"/>
  <c r="I490" i="5"/>
  <c r="I489" i="5"/>
  <c r="I488" i="5"/>
  <c r="I487" i="5"/>
  <c r="I486" i="5"/>
  <c r="I484" i="5"/>
  <c r="I483" i="5"/>
  <c r="I482" i="5"/>
  <c r="I480" i="5"/>
  <c r="I479" i="5"/>
  <c r="I477" i="5"/>
  <c r="I476" i="5"/>
  <c r="I475" i="5"/>
  <c r="I474" i="5"/>
  <c r="I473" i="5"/>
  <c r="I471" i="5"/>
  <c r="I470" i="5"/>
  <c r="I469" i="5"/>
  <c r="I468" i="5"/>
  <c r="I467" i="5"/>
  <c r="I466" i="5"/>
  <c r="I465" i="5"/>
  <c r="I464" i="5"/>
  <c r="I462" i="5"/>
  <c r="I461" i="5"/>
  <c r="I460" i="5"/>
  <c r="I458" i="5"/>
  <c r="I456" i="5"/>
  <c r="I454" i="5"/>
  <c r="I453" i="5"/>
  <c r="I452" i="5"/>
  <c r="I451" i="5"/>
  <c r="I450" i="5"/>
  <c r="I448" i="5"/>
  <c r="I447" i="5"/>
  <c r="I446" i="5"/>
  <c r="I443" i="5"/>
  <c r="I442" i="5"/>
  <c r="I441" i="5"/>
  <c r="I439" i="5"/>
  <c r="I438" i="5"/>
  <c r="I437" i="5"/>
  <c r="I435" i="5"/>
  <c r="I434" i="5"/>
  <c r="I433" i="5"/>
  <c r="I432" i="5"/>
  <c r="I431" i="5"/>
  <c r="I430" i="5"/>
  <c r="I429" i="5"/>
  <c r="I428" i="5"/>
  <c r="I427" i="5"/>
  <c r="I426" i="5"/>
  <c r="I425" i="5"/>
  <c r="I424" i="5"/>
  <c r="I423" i="5"/>
  <c r="I422" i="5"/>
  <c r="Q12" i="2" l="1"/>
  <c r="Q13" i="2"/>
  <c r="Q14" i="2"/>
  <c r="I418" i="5"/>
  <c r="I417" i="5"/>
  <c r="I416" i="5"/>
  <c r="I415" i="5"/>
  <c r="I414" i="5"/>
  <c r="I413" i="5"/>
  <c r="I412" i="5"/>
  <c r="I411" i="5"/>
  <c r="I410" i="5"/>
  <c r="I409" i="5"/>
  <c r="I408" i="5"/>
  <c r="I407" i="5"/>
  <c r="I406" i="5"/>
  <c r="I405" i="5"/>
  <c r="I404" i="5"/>
  <c r="I403" i="5"/>
  <c r="I402" i="5"/>
  <c r="I401" i="5"/>
  <c r="I400" i="5"/>
  <c r="I399" i="5"/>
  <c r="I398" i="5"/>
  <c r="I397" i="5"/>
  <c r="I396" i="5"/>
  <c r="I395" i="5"/>
  <c r="I394" i="5"/>
  <c r="I393" i="5"/>
  <c r="I392" i="5"/>
  <c r="I391" i="5"/>
  <c r="I390" i="5"/>
  <c r="I389" i="5"/>
  <c r="I388" i="5"/>
  <c r="I387" i="5"/>
  <c r="I386" i="5"/>
  <c r="I385" i="5"/>
  <c r="I384" i="5"/>
  <c r="I383" i="5"/>
  <c r="I382" i="5"/>
  <c r="I381" i="5"/>
  <c r="I380" i="5"/>
  <c r="I379" i="5"/>
  <c r="I378" i="5"/>
  <c r="I377" i="5"/>
  <c r="I376" i="5"/>
  <c r="I375" i="5"/>
  <c r="I374" i="5"/>
  <c r="I373" i="5"/>
  <c r="I372" i="5"/>
  <c r="I371" i="5"/>
  <c r="I370" i="5"/>
  <c r="I369" i="5"/>
  <c r="I368" i="5"/>
  <c r="I367" i="5"/>
  <c r="I366" i="5"/>
  <c r="I365" i="5"/>
  <c r="I364" i="5"/>
  <c r="I363" i="5"/>
  <c r="I362" i="5"/>
  <c r="I361" i="5"/>
  <c r="I360" i="5"/>
  <c r="I359" i="5"/>
  <c r="I358" i="5"/>
  <c r="I357" i="5"/>
  <c r="I356" i="5"/>
  <c r="I355" i="5"/>
  <c r="I354" i="5"/>
  <c r="I353" i="5"/>
  <c r="I352" i="5"/>
  <c r="I351" i="5"/>
  <c r="I350" i="5"/>
  <c r="I349" i="5"/>
  <c r="I348" i="5"/>
  <c r="I347" i="5"/>
  <c r="I346" i="5"/>
  <c r="I345" i="5"/>
  <c r="I344" i="5"/>
  <c r="I343" i="5"/>
  <c r="I342" i="5"/>
  <c r="I341" i="5"/>
  <c r="I340" i="5"/>
  <c r="I339" i="5"/>
  <c r="I338" i="5"/>
  <c r="I337" i="5"/>
  <c r="I336" i="5"/>
  <c r="I335"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1" i="5"/>
  <c r="I260" i="5"/>
  <c r="I259" i="5"/>
  <c r="I258" i="5"/>
  <c r="I257" i="5"/>
  <c r="I256" i="5"/>
  <c r="I255" i="5" l="1"/>
  <c r="I253" i="5"/>
  <c r="I251" i="5"/>
  <c r="I250" i="5"/>
  <c r="I249" i="5"/>
  <c r="I248" i="5"/>
  <c r="I247" i="5"/>
  <c r="I246" i="5"/>
  <c r="I245" i="5"/>
  <c r="I244" i="5"/>
  <c r="I243" i="5"/>
  <c r="I242" i="5"/>
  <c r="I241" i="5"/>
  <c r="I240" i="5"/>
  <c r="I239" i="5"/>
  <c r="I238" i="5"/>
  <c r="I237" i="5"/>
  <c r="I236" i="5"/>
  <c r="I235" i="5"/>
  <c r="I234" i="5"/>
  <c r="I232" i="5"/>
  <c r="I231" i="5"/>
  <c r="I230" i="5"/>
  <c r="I229" i="5"/>
  <c r="I228" i="5"/>
  <c r="I227" i="5"/>
  <c r="I226" i="5"/>
  <c r="I225" i="5"/>
  <c r="I224" i="5"/>
  <c r="I223" i="5"/>
  <c r="I222" i="5"/>
  <c r="I221" i="5"/>
  <c r="I220" i="5"/>
  <c r="I219" i="5"/>
  <c r="I218" i="5"/>
  <c r="I217" i="5"/>
  <c r="I216" i="5"/>
  <c r="I215" i="5"/>
  <c r="I214" i="5"/>
  <c r="I213" i="5"/>
  <c r="I212" i="5"/>
  <c r="I211" i="5"/>
  <c r="I209" i="5"/>
  <c r="I208" i="5"/>
  <c r="I204" i="5"/>
  <c r="I203" i="5"/>
  <c r="I202" i="5"/>
  <c r="I201" i="5"/>
  <c r="I200" i="5"/>
  <c r="I199" i="5"/>
  <c r="I198" i="5"/>
  <c r="I197" i="5"/>
  <c r="I196" i="5"/>
  <c r="I195" i="5"/>
  <c r="I194" i="5"/>
  <c r="I193" i="5"/>
  <c r="I192" i="5"/>
  <c r="I191" i="5"/>
  <c r="I190" i="5"/>
  <c r="I189" i="5"/>
  <c r="I188" i="5"/>
  <c r="I187" i="5"/>
  <c r="I186" i="5"/>
  <c r="I184" i="5"/>
  <c r="I182" i="5"/>
  <c r="I181" i="5"/>
  <c r="I180" i="5"/>
  <c r="I179" i="5"/>
  <c r="I177" i="5"/>
  <c r="I176" i="5"/>
  <c r="I175" i="5"/>
  <c r="I174" i="5"/>
  <c r="I172" i="5"/>
  <c r="I171" i="5"/>
  <c r="I170" i="5"/>
  <c r="I169" i="5"/>
  <c r="I168" i="5"/>
  <c r="I167" i="5"/>
  <c r="I165" i="5"/>
  <c r="I164" i="5"/>
  <c r="I163" i="5"/>
  <c r="I161" i="5"/>
  <c r="I160" i="5"/>
  <c r="I159" i="5"/>
  <c r="I158" i="5"/>
  <c r="I157" i="5"/>
  <c r="I156" i="5"/>
  <c r="I155" i="5"/>
  <c r="I154" i="5"/>
  <c r="I152" i="5"/>
  <c r="I149" i="5"/>
  <c r="I148" i="5"/>
  <c r="I146" i="5"/>
  <c r="I144" i="5"/>
  <c r="I143" i="5"/>
  <c r="I142" i="5"/>
  <c r="I140" i="5"/>
  <c r="I139" i="5"/>
  <c r="I138" i="5"/>
  <c r="I137" i="5"/>
  <c r="I136" i="5"/>
  <c r="I135" i="5"/>
  <c r="I134" i="5"/>
  <c r="I133" i="5"/>
  <c r="I132" i="5"/>
  <c r="I129" i="5"/>
  <c r="I128" i="5"/>
  <c r="I127" i="5"/>
  <c r="I126" i="5"/>
  <c r="I125" i="5"/>
  <c r="I124" i="5"/>
  <c r="I123" i="5"/>
  <c r="I122" i="5"/>
  <c r="I121" i="5"/>
  <c r="I120" i="5"/>
  <c r="I118" i="5"/>
  <c r="I117" i="5"/>
  <c r="I116" i="5"/>
  <c r="I115" i="5"/>
  <c r="I114" i="5"/>
  <c r="I113" i="5"/>
  <c r="I112" i="5"/>
  <c r="I111" i="5"/>
  <c r="I109" i="5"/>
  <c r="I108" i="5"/>
  <c r="I107" i="5"/>
  <c r="I105" i="5"/>
  <c r="I102" i="5"/>
  <c r="I101" i="5"/>
  <c r="I100" i="5"/>
  <c r="I99" i="5"/>
  <c r="I98" i="5"/>
  <c r="I97" i="5"/>
  <c r="I96" i="5"/>
  <c r="I95" i="5"/>
  <c r="I92" i="5"/>
  <c r="I91" i="5"/>
  <c r="I90" i="5"/>
  <c r="I88" i="5"/>
  <c r="I87" i="5"/>
  <c r="I85" i="5"/>
  <c r="I84" i="5"/>
  <c r="I83" i="5"/>
  <c r="I81" i="5"/>
  <c r="I80" i="5"/>
  <c r="I74" i="5"/>
  <c r="I73" i="5"/>
  <c r="I72" i="5"/>
  <c r="I71" i="5"/>
  <c r="I70" i="5"/>
  <c r="I69" i="5"/>
  <c r="I66" i="5"/>
  <c r="I65" i="5"/>
  <c r="I64" i="5"/>
  <c r="I63" i="5"/>
  <c r="I62" i="5"/>
  <c r="I60" i="5"/>
  <c r="I58" i="5"/>
  <c r="I57" i="5"/>
  <c r="I56" i="5"/>
  <c r="I54" i="5"/>
  <c r="I53" i="5"/>
  <c r="I50" i="5"/>
  <c r="I49" i="5"/>
  <c r="I48" i="5"/>
  <c r="I47" i="5"/>
  <c r="I46" i="5"/>
  <c r="I44" i="5"/>
  <c r="I42" i="5"/>
  <c r="I41" i="5"/>
  <c r="I37" i="5"/>
  <c r="I36" i="5"/>
  <c r="I33" i="5"/>
  <c r="I32" i="5"/>
  <c r="I31" i="5"/>
  <c r="I23" i="5"/>
  <c r="I18" i="5"/>
  <c r="I16" i="5"/>
  <c r="I15" i="5"/>
  <c r="I14" i="5"/>
  <c r="I12" i="5"/>
  <c r="I11" i="5"/>
  <c r="I10" i="5"/>
  <c r="I9" i="5"/>
  <c r="I8" i="5"/>
  <c r="I6" i="5"/>
  <c r="I5" i="5"/>
  <c r="I4" i="5"/>
  <c r="S7" i="2"/>
  <c r="H7" i="2"/>
  <c r="Q7" i="2" s="1"/>
  <c r="S6" i="2"/>
  <c r="H6" i="2"/>
  <c r="Q6" i="2" s="1"/>
  <c r="S5" i="2"/>
  <c r="H5" i="2"/>
  <c r="Q5" i="2" s="1"/>
  <c r="S4" i="2"/>
  <c r="H4" i="2"/>
  <c r="Q4" i="2" s="1"/>
  <c r="Q11" i="2"/>
  <c r="S10" i="2"/>
  <c r="H10" i="2"/>
  <c r="Q10" i="2" s="1"/>
  <c r="H9" i="2"/>
  <c r="Q9" i="2" s="1"/>
  <c r="H8" i="2"/>
  <c r="Q8" i="2" s="1"/>
</calcChain>
</file>

<file path=xl/sharedStrings.xml><?xml version="1.0" encoding="utf-8"?>
<sst xmlns="http://schemas.openxmlformats.org/spreadsheetml/2006/main" count="12042" uniqueCount="2996">
  <si>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</si>
  <si>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</si>
  <si>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</si>
  <si>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</si>
  <si>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</si>
  <si>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</si>
  <si>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</si>
  <si>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</si>
  <si>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</si>
  <si>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</si>
  <si>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</si>
  <si>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</si>
  <si>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</si>
  <si>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</si>
  <si>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t>title of information requested</t>
  </si>
  <si>
    <t>status of request</t>
  </si>
  <si>
    <t>Additional details about the request</t>
  </si>
  <si>
    <t>eFOI</t>
  </si>
  <si>
    <t>NO</t>
  </si>
  <si>
    <t>Successful</t>
  </si>
  <si>
    <t>FREE</t>
  </si>
  <si>
    <t>Information already available online</t>
  </si>
  <si>
    <t>Denied</t>
  </si>
  <si>
    <t>Accepted</t>
  </si>
  <si>
    <t>#DBM-387646359306</t>
  </si>
  <si>
    <t>2019 IRA Per City</t>
  </si>
  <si>
    <t>#DBM-754792613138</t>
  </si>
  <si>
    <t>Deficit Spending and Debt Financing in the Philippines</t>
  </si>
  <si>
    <t>#DBM-819930949414</t>
  </si>
  <si>
    <t>2019 Government Directory in excel form</t>
  </si>
  <si>
    <t>#DBM-729195922971</t>
  </si>
  <si>
    <t>2019 Budget</t>
  </si>
  <si>
    <t>#DBM-828690590286</t>
  </si>
  <si>
    <t>The Public Management Assessment Report (PFMAR) covering Fys 2015-2017</t>
  </si>
  <si>
    <t>#DBM-047380730684</t>
  </si>
  <si>
    <t>Climate Expenditure in the Philippines</t>
  </si>
  <si>
    <t>Wrong agency. Referred to Climate Change Commission</t>
  </si>
  <si>
    <t>#DBM-245681184231</t>
  </si>
  <si>
    <t>Build Build Build Program Opportunities for Investment</t>
  </si>
  <si>
    <t>Information already available online.</t>
  </si>
  <si>
    <t>#DBM-408173536172</t>
  </si>
  <si>
    <t>National Budget Circular No. 75</t>
  </si>
  <si>
    <t>Requested for additional information</t>
  </si>
  <si>
    <t>#DBM-896255412979</t>
  </si>
  <si>
    <t>Government Spending in Education</t>
  </si>
  <si>
    <t>#DBM-553662768272</t>
  </si>
  <si>
    <t>Representation and Transportation Allowances</t>
  </si>
  <si>
    <t>No</t>
  </si>
  <si>
    <t>#DBM-234186578332</t>
  </si>
  <si>
    <t>IOS for LGUs</t>
  </si>
  <si>
    <t>Information already available online. Referred to CSC</t>
  </si>
  <si>
    <t>#DBM-710519440258</t>
  </si>
  <si>
    <t>Fiscal Data of Cities and Municipalities (1980-1991)</t>
  </si>
  <si>
    <t>Invited to visit the DBM-Library since the requested data is available there.</t>
  </si>
  <si>
    <t>#DBM-035872406022</t>
  </si>
  <si>
    <t>#DBM-363913376597</t>
  </si>
  <si>
    <t>JLSS Scholar Graduate update</t>
  </si>
  <si>
    <t>Request already acted upon re 3rd batch of DOST-SEI</t>
  </si>
  <si>
    <t>#DBM-292900672829</t>
  </si>
  <si>
    <t>Detail of Internal Revenue Allotment per City/Municipality</t>
  </si>
  <si>
    <t>Information already availbale online</t>
  </si>
  <si>
    <t>#DBM-850014983327</t>
  </si>
  <si>
    <t>Total national income</t>
  </si>
  <si>
    <t>Referred request to DOF</t>
  </si>
  <si>
    <t>#DBM-035163243162</t>
  </si>
  <si>
    <t>National Government Expenditure for 2014-2018</t>
  </si>
  <si>
    <t>#DBM-344840556739</t>
  </si>
  <si>
    <t>1. National Government Expenditure for Education and Health 2014-2018</t>
  </si>
  <si>
    <t>#DBM-010841606650</t>
  </si>
  <si>
    <t>GUIDELINES PS LIMITATIONS ON WAIVED ITEMS</t>
  </si>
  <si>
    <t>Partially Successful</t>
  </si>
  <si>
    <t>#DBM-695487948311</t>
  </si>
  <si>
    <t>Philippine Budget Allocation (200-2019)</t>
  </si>
  <si>
    <t>#DBM-585327605565</t>
  </si>
  <si>
    <t>2019 General Appropriations Act, as signed by the President</t>
  </si>
  <si>
    <t xml:space="preserve"> the proposed 2019 General Appropriations Act (GAA) has not yet been signed by the President.</t>
  </si>
  <si>
    <t>#DBM-343974428526</t>
  </si>
  <si>
    <t>Land Area of Selected Cities and Municipalities</t>
  </si>
  <si>
    <t>Referred to DENR-LMB</t>
  </si>
  <si>
    <t>#DBM-113539795044</t>
  </si>
  <si>
    <t>REVISED IOS IN THE LOCAL GOVERNMENT</t>
  </si>
  <si>
    <t>#DBM-779652142601</t>
  </si>
  <si>
    <t>Government Expenditure</t>
  </si>
  <si>
    <t>Budget of Expenditures and Sources of Financing (BESF)</t>
  </si>
  <si>
    <t>#DBM-329976120465</t>
  </si>
  <si>
    <t>Summary of Final Government Expenditures per Administration</t>
  </si>
  <si>
    <t>#DBM-456996887627</t>
  </si>
  <si>
    <t>Infrastructure Spending of Quezon City</t>
  </si>
  <si>
    <t>2019-Q1</t>
  </si>
  <si>
    <t>2019-Q2</t>
  </si>
  <si>
    <t>#DBM-095451964528</t>
  </si>
  <si>
    <t>Macroeconomic Projections</t>
  </si>
  <si>
    <t>#DBM-576860005569</t>
  </si>
  <si>
    <t>Question on plantilla positions for procurement functions</t>
  </si>
  <si>
    <t>#DBM-589358211998</t>
  </si>
  <si>
    <t>Priority Development Assistance Fund disbursed to Ako Bicol Political Party from 2010 to 2013</t>
  </si>
  <si>
    <t>#DBM-448690565366</t>
  </si>
  <si>
    <t>Internal revenue allotment of Sierra Bullones Bohol</t>
  </si>
  <si>
    <t>#DBM-474517929096</t>
  </si>
  <si>
    <t>The Internal Revenue Allotment (IRA) of Provinces/Cities/Municipalities</t>
  </si>
  <si>
    <t>#DBM-831353548955</t>
  </si>
  <si>
    <t>National Government Disbursement Performance</t>
  </si>
  <si>
    <t>#DBM-563014593068</t>
  </si>
  <si>
    <t>General Appropriations Act of 2019</t>
  </si>
  <si>
    <t>#DBM-005611711273</t>
  </si>
  <si>
    <t>Requesting agency explanation on SK Budget</t>
  </si>
  <si>
    <t>#DBM-820550745527</t>
  </si>
  <si>
    <t>2019 General Appropriations Act</t>
  </si>
  <si>
    <t>#DBM-120029772159</t>
  </si>
  <si>
    <t>DBM-COA-CSC JOINT CIRCULAR NO. 1 SERIES OF 2017 AND DBM-COA-CSC JOINT CIRCULAR NO. 1 SERIES OF 20178</t>
  </si>
  <si>
    <t>Information available online</t>
  </si>
  <si>
    <t>#DBM-118216682760</t>
  </si>
  <si>
    <t>Qualification Standard of Management Information Systems Analyst for CAtegory C of Local WD</t>
  </si>
  <si>
    <t>referred to CSC</t>
  </si>
  <si>
    <t>#DBM-566497216701</t>
  </si>
  <si>
    <t>NOSCA</t>
  </si>
  <si>
    <t>#DBM-430405742724</t>
  </si>
  <si>
    <t>Inquiry on the Correct Computation of Honoraria under DBM Budget Circular 2007-1</t>
  </si>
  <si>
    <t>#DBM-109432351681</t>
  </si>
  <si>
    <t>Inquiry on Budget Circular Release Date for the Disbursement and Use of 2019 National Budget</t>
  </si>
  <si>
    <t>#DBM-055473450220</t>
  </si>
  <si>
    <t>DBM Budget Circular 2003-5 dated September 26, 2003</t>
  </si>
  <si>
    <t>Referrred to NEDA</t>
  </si>
  <si>
    <t>No date of action</t>
  </si>
  <si>
    <t>under exception</t>
  </si>
  <si>
    <t>#DBM-088773748017</t>
  </si>
  <si>
    <t>Annual Budget and Expenses of Tres Cruses, Tanza, Cavite</t>
  </si>
  <si>
    <t>refer to LGU concerned</t>
  </si>
  <si>
    <t>#DBM-660461720062</t>
  </si>
  <si>
    <t>Annual Budget and Annual Budget per Capita of each City/Municipality in NCR (2015-2018)</t>
  </si>
  <si>
    <t>info available online</t>
  </si>
  <si>
    <t>#DBM-702464954516</t>
  </si>
  <si>
    <t>Budget allotted for the salary of teachers in the country</t>
  </si>
  <si>
    <t>#DBM-364393061491</t>
  </si>
  <si>
    <t>REFER TO DBM-ROIII</t>
  </si>
  <si>
    <t>#DBM-449277080005</t>
  </si>
  <si>
    <t>CHED and DBM Joint Circular No. 1, 2004</t>
  </si>
  <si>
    <t>ISSUANCE SENT TO EMAIL PROVIDED</t>
  </si>
  <si>
    <t>#DBM-697078717908</t>
  </si>
  <si>
    <t>#DBM-885442183794</t>
  </si>
  <si>
    <t>Inquiries/Clarification on EO No. 77</t>
  </si>
  <si>
    <t>#DBM-370609521136</t>
  </si>
  <si>
    <t>FY IRA of Local Barangasy in Metro Manila</t>
  </si>
  <si>
    <t>#DBM-131940848419</t>
  </si>
  <si>
    <t>National Budget Circular 407 May 12, 2019</t>
  </si>
  <si>
    <t>#DBM-979428594299</t>
  </si>
  <si>
    <t>BC No. 2003-5 (Prescribing Guidelines on the Grant of Honoraria to Government Personnel for FY 2003</t>
  </si>
  <si>
    <t>#DBM-701142811833</t>
  </si>
  <si>
    <t>#DBM-563038472069</t>
  </si>
  <si>
    <t>Yearly budget/appropriation of Philippine government from 1990-2018</t>
  </si>
  <si>
    <t>#DBM-270738224516</t>
  </si>
  <si>
    <t>DBM And CHED Joint Circular No. 1, 2004 dated July 21, 2004</t>
  </si>
  <si>
    <t>#DBM-082066669288</t>
  </si>
  <si>
    <t xml:space="preserve">Request for a copy of DBM-DOH-PHIC Joint Circular No. 1 which was issued in relation to Administrative Order No. 402 s 1998 </t>
  </si>
  <si>
    <t>#DBM-930649536389</t>
  </si>
  <si>
    <t>Budget Circular 2003-5</t>
  </si>
  <si>
    <t>#DBM-330750960528</t>
  </si>
  <si>
    <t>Allowances and Incentives applicable for lgu's</t>
  </si>
  <si>
    <t>#DBM-739652418770</t>
  </si>
  <si>
    <t>NBC 461</t>
  </si>
  <si>
    <t>#DBM-381139411189</t>
  </si>
  <si>
    <t>RATA for Elected Officials</t>
  </si>
  <si>
    <t>#DBM-166037078967</t>
  </si>
  <si>
    <t>study on the benchmarking on the salary of teachers and other government personnel</t>
  </si>
  <si>
    <t>2019-Q3</t>
  </si>
  <si>
    <t>#DBM-439586712692</t>
  </si>
  <si>
    <t>Annual Investment Plan and Barangay Development Plan</t>
  </si>
  <si>
    <t>#DBM-384859229347</t>
  </si>
  <si>
    <t>Internal Revenue Allotment (IRA) for Brgy. Del Rosario in Uson, Masbate from 2010-2019</t>
  </si>
  <si>
    <t>#DBM-123356713860</t>
  </si>
  <si>
    <t>DBM-DOH Joint Circular No. 1 s.2012 on the Magna Carta for Paublic Health Worker</t>
  </si>
  <si>
    <t>#DBM-058037416479</t>
  </si>
  <si>
    <t>National Expenditure Program FY 2006</t>
  </si>
  <si>
    <t>#DBM-849930419788</t>
  </si>
  <si>
    <t>Budget circular or circular letter</t>
  </si>
  <si>
    <t>sent issuance to the email provided</t>
  </si>
  <si>
    <t>#DBM-055717057964</t>
  </si>
  <si>
    <t>DBM Circular on Guidelines on Honoraria for assignment on Special Projects except 2007-01</t>
  </si>
  <si>
    <t>#DBM-343023052394</t>
  </si>
  <si>
    <t>market study commissioned by the national government is still ongoing</t>
  </si>
  <si>
    <t>#DBM-660693384664</t>
  </si>
  <si>
    <t>Joint Memorandum Circular No. 01 of June 23, 2016</t>
  </si>
  <si>
    <t>#DBM-207659130300</t>
  </si>
  <si>
    <t>#DBM-392688861095</t>
  </si>
  <si>
    <t>List of newly created and budgeted non-teaching positions for Surigao del Sur State University</t>
  </si>
  <si>
    <t>#DBM-036236985130</t>
  </si>
  <si>
    <t>DBM Compensation Policy Guidelines No. 98-1 and Budget Execution Guidelines No. 2004-10</t>
  </si>
  <si>
    <t>#DBM-073035017795</t>
  </si>
  <si>
    <t>Budget Circular No. 2003-5</t>
  </si>
  <si>
    <t>#DBM-551280668982</t>
  </si>
  <si>
    <t>Local Budget Circular No. 53 (September 1, 1983)</t>
  </si>
  <si>
    <t>#DBM-674506230582</t>
  </si>
  <si>
    <t>Positions in the Civil Service Commission and its Qualification Standards</t>
  </si>
  <si>
    <t>#DBM-554097121704</t>
  </si>
  <si>
    <t>Budget Circular Letter No. 2007-6</t>
  </si>
  <si>
    <t>#DBM-486849720235</t>
  </si>
  <si>
    <t>Construction Cost - Bill of Quantities and Materials</t>
  </si>
  <si>
    <t>referred request to DPWH</t>
  </si>
  <si>
    <t>#DBM-943368156513</t>
  </si>
  <si>
    <t>Local Budget Circular No. 53, September 1, 1993</t>
  </si>
  <si>
    <t>#DBM-679832084551</t>
  </si>
  <si>
    <t>GOVERNMENT DIRECTORY</t>
  </si>
  <si>
    <t>#DBM-990481807243</t>
  </si>
  <si>
    <t>Local Legislative Staff Officer VI</t>
  </si>
  <si>
    <t>#DBM-429863282196</t>
  </si>
  <si>
    <t>BC 2003-5 and Budget Execution Guidelines 2004-1</t>
  </si>
  <si>
    <t>#DBM-251431255614</t>
  </si>
  <si>
    <t>LOCAL BUDGET CIRCULAR NO. 53</t>
  </si>
  <si>
    <t>#DBM-927971751264</t>
  </si>
  <si>
    <t>Enhanced Revised Organizational Structure and Staffing Standards for SUCs</t>
  </si>
  <si>
    <t>#DBM-229733000321</t>
  </si>
  <si>
    <t>Local Budget Circular No. 64, January 22, 1997</t>
  </si>
  <si>
    <t>#DBM-554051583422</t>
  </si>
  <si>
    <t>updated index of occupational services for</t>
  </si>
  <si>
    <t>#DBM-757277576900</t>
  </si>
  <si>
    <t>Budget Breakdown of New Clark City Sports Hub</t>
  </si>
  <si>
    <t>Awaiting Clarification</t>
  </si>
  <si>
    <t>#DBM-519147291838</t>
  </si>
  <si>
    <t>Budget for Facilities Improvement for SUCs (PUP)</t>
  </si>
  <si>
    <t>#DBM-229678471888</t>
  </si>
  <si>
    <t>Inquiry About NOSCA of RA 10612 JLSS 2017 Scholar Graduate</t>
  </si>
  <si>
    <t>#DBM-888591064030</t>
  </si>
  <si>
    <t>Circular Letter No. 2007-6</t>
  </si>
  <si>
    <t>#DBM-509479736055</t>
  </si>
  <si>
    <t>complete list of government salary grades</t>
  </si>
  <si>
    <t>#DBM-989810772774</t>
  </si>
  <si>
    <t>SAAOB for each city/municipality government in the Philippines</t>
  </si>
  <si>
    <t>referred request to COA</t>
  </si>
  <si>
    <t>#DBM-033460239815</t>
  </si>
  <si>
    <t>IRA allotment per LGU for 2010</t>
  </si>
  <si>
    <t>#DBM-858740772157</t>
  </si>
  <si>
    <t>budget circular 2002-3</t>
  </si>
  <si>
    <t>#DBM-059314918918</t>
  </si>
  <si>
    <t>Local Budget Circular No. 53 dated September 1, 1993</t>
  </si>
  <si>
    <t>ISSUANCE SENT TO EMAIL</t>
  </si>
  <si>
    <t>#DBM-915913706521</t>
  </si>
  <si>
    <t>NOSCA SERIAL NO 0012018-01-012</t>
  </si>
  <si>
    <t>#DBM-052865424865</t>
  </si>
  <si>
    <t>#DBM-139848300428</t>
  </si>
  <si>
    <t>Inquiry About Contact Information of DBM Region 3</t>
  </si>
  <si>
    <t>#DBM-113275943512</t>
  </si>
  <si>
    <t>IRA budget per municipality for the year 2019</t>
  </si>
  <si>
    <t>#DBM-683913953554</t>
  </si>
  <si>
    <t>GAA</t>
  </si>
  <si>
    <t>#DBM-348764988426</t>
  </si>
  <si>
    <t>What is the standard computation of the Salary/Honoraria for the Barangay Officials</t>
  </si>
  <si>
    <t>#DBM-142823182572</t>
  </si>
  <si>
    <t>DBM BUDGET CIRCULAR NO. 2003-5</t>
  </si>
  <si>
    <t>#DBM-813561689991</t>
  </si>
  <si>
    <t>list of budget for Education from 2015 up to present</t>
  </si>
  <si>
    <t>#DBM-151906688126</t>
  </si>
  <si>
    <t>DBM Budget Circular No. 2003-5</t>
  </si>
  <si>
    <t>Info under Exceptions List</t>
  </si>
  <si>
    <t>#DBM-112385988070</t>
  </si>
  <si>
    <t>GAA Reports (PPA and PRA 2014-2018) (PIDS 2016)</t>
  </si>
  <si>
    <t>Philippine Reclamation Authority and Philippine Ports Authority, please be informed that no amount was programmed for said agencies in FYs 2014-2018 GAA.</t>
  </si>
  <si>
    <t>#DBM-427095547679</t>
  </si>
  <si>
    <t>Budget Circular No. 2003-05</t>
  </si>
  <si>
    <t>#DBM-316655526730</t>
  </si>
  <si>
    <t>DBM Review</t>
  </si>
  <si>
    <t>#DBM-471744177971</t>
  </si>
  <si>
    <t>AO25 TF Members</t>
  </si>
  <si>
    <t>#DBM-123854521550</t>
  </si>
  <si>
    <t>2019-Q4</t>
  </si>
  <si>
    <t>#DBM-480061776089</t>
  </si>
  <si>
    <t>Creation of Permanent Position without budget allocation</t>
  </si>
  <si>
    <t>#DBM-365582528747</t>
  </si>
  <si>
    <t>#DBM-447435810911</t>
  </si>
  <si>
    <t>Number of government motorcycle units per agency/unit</t>
  </si>
  <si>
    <t>Referred to LTO</t>
  </si>
  <si>
    <t>#DBM-635443903745</t>
  </si>
  <si>
    <t>Follow up my NOSCA</t>
  </si>
  <si>
    <t>#DBM-279713610878</t>
  </si>
  <si>
    <t>Government expenditures, sectoral and historical data (quarterly)</t>
  </si>
  <si>
    <t>#DBM-691169015911</t>
  </si>
  <si>
    <t>National Budget Circular No. 461, Annex 4</t>
  </si>
  <si>
    <t>#DBM-762420262404</t>
  </si>
  <si>
    <t>Procurement Policy Manual and related procurement files</t>
  </si>
  <si>
    <t>Referred to PS</t>
  </si>
  <si>
    <t>#DBM-015839439145</t>
  </si>
  <si>
    <t>Government Salary Grade</t>
  </si>
  <si>
    <t>#DBM-606686747673</t>
  </si>
  <si>
    <t>List of IRA releases per barangay in the Philippines 2019</t>
  </si>
  <si>
    <t>#DBM-546414510529</t>
  </si>
  <si>
    <t>Interim Rules for Year End and Cash Gift Grants</t>
  </si>
  <si>
    <t>#DBM-305024036760</t>
  </si>
  <si>
    <t>Referred to DBM RO</t>
  </si>
  <si>
    <t>#DBM-383949281339</t>
  </si>
  <si>
    <t>DepEd GAA copy</t>
  </si>
  <si>
    <t>#DBM-174148247175</t>
  </si>
  <si>
    <t>Creation of plantilla positions in NGAs</t>
  </si>
  <si>
    <t>#DBM-677598101332</t>
  </si>
  <si>
    <t>#DBM-214586985146</t>
  </si>
  <si>
    <t>IRA of the municipalities under Eastern Samar</t>
  </si>
  <si>
    <t>#DBM-391850596510</t>
  </si>
  <si>
    <t>Annual Budget Allocations</t>
  </si>
  <si>
    <t>#DBM-632250591226</t>
  </si>
  <si>
    <t>Allocated amount for Local Craft Development in Ilocos Norte</t>
  </si>
  <si>
    <t>referred to the Province of Ilocos Norte</t>
  </si>
  <si>
    <t>#DBM-785035507391</t>
  </si>
  <si>
    <t>Department of Buget and Management (DBM) Circular Letter No. 2000-11</t>
  </si>
  <si>
    <t>Issuance sent to email</t>
  </si>
  <si>
    <t>#DBM-154831257050</t>
  </si>
  <si>
    <t>Local budget circulars 53 &amp; 55</t>
  </si>
  <si>
    <t>#DBM-185676797076</t>
  </si>
  <si>
    <t>Magna carta benefits vs lgu assistance to national agencies in the lgu</t>
  </si>
  <si>
    <t>#DBM-636827495758</t>
  </si>
  <si>
    <t>National budget for 2019</t>
  </si>
  <si>
    <t>#DBM-016148605761</t>
  </si>
  <si>
    <t>Govt expenditure,by expense class &amp; govt revenue (tax &amp; nontax), historical (quarterly data)</t>
  </si>
  <si>
    <t>#DBM-701335910633</t>
  </si>
  <si>
    <t>National Revenue Data</t>
  </si>
  <si>
    <t>referred to DOF</t>
  </si>
  <si>
    <t>#DBM-504369661054</t>
  </si>
  <si>
    <t>GRANT OF BONUSES FOR GOVERNMENT EMPLOYEES on LEAVE WITHOUT PAY</t>
  </si>
  <si>
    <t>#DBM-565367783189</t>
  </si>
  <si>
    <t>Status of NOSCA</t>
  </si>
  <si>
    <t>referred to DBM RO_NCR</t>
  </si>
  <si>
    <t>#DBM-588018294429</t>
  </si>
  <si>
    <t>DBM Circular Letter No. 2002-02</t>
  </si>
  <si>
    <t>#DBM-947798124219</t>
  </si>
  <si>
    <t>Annual Budget Report of Muntinlupa City</t>
  </si>
  <si>
    <t>#DBM-499488532541</t>
  </si>
  <si>
    <t>Budget utilization rates</t>
  </si>
  <si>
    <t>#DBM-055371786623</t>
  </si>
  <si>
    <t>Budget allocated on hardship allowance given to public school teachers</t>
  </si>
  <si>
    <t>#DBM-682213388189</t>
  </si>
  <si>
    <t>Budget for state universities</t>
  </si>
  <si>
    <t>#DBM-797373457107</t>
  </si>
  <si>
    <t>Opinion re: Appointment of LLSO V Position in a 4th Class Municipality</t>
  </si>
  <si>
    <t>#DBM-221926460182</t>
  </si>
  <si>
    <t>Updates of ROSSS (Revised Organizational Structure and Staffing Standards for SUCs</t>
  </si>
  <si>
    <t>#DBM-146525655472</t>
  </si>
  <si>
    <t>NOSCA FOR DOST JLSS 2019</t>
  </si>
  <si>
    <t>referred to DBM ROVII</t>
  </si>
  <si>
    <t>#DBM-376099619917</t>
  </si>
  <si>
    <t>#DBM-979676862879</t>
  </si>
  <si>
    <t>Salary grade of public health workers</t>
  </si>
  <si>
    <t>#DBM-460001360609</t>
  </si>
  <si>
    <t>Entitlement of JO employees to receive salary of a comparable position in LGU</t>
  </si>
  <si>
    <t>referred to DBM RO</t>
  </si>
  <si>
    <t>#DBM-313804307543</t>
  </si>
  <si>
    <t>DBM Circular Letter No. 2007-6 dated February 19, 2007</t>
  </si>
  <si>
    <t>#DBM-508339948005</t>
  </si>
  <si>
    <t>NOSCA for DOST JLSS scholar last batch for 2019</t>
  </si>
  <si>
    <t>#DBM-492505592852</t>
  </si>
  <si>
    <t>Manufacturing PSIC class Motor Vehicles, Trailers &amp; SemiTrailers Industry Standards Financial Ratios</t>
  </si>
  <si>
    <t>Referred to PSA</t>
  </si>
  <si>
    <t>#DBM-108890469760</t>
  </si>
  <si>
    <t>Stakeholders of Park n' Market</t>
  </si>
  <si>
    <t>Referred to LGU</t>
  </si>
  <si>
    <t>#DBM-908316791531</t>
  </si>
  <si>
    <t>General Appropriations Act (GAA)</t>
  </si>
  <si>
    <t>#DBM-618972712048</t>
  </si>
  <si>
    <t>The number of Airbus H125 helicopter units of the PNP</t>
  </si>
  <si>
    <t>Referred to PNP</t>
  </si>
  <si>
    <t>#DBM-628544554196</t>
  </si>
  <si>
    <t>RATA Entitlement of OIC Designate</t>
  </si>
  <si>
    <t>#DBM-879171351809</t>
  </si>
  <si>
    <t>IRA Advice of Barangay Villavert-Jimenez, Hamtic, Antique FY 2020</t>
  </si>
  <si>
    <t>#DBM-398934581124</t>
  </si>
  <si>
    <t>RA 7171 Fund of Galimuyod, Ilocos Sur 2018-2019</t>
  </si>
  <si>
    <t>#DBM-727218916591</t>
  </si>
  <si>
    <t>Clarification RULES on the Grant of CNA ; after CE w/o newly signed CNA w/ new SENA</t>
  </si>
  <si>
    <t>#DBM-116410670937</t>
  </si>
  <si>
    <t>Query on NOSCA RA 10612 DOST-SEI JLSS 2017</t>
  </si>
  <si>
    <t>#DBM-250147339401</t>
  </si>
  <si>
    <t>DBM Circular Letter no. 2002-2</t>
  </si>
  <si>
    <t>issuance sent to email</t>
  </si>
  <si>
    <t>#DBM-275192586746</t>
  </si>
  <si>
    <t>Brgy Bagong Silang Caloocan City Sangguniang Kabataan propose Budget for 2019</t>
  </si>
  <si>
    <t>#DBM-398574175613</t>
  </si>
  <si>
    <t>DBM Circular 2019-6</t>
  </si>
  <si>
    <t>#DBM-036147720924</t>
  </si>
  <si>
    <t>Year End Bonus</t>
  </si>
  <si>
    <t>#DBM-696237399554</t>
  </si>
  <si>
    <t>Budget Circular</t>
  </si>
  <si>
    <t>#DBM-687813907348</t>
  </si>
  <si>
    <t>Inquiry on EO 77</t>
  </si>
  <si>
    <t>Referred to OP</t>
  </si>
  <si>
    <t>#DBM-453774996967</t>
  </si>
  <si>
    <t>Age Profile of all the City and Municipal Mayors in the Philippines</t>
  </si>
  <si>
    <t>Referred to DILG</t>
  </si>
  <si>
    <t>#DBM-899022900280</t>
  </si>
  <si>
    <t>List of DOST-SEI scholar graduates endorsed for deployment SY 2020-2021</t>
  </si>
  <si>
    <t>Referred tp DEPED</t>
  </si>
  <si>
    <t>#DBM-710204846591</t>
  </si>
  <si>
    <t>DBM Compensation Policy guidelines no. 2004-1 dated January 8, 2004</t>
  </si>
  <si>
    <t>#DBM-517787998494</t>
  </si>
  <si>
    <t>LOCAL GOVERNMENT EXPENDITURE ON INFRASTRUCTURE</t>
  </si>
  <si>
    <t>#DBM-507199904788</t>
  </si>
  <si>
    <t>DBM Budget Execution Guidelines No. 2004-01 dated January 8, 2004</t>
  </si>
  <si>
    <t>Processing</t>
  </si>
  <si>
    <t>#DBM-264861380208</t>
  </si>
  <si>
    <t>Hardship allowance of Teachers Nueva Vizcaya Division</t>
  </si>
  <si>
    <t>NGA</t>
  </si>
  <si>
    <t>DBM</t>
  </si>
  <si>
    <t>Department of Budget and Management</t>
  </si>
  <si>
    <t>number of requests received by the Decision Maker and is currently being processed</t>
  </si>
  <si>
    <t>number of requests returned to the requestors for some clarifications or if he/she failed to provide all requirements such as a valid ID</t>
  </si>
  <si>
    <t>number of requests acknowledged by the Receiving Officer and forwarded to the Decision Maker concerned</t>
  </si>
  <si>
    <t>number of requests submitted by requestors but not yet acknowledged by the Receiving Officer</t>
  </si>
  <si>
    <t>total number of requests currently being processed</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</si>
  <si>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</si>
  <si>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days lapsed facilitating processed requests</t>
  </si>
  <si>
    <t>number of requests closed since the requesting party failed to provide the information needed for clarification--60 calendar days after the "Awaiting Clarification" status</t>
  </si>
  <si>
    <t>number of requests denied since it is a question, not an actionable item, or not a request for information</t>
  </si>
  <si>
    <t>number of requests denied since information requested is not being handled, maintained, or stored by the agency</t>
  </si>
  <si>
    <t>number of requests denied since it is under the FOI Exceptions List</t>
  </si>
  <si>
    <t>number of requests where out of many requests, only a number has been provided by the agency</t>
  </si>
  <si>
    <t>number of requests where information has been provided through the agency's website even before it was requested</t>
  </si>
  <si>
    <t xml:space="preserve">number of requests where information has been uploaded or provided </t>
  </si>
  <si>
    <t>total number of requests which are already processed</t>
  </si>
  <si>
    <t>eFOI / Standard</t>
  </si>
  <si>
    <t>NGA / GOCC / SUC / LWD / LGU</t>
  </si>
  <si>
    <t>agency acronym</t>
  </si>
  <si>
    <t>name of agency</t>
  </si>
  <si>
    <t>name of parent agency (if any)</t>
  </si>
  <si>
    <t>Pending</t>
  </si>
  <si>
    <t>Closed</t>
  </si>
  <si>
    <t>Invalid Request</t>
  </si>
  <si>
    <t>Info Under Exceptions</t>
  </si>
  <si>
    <t>Proactively Disclosed</t>
  </si>
  <si>
    <t>STATUS OF ONGOING REQUESTS</t>
  </si>
  <si>
    <t>Ongoing Requests</t>
  </si>
  <si>
    <t>Average Processing Time</t>
  </si>
  <si>
    <t>Total Number of Days Lapsed</t>
  </si>
  <si>
    <t>STATUS OF PROCESSED REQUESTS</t>
  </si>
  <si>
    <t>Total Processed Requests</t>
  </si>
  <si>
    <t>Year-
Quarter</t>
  </si>
  <si>
    <t>Agency Type</t>
  </si>
  <si>
    <t>Agency Acronym</t>
  </si>
  <si>
    <t>Attached Agency Name</t>
  </si>
  <si>
    <t>Parent Agency Name</t>
  </si>
  <si>
    <t>agency_abbrv</t>
  </si>
  <si>
    <t>agency_name</t>
  </si>
  <si>
    <t>title</t>
  </si>
  <si>
    <t>description</t>
  </si>
  <si>
    <t>file_format</t>
  </si>
  <si>
    <t>online_publication</t>
  </si>
  <si>
    <t>location_or_url</t>
  </si>
  <si>
    <t>disclosure</t>
  </si>
  <si>
    <t>original_data_owner</t>
  </si>
  <si>
    <t>data_maintainer</t>
  </si>
  <si>
    <t>date_released (or coverage)</t>
  </si>
  <si>
    <t>frequency_of_update</t>
  </si>
  <si>
    <t>Agency abbreviation</t>
  </si>
  <si>
    <t>Name of agency (spelled out)</t>
  </si>
  <si>
    <t>Title of the information</t>
  </si>
  <si>
    <t>Description of the information</t>
  </si>
  <si>
    <t>CSV, XLS, SHP, KML, TXT, PDF, DOC, Standard (hard copy) etc.</t>
  </si>
  <si>
    <t>Yes/No</t>
  </si>
  <si>
    <t>Location of published information or URL for direct download</t>
  </si>
  <si>
    <r>
      <t xml:space="preserve">Whether the information is either of the following:
- </t>
    </r>
    <r>
      <rPr>
        <b/>
        <sz val="12"/>
        <rFont val="Calibri"/>
        <family val="2"/>
      </rPr>
      <t>public</t>
    </r>
    <r>
      <rPr>
        <sz val="10"/>
        <color rgb="FF000000"/>
        <rFont val="Arial"/>
        <family val="2"/>
      </rPr>
      <t xml:space="preserve">: info can be disclosed for public consumption regardless of identity
- </t>
    </r>
    <r>
      <rPr>
        <b/>
        <sz val="12"/>
        <rFont val="Calibri"/>
        <family val="2"/>
      </rPr>
      <t>exception</t>
    </r>
    <r>
      <rPr>
        <sz val="10"/>
        <color rgb="FF000000"/>
        <rFont val="Arial"/>
        <family val="2"/>
      </rPr>
      <t xml:space="preserve">: info is under the Exceptions List
- </t>
    </r>
    <r>
      <rPr>
        <b/>
        <sz val="12"/>
        <rFont val="Calibri"/>
        <family val="2"/>
      </rPr>
      <t>internal</t>
    </r>
    <r>
      <rPr>
        <sz val="10"/>
        <color rgb="FF000000"/>
        <rFont val="Arial"/>
        <family val="2"/>
      </rPr>
      <t xml:space="preserve">: info only for agency consumption
- </t>
    </r>
    <r>
      <rPr>
        <b/>
        <sz val="12"/>
        <rFont val="Calibri"/>
        <family val="2"/>
      </rPr>
      <t>with</t>
    </r>
    <r>
      <rPr>
        <sz val="10"/>
        <color rgb="FF000000"/>
        <rFont val="Arial"/>
        <family val="2"/>
      </rPr>
      <t xml:space="preserve"> </t>
    </r>
    <r>
      <rPr>
        <b/>
        <sz val="12"/>
        <rFont val="Calibri"/>
        <family val="2"/>
      </rPr>
      <t>fee</t>
    </r>
    <r>
      <rPr>
        <sz val="10"/>
        <color rgb="FF000000"/>
        <rFont val="Arial"/>
        <family val="2"/>
      </rPr>
      <t xml:space="preserve">: info can be disclosed but with corresponding charges based on the agency's mandate/policies/business model
- </t>
    </r>
    <r>
      <rPr>
        <b/>
        <sz val="12"/>
        <rFont val="Calibri"/>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</si>
  <si>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</si>
  <si>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</si>
  <si>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released/last updated (YYYY-MM-DD)</t>
  </si>
  <si>
    <t>Daily, Annually, Biannually, Quarterly, Monthly</t>
  </si>
  <si>
    <t>Department of Budget And Management</t>
  </si>
  <si>
    <t>Mandate</t>
  </si>
  <si>
    <t>Created under Executive Order No. 25 dated April 25, 1936 to promote the sound, efficient and effective management and utilization of government resources (i.e., technological, manpower, physical and financial) as instrument in the achievement of national socioeconomic and political development goals.</t>
  </si>
  <si>
    <t>Web page</t>
  </si>
  <si>
    <t>Yes</t>
  </si>
  <si>
    <t>https://dbm.gov.ph/index.php/about-us/mandate</t>
  </si>
  <si>
    <t>Public</t>
  </si>
  <si>
    <t>DBM - Budget Information and Training Service</t>
  </si>
  <si>
    <t>DBM-Information and Communications Technology Systems Service</t>
  </si>
  <si>
    <t>Update as needed</t>
  </si>
  <si>
    <t>Mission</t>
  </si>
  <si>
    <t>Leads public expenditure management to ensure the equitable, prudent, transparent and accountable allocation and use of public funds to improve the quality of life of each and every Filipino.</t>
  </si>
  <si>
    <t>https://dbm.gov.ph/index.php/about-us/mission</t>
  </si>
  <si>
    <t>Vision</t>
  </si>
  <si>
    <t>Web Page page</t>
  </si>
  <si>
    <t>https://dbm.gov.ph/index.php/about-us/vision</t>
  </si>
  <si>
    <t>Budget Information and Training Service</t>
  </si>
  <si>
    <t>General Functions</t>
  </si>
  <si>
    <t>https://dbm.gov.ph/index.php/about-us/general-functions</t>
  </si>
  <si>
    <t>Brief History</t>
  </si>
  <si>
    <t>It interlinks the development of the Philippine budgeting system in the role of the Department of Budget and Management (DBM)</t>
  </si>
  <si>
    <t>https://dbm.gov.ph/index.php/about-us/about-us</t>
  </si>
  <si>
    <t>Organizational Structure</t>
  </si>
  <si>
    <t>It displays the organizational structure and functional statements of DBM's bureas/services/offices (B/S/Os)</t>
  </si>
  <si>
    <t xml:space="preserve">Web Page page, JPG </t>
  </si>
  <si>
    <t>https://dbm.gov.ph/index.php/about-us/organizational-overview</t>
  </si>
  <si>
    <t>Administrative Service - Human Resource Development Division</t>
  </si>
  <si>
    <t>Citizen's Charter</t>
  </si>
  <si>
    <t>It features the improvements in the internal structure of the DBM that were engineered to streamline the agency's operations and enhance public service.</t>
  </si>
  <si>
    <t>PDF</t>
  </si>
  <si>
    <t>https://dbm.gov.ph/index.php/about-us/dbm-citizen-s-charter</t>
  </si>
  <si>
    <t>Philippine Transparency Seal</t>
  </si>
  <si>
    <t>It is prominently displayed on the main page of the website of a particular government agency and is a certificate that it has complied with the requirements of Section 93. This Seal links to a page within the agency’s website which contains an index of downloadable items: I. Agency's Mandate, Vision, Mission and List of Officials
II. Annual Financial Reports             
III. DBM approved Budgets and Corresponding Targets
IV. Update on List of Priority Projects
V. Contracts awarded and the name of contractors/suppliers/consultants                     
VI. Quality Management System Certified by International Certifying Body or Agency Operations Manual 
VII. System of Ranking Delivery Units and Individuals
VIII. Management Accountability Report Card  
IX. Freedom of Information Program Compliance
X. Management Accountability Report Card 
XI. Annual Procurement Plan</t>
  </si>
  <si>
    <t>https://dbm.gov.ph/index.php/about-us/philippine-transparency-seal/10-about-us/433-dbm-transparency-seal-compliance-to-good-governance-condition</t>
  </si>
  <si>
    <t>DBM - Office of the Chief Information Officer (OCIO)</t>
  </si>
  <si>
    <t xml:space="preserve"> Annual Reports</t>
  </si>
  <si>
    <t>Transparent and accountable  management of public expenditure</t>
  </si>
  <si>
    <t>https://dbm.gov.ph/index.php/about-us/annual-reports</t>
  </si>
  <si>
    <t>Fiscal Planning and Reforms Bureau</t>
  </si>
  <si>
    <t>Annually</t>
  </si>
  <si>
    <t>Agency Coverage</t>
  </si>
  <si>
    <t xml:space="preserve">Agency Coverage of the Budget and Management Bureau (BMB) and Local Government and Regional Coordination Bureau (LGRCB) </t>
  </si>
  <si>
    <t>https://dbm.gov.ph/index.php/about-us/agency-coverage</t>
  </si>
  <si>
    <t>DBM  Issuances</t>
  </si>
  <si>
    <t>Compilation of DBM Issuances (i.e. Circulars, Letters, Regulations, Memorandum etc.).</t>
  </si>
  <si>
    <t>DBM website &gt;&gt;&gt; DBM Issuances</t>
  </si>
  <si>
    <t xml:space="preserve"> Administrative Service - Central Records Division</t>
  </si>
  <si>
    <t xml:space="preserve">Internal Revenue Allotment
</t>
  </si>
  <si>
    <t>Share of revenues of Local Government Units (LGUs) from the national government. Provinces, independent cities, component cities, municipalities, and barangays each get a separate allotment.</t>
  </si>
  <si>
    <t>PHP page</t>
  </si>
  <si>
    <t>http://reports.dbm.gov.ph/ira.php</t>
  </si>
  <si>
    <t xml:space="preserve"> Local Government and Regional Coordination Bureau</t>
  </si>
  <si>
    <t xml:space="preserve">Issues Concerning Internal Revenue Allotment
</t>
  </si>
  <si>
    <t>Issues concerning the annual share of local governments out of the proceeds from national internal revenue taxes.</t>
  </si>
  <si>
    <t>https://dbm.gov.ph/index.php/issuances/issues-concerning-internal-revenue-allotment</t>
  </si>
  <si>
    <t>DBM -  Local Government and Regional Coordination Bureau</t>
  </si>
  <si>
    <t>2012-03-12</t>
  </si>
  <si>
    <t xml:space="preserve"> Joint Resolution</t>
  </si>
  <si>
    <t>Requires approval from the Senate, the House of Representatives, and the signature of the President. They have the force and effect of a law once approved.</t>
  </si>
  <si>
    <t>https://dbm.gov.ph/index.php/issuances/joint-resolution</t>
  </si>
  <si>
    <t xml:space="preserve"> DBM - Administrative Service - Central Records Division</t>
  </si>
  <si>
    <t>Special Allotment Release Order (SARO)</t>
  </si>
  <si>
    <t>A document issued by the DBM to identified agencies containing the authorization, conditions, and amount of an agency allocation to cover expenditures.</t>
  </si>
  <si>
    <t>https://dbm.gov.ph/index.php/programs-projects/special-allotment-release-order-saro</t>
  </si>
  <si>
    <t>DBM - Budget Technical Bureau</t>
  </si>
  <si>
    <t>Daily</t>
  </si>
  <si>
    <t>Notice of Cash Allocation (NCA)</t>
  </si>
  <si>
    <t>Cash authority issued by the DBM to central, regional, provincial offices and operating units through the authorized government servicing banks of the Modified Disbursement Scheme, to cover the cash requirements of the agencies.</t>
  </si>
  <si>
    <t>https://dbm.gov.ph/index.php/programs-projects/notice-of-cash-allocation-nca-listing</t>
  </si>
  <si>
    <t xml:space="preserve"> General Allotment Release Order</t>
  </si>
  <si>
    <t>It is a comprehensive authority issued to all agencies to incur obligations not exceeding an authorized amount during a specified period for the purposes indicated.</t>
  </si>
  <si>
    <t xml:space="preserve"> https://dbm.gov.ph/index.php/programs-projects/general-allotment-release-order-garo</t>
  </si>
  <si>
    <t xml:space="preserve"> Calamity and Quick Response Funds</t>
  </si>
  <si>
    <t>Funds that can be used for repair and rehabilitation of public infrastructure, payment of insurance premiums, and relief and recovery programs and relief and recovery projects and activities.</t>
  </si>
  <si>
    <t>https://dbm.gov.ph/index.php/programs-projects/calamity-and-quick-response-funds</t>
  </si>
  <si>
    <t>DBM - Budet and Mangement Bureau E</t>
  </si>
  <si>
    <t>Quarterly</t>
  </si>
  <si>
    <t>National Tobacco Administration Irrigation Support Project for Small Tobacco Farmers</t>
  </si>
  <si>
    <t>Irrigation Support Project for Small Tobacco Farmers</t>
  </si>
  <si>
    <t xml:space="preserve"> DBM - Local Government and Regional Coordination Bureau</t>
  </si>
  <si>
    <t xml:space="preserve"> Statement of Allotment, Obligation and Balances</t>
  </si>
  <si>
    <t>Presents the financial performance of agencies: how much budgets have been approved and released to them, and how much of these are they able to utilize during a year.</t>
  </si>
  <si>
    <t>https://dbm.gov.ph/index.php/programs-projects/statement-of-allotment-obligation-and-balances</t>
  </si>
  <si>
    <t xml:space="preserve"> Status of Allotment Releases</t>
  </si>
  <si>
    <t>PDF, XLS</t>
  </si>
  <si>
    <t>Monthly</t>
  </si>
  <si>
    <t xml:space="preserve"> Status of NCA Utilization</t>
  </si>
  <si>
    <t>A settlement of government obligations either in the currency, check or constructive cash such as the issuance of Tax Remittance Advice (TRA) for the remittance to BIR of taxes withheld from employees and suppliers; and Non-Cash Availment Authority for direct payments made by international financial institutions to suppliers and consultants of foreign assisted projects</t>
  </si>
  <si>
    <t>PDF, XLS, JPG</t>
  </si>
  <si>
    <t>https://dbm.gov.ph/index.php/programs-projects/status-of-nca-utilization</t>
  </si>
  <si>
    <t xml:space="preserve"> Status of National Disaster Risk Reduction and Management Fund
</t>
  </si>
  <si>
    <t>Status of National Disaster Risk Reduction and Management Fund</t>
  </si>
  <si>
    <t>https://dbm.gov.ph/index.php/programs-projects/status-of-national-disaster-risk-reduction-and-management-fund</t>
  </si>
  <si>
    <t>DBM - BudgetManagement Bureau E</t>
  </si>
  <si>
    <t>News Releases</t>
  </si>
  <si>
    <t>https://dbm.gov.ph/index.php/news-update/news-releases</t>
  </si>
  <si>
    <t>DBM - Office of the Secretary</t>
  </si>
  <si>
    <t xml:space="preserve"> FY 2019 Budget Forum Presentations</t>
  </si>
  <si>
    <t>FY 2019 Budget Forum Presentations</t>
  </si>
  <si>
    <t>PDF, PPT</t>
  </si>
  <si>
    <t>https://dbm.gov.ph/index.php/news-update/fy-2019-budget-forum-presentations</t>
  </si>
  <si>
    <t xml:space="preserve"> PS-PHILGEPS Advisories</t>
  </si>
  <si>
    <t>https://dbm.gov.ph/index.php/news-update/ps-philgeps-advisories</t>
  </si>
  <si>
    <t xml:space="preserve">  Procurement Service - Philippine Government Electronic Procurement System </t>
  </si>
  <si>
    <t xml:space="preserve"> Government Directory
</t>
  </si>
  <si>
    <t>Directory of  the current Philippine government officials, government agency websites, telephone numbers of officers, hotlines and its location in respect of government bureaus, departments and related organizations.</t>
  </si>
  <si>
    <t>https://dbm.gov.ph/index.php/news-update/government-directory</t>
  </si>
  <si>
    <t xml:space="preserve"> Search for Outstanding Volunteers
</t>
  </si>
  <si>
    <t>Highlights the exemplary performance and dedication to service of Filipino volunteers in helping people and communities and recognize the role of volunteerism in development and nation-building.</t>
  </si>
  <si>
    <t>https://dbm.gov.ph/index.php/news-update/search-for-outstanding-volunteers</t>
  </si>
  <si>
    <t xml:space="preserve"> Philippine National Volunteer Service coordinating agency</t>
  </si>
  <si>
    <t>Primer on Budget Reform Program</t>
  </si>
  <si>
    <t xml:space="preserve">PDF </t>
  </si>
  <si>
    <t>https://www.dbm.gov.ph/images/pdffiles/EDITED-FOR-UPLOADING-Primer-on-Reforming-the-Philippine-Budget_04052018-2.pdf</t>
  </si>
  <si>
    <t xml:space="preserve"> Program Management Office - Public Financial Management</t>
  </si>
  <si>
    <t>Office Directory</t>
  </si>
  <si>
    <t>Information on location, telephones and trunk lines, Fax numbers and official emails of the Department of Budget and Management</t>
  </si>
  <si>
    <t>https://dbm.gov.ph/index.php/contact-us/office-directory</t>
  </si>
  <si>
    <t xml:space="preserve">DBM Regional Offices </t>
  </si>
  <si>
    <t>Directory of DBM Regional Offices</t>
  </si>
  <si>
    <t>https://dbm.gov.ph/index.php/contact-us/dbm-regional-offices</t>
  </si>
  <si>
    <t xml:space="preserve"> Other Offices/Attached Agency</t>
  </si>
  <si>
    <t xml:space="preserve"> </t>
  </si>
  <si>
    <t>https://dbm.gov.ph/index.php/contact-us/other-offices-attached-agency</t>
  </si>
  <si>
    <t>Press Releases</t>
  </si>
  <si>
    <t xml:space="preserve">Web Page page, JPG, PNG </t>
  </si>
  <si>
    <t>https://dbm.gov.ph/index.php/secretary-s-corner/press-releases</t>
  </si>
  <si>
    <t>Speeches</t>
  </si>
  <si>
    <t>Web Page page, JPG, PNG</t>
  </si>
  <si>
    <t>https://dbm.gov.ph/index.php/secretary-s-corner/speeches</t>
  </si>
  <si>
    <t xml:space="preserve">Program Expenditure Classification </t>
  </si>
  <si>
    <t>JPG</t>
  </si>
  <si>
    <t>https://dbm.gov.ph/index.php/performance-management/program-expenditure-classification-prexc</t>
  </si>
  <si>
    <t>PREXC Booklet</t>
  </si>
  <si>
    <t>https://dbm.gov.ph/index.php/performance-management/program-expenditure-classification-prexc/prexc-booklet</t>
  </si>
  <si>
    <t>PREXC Briefer</t>
  </si>
  <si>
    <t>https://dbm.gov.ph/index.php/performance-management/program-expenditure-classification-prexc/prexc-briefer</t>
  </si>
  <si>
    <t>Agency Profile</t>
  </si>
  <si>
    <t>Web Page page, PDF</t>
  </si>
  <si>
    <t>https://dbm.gov.ph/index.php/performance-management/agency-profile</t>
  </si>
  <si>
    <t>About the DBCC</t>
  </si>
  <si>
    <t>Web Page page, JPG</t>
  </si>
  <si>
    <t>https://dbm.gov.ph/index.php/dbcc-matters/about-the-dbcc</t>
  </si>
  <si>
    <t xml:space="preserve"> Quarterly Fiscal Program</t>
  </si>
  <si>
    <t>https://dbm.gov.ph/index.php/dbcc-matters/reports/fiscal-program/quarterly-fiscal-program</t>
  </si>
  <si>
    <t xml:space="preserve">Zero-Based Budgeting </t>
  </si>
  <si>
    <t>https://dbm.gov.ph/index.php/dbcc-matters/reports/fiscal-program/zero-based-budgeting</t>
  </si>
  <si>
    <t>NG Disbursement Performance</t>
  </si>
  <si>
    <t>https://dbm.gov.ph/index.php/dbcc-matters/reports/ng-disbursement-performance</t>
  </si>
  <si>
    <t>Mid-Year Report</t>
  </si>
  <si>
    <t>https://dbm.gov.ph/index.php/dbcc-matters/reports/mid-year-report</t>
  </si>
  <si>
    <t>Every July of the current CY</t>
  </si>
  <si>
    <t>Annual Fiscal Report</t>
  </si>
  <si>
    <t>https://dbm.gov.ph/index.php/dbcc-matters/reports/annual-fiscal-report</t>
  </si>
  <si>
    <t>Fiscal Risk Statement</t>
  </si>
  <si>
    <t>https://dbm.gov.ph/index.php/dbcc-matters/dbcc-publication/fiscal-risk-statement</t>
  </si>
  <si>
    <t xml:space="preserve"> Fiscal Statistics Handbook</t>
  </si>
  <si>
    <t xml:space="preserve">Web Page page, PDF </t>
  </si>
  <si>
    <t>https://dbm.gov.ph/index.php/dbcc-matters/dbcc-publication/fiscal-statistics-handbook</t>
  </si>
  <si>
    <t>Every 9 years</t>
  </si>
  <si>
    <t xml:space="preserve"> Briefer on the 2019 Proposed National Budget (SUCs and GOCCS)</t>
  </si>
  <si>
    <t>https://dbm.gov.ph/images/pdffiles/ACBA-FY-2019-GOCCs&amp;SUCs.pdf</t>
  </si>
  <si>
    <t>Briefer on the FY 2019 Proposed National Budget</t>
  </si>
  <si>
    <t>https://dbm.gov.ph/images/pdffiles/DBM-ACBA-FY-2019.pdf</t>
  </si>
  <si>
    <t>Reforming the Philippine Budget System</t>
  </si>
  <si>
    <t>http://www.dbm.gov.ph/images/pdffiles/EDITED-FOR-UPLOADING-Primer-on-Reforming-the-Philippine-Budget_04052018-2.pdf</t>
  </si>
  <si>
    <t>DBM Bulletin</t>
  </si>
  <si>
    <t xml:space="preserve"> The Official Newsletter of Department of Budget and Management</t>
  </si>
  <si>
    <t>https://dbm.gov.ph/index.php/dbm-publications/dbm-bulletin</t>
  </si>
  <si>
    <t>National Expenditure Program</t>
  </si>
  <si>
    <t>The ceiling on the obligations that could be incurred by the Government in a given budget year. The said ceiling is supported by estimated financial resources.</t>
  </si>
  <si>
    <t>Budget of Expenditures and Sources of Financing</t>
  </si>
  <si>
    <t>A document which reflects the annual program of estimated expenditures of the National Government accompanied by an estimate of expected sources of financing, which is constitutionally mandated to be submitted by the Executive branch to the Legislature to support the National Budget proposal.</t>
  </si>
  <si>
    <t>General Appropriations Act</t>
  </si>
  <si>
    <t>Legislative authorization that contains the new annual appropriations authorized by Congress in specific amounts for Personnel Service, Maintenance and Other Operating Expenses and Capital Outlay. Financial plan or monetary requirement corresponding to national objectives/plans/programs, consistent with estimated resources (income/borrowings).</t>
  </si>
  <si>
    <t>DBM - Budget Technical Bureau, Congress</t>
  </si>
  <si>
    <t>Compendium of Issuances on Organization, Staffing, Position Classification, and Compensation</t>
  </si>
  <si>
    <t>Web Page, PDF, PPT</t>
  </si>
  <si>
    <t>Organization, Position Classification and Compensation Bureau</t>
  </si>
  <si>
    <t xml:space="preserve">Unified Account Code Structure Primer 
</t>
  </si>
  <si>
    <t>https://uacs.gov.ph/primer</t>
  </si>
  <si>
    <t>Public Financial Management</t>
  </si>
  <si>
    <t>Climate Budgeting</t>
  </si>
  <si>
    <t>https://dbm.gov.ph/index.php/dbm-publications/climate-budgeting</t>
  </si>
  <si>
    <t>Department of Budget and Management, Climate Change Commission</t>
  </si>
  <si>
    <t>DBM Quarterly Report</t>
  </si>
  <si>
    <t>Career Opportunities</t>
  </si>
  <si>
    <t>Bulletin of Vacant Positions</t>
  </si>
  <si>
    <t>https://dbm.gov.ph/index.php/careers</t>
  </si>
  <si>
    <t>Annual Procurement Plan</t>
  </si>
  <si>
    <t>The Annual Procurement Plan (APP) is the requisite document that the agency must prepare to reflect the necessary information on the entire procurement activities for goods and services and infrastructure to be procured that it plans to undertake within the calendar year</t>
  </si>
  <si>
    <t>https://dbm.gov.ph/index.php/procurement/annual-procurement-plan</t>
  </si>
  <si>
    <t>DBM - Bids and Awards Committee, DBM Regional Offices</t>
  </si>
  <si>
    <t>Invitation to Bid</t>
  </si>
  <si>
    <t>https://dbm.gov.ph/index.php/procurement/invitation-to-bid</t>
  </si>
  <si>
    <t>DBM - Bids and Awards Committee</t>
  </si>
  <si>
    <t>Request for Quotation</t>
  </si>
  <si>
    <t>https://dbm.gov.ph/index.php/procurement/request-for-quotation</t>
  </si>
  <si>
    <t>Request for Expression</t>
  </si>
  <si>
    <t>https://dbm.gov.ph/index.php/procurement/request-for-expression</t>
  </si>
  <si>
    <t>Invitation for Negotiated Procurement</t>
  </si>
  <si>
    <t>https://dbm.gov.ph/index.php/procurement/invitation-for-negotiated-procurement</t>
  </si>
  <si>
    <t>Bid Supplement</t>
  </si>
  <si>
    <t>https://dbm.gov.ph/index.php/procurement/bid-supplement</t>
  </si>
  <si>
    <t>Summary of Awarded Contracts for Public Bidding</t>
  </si>
  <si>
    <t>https://dbm.gov.ph/index.php/procurement/summary-of-awarded-contracts/summary-of-awarded-contract-for-public-bidding</t>
  </si>
  <si>
    <t>Summary of Awarded Contracts for Small Value/Shopping</t>
  </si>
  <si>
    <t>https://dbm.gov.ph/index.php/procurement/summary-of-awarded-contracts/summary-of-awarded-contract-for-small-value-shopping</t>
  </si>
  <si>
    <t xml:space="preserve">Summary of Awarded Contracts for Negotitated Procurement-Highly Technical Consultants and Direct Contracting </t>
  </si>
  <si>
    <t>https://dbm.gov.ph/index.php/procurement/summary-of-awarded-contracts/summary-of-awarded-contracts-negotiated-procurement-highly-technical-consultants-and-direct-contracting</t>
  </si>
  <si>
    <t xml:space="preserve">Summary of Awarded Contracts for Lease of Property and Venue </t>
  </si>
  <si>
    <t>http://10.2.200.69/index.php/procurement/summary-of-awarded-contracts/summary-of-awarded-contracts-for-lease-of-real-property-and-venue</t>
  </si>
  <si>
    <t>Procurmenet Monitoring Report</t>
  </si>
  <si>
    <t>https://dbm.gov.ph/index.php/procurement/procurement-monitoring-report</t>
  </si>
  <si>
    <t>Result of Bid Evaluation For Consulting Services</t>
  </si>
  <si>
    <t>https://dbm.gov.ph/index.php/procurement/result-of-bid-evaluation-for-consulting-services</t>
  </si>
  <si>
    <t>2014-08-04</t>
  </si>
  <si>
    <t xml:space="preserve">President's Budget Message
</t>
  </si>
  <si>
    <t>https://dbm.gov.ph/index.php/budget-documents/2019/president-budget-message-fy-2019</t>
  </si>
  <si>
    <t xml:space="preserve">Peoples 's Budget 
</t>
  </si>
  <si>
    <t>https://dbm.gov.ph/index.php/budget-documents/2019/2019-people-s-budget/2019-budget-at-a-glance-proposed-2</t>
  </si>
  <si>
    <t>Technical Notes on the Proposed National Budget</t>
  </si>
  <si>
    <t>https://dbm.gov.ph/index.php/budget-documents/2019/technical-notes-on-the-2019-proposed-national-budget</t>
  </si>
  <si>
    <t>Staffing Summary</t>
  </si>
  <si>
    <t xml:space="preserve">Indicates the number and salaries of permanent filled and unfilled positions. </t>
  </si>
  <si>
    <t>https://dbm.gov.ph/index.php/budget-documents/2019/staffing-summary-2019</t>
  </si>
  <si>
    <t>2018-Q1</t>
  </si>
  <si>
    <t>2018-Q2</t>
  </si>
  <si>
    <t>2018-Q3</t>
  </si>
  <si>
    <t>2018-Q4</t>
  </si>
  <si>
    <t>2017-Q1</t>
  </si>
  <si>
    <t>2017-Q2</t>
  </si>
  <si>
    <t>2017-Q3</t>
  </si>
  <si>
    <t>2017-Q4</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</si>
  <si>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</si>
  <si>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</si>
  <si>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</si>
  <si>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</si>
  <si>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</si>
  <si>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</si>
  <si>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</si>
  <si>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#DBM-090647407978</t>
  </si>
  <si>
    <t>Report on Ranking of Schools for Teachers' Performance-based Bonus for all Regions for FY 2015</t>
  </si>
  <si>
    <t>ONGOING</t>
  </si>
  <si>
    <t>#DBM-549262183822</t>
  </si>
  <si>
    <t>Road Project Budget</t>
  </si>
  <si>
    <t>Info not maintained</t>
  </si>
  <si>
    <t>Information requested is available at DPWH or DA</t>
  </si>
  <si>
    <t>#DBM-657479148403</t>
  </si>
  <si>
    <t>Barangay Budget</t>
  </si>
  <si>
    <t>#DBM-795491678526</t>
  </si>
  <si>
    <t>Budget for greening the city in Cavite</t>
  </si>
  <si>
    <t>#DBM-083855645646</t>
  </si>
  <si>
    <t>Allocated funds for Department of Agriculture-XI and the corresponding programs where it was used.</t>
  </si>
  <si>
    <t>SYSTEM ERROR</t>
  </si>
  <si>
    <r>
      <t>Information requested is available at the Department of Agriculture Regional Field Unit XI -</t>
    </r>
    <r>
      <rPr>
        <b/>
        <sz val="10"/>
        <rFont val="Arial"/>
        <family val="2"/>
      </rPr>
      <t xml:space="preserve"> </t>
    </r>
    <r>
      <rPr>
        <b/>
        <i/>
        <sz val="10"/>
        <color rgb="FFFF0000"/>
        <rFont val="Arial"/>
        <family val="2"/>
      </rPr>
      <t>The date of the last reply from the DM is not shown in the thread</t>
    </r>
  </si>
  <si>
    <t>#DBM-633015424831</t>
  </si>
  <si>
    <t>Breakdown of how calamity funds and quick response funds were spent</t>
  </si>
  <si>
    <t>Don't have data on how the QRF were spent.</t>
  </si>
  <si>
    <t>#DBM-157906236520</t>
  </si>
  <si>
    <t>NOSCA of DILG-CAR LGOO V reclassified positions to LGOO VI</t>
  </si>
  <si>
    <t>Information requested is available at the DILG Admin Service</t>
  </si>
  <si>
    <t>#DBM-606080921847</t>
  </si>
  <si>
    <t>#DBM-337818996131</t>
  </si>
  <si>
    <t>Ibaan - San Jose, Batangas Road</t>
  </si>
  <si>
    <t>Information requested is available at DPWH</t>
  </si>
  <si>
    <t>#DBM-806611879873</t>
  </si>
  <si>
    <t>STANDARD</t>
  </si>
  <si>
    <t>Economic Outlook and Financial Standing of the Philippines under the Duterte Administration</t>
  </si>
  <si>
    <t>#DBM-625091687787</t>
  </si>
  <si>
    <t>Budget allocation for the Bottom-up budgeting process per Region, from the prov. to barangay level.</t>
  </si>
  <si>
    <t>#DBM-485236685889</t>
  </si>
  <si>
    <t>Financial Reports of All Cities and Municipalities of La Union</t>
  </si>
  <si>
    <t>Information requested is available at LGUs</t>
  </si>
  <si>
    <t>#DBM-674167954312</t>
  </si>
  <si>
    <t>Financial report on the 2017 Miss Universe</t>
  </si>
  <si>
    <t>Information requested is under the supervision of DOJ</t>
  </si>
  <si>
    <t>#DBM-472124588273</t>
  </si>
  <si>
    <t>The Internal Revenue Allotment (IRA) for Barangay La Paz, Bogo City, Cebu</t>
  </si>
  <si>
    <t>Proactively disclosed</t>
  </si>
  <si>
    <t>#DBM-336752260899</t>
  </si>
  <si>
    <t>REQUEST FROM GMA NEWS TV - INVESTIGATIVE DOCUMENTARIES</t>
  </si>
  <si>
    <r>
      <t xml:space="preserve">Information requested under Exception; </t>
    </r>
    <r>
      <rPr>
        <b/>
        <i/>
        <sz val="10"/>
        <color rgb="FFFF0000"/>
        <rFont val="Arial"/>
        <family val="2"/>
      </rPr>
      <t>The date of the last reply from the DM is not shown in the thread</t>
    </r>
  </si>
  <si>
    <t>#DBM-931541033173</t>
  </si>
  <si>
    <t>Government Quality Management Committee Department of Budget and Management</t>
  </si>
  <si>
    <t>SUCCESSFUL</t>
  </si>
  <si>
    <t>#DBM-762392372576</t>
  </si>
  <si>
    <t>Documents regarding the Disbursement Acceleration Program</t>
  </si>
  <si>
    <t>#DBM-385939672348</t>
  </si>
  <si>
    <t>Budget of Every Government Websites</t>
  </si>
  <si>
    <t>#DBM-720608380645</t>
  </si>
  <si>
    <t>Budget for Student Housing - UP Diliman</t>
  </si>
  <si>
    <t>#DBM-010417461384</t>
  </si>
  <si>
    <t>The budget allocation for Special Education in Quezon City</t>
  </si>
  <si>
    <t>#DBM-099761540850</t>
  </si>
  <si>
    <t>Budget for the Department of Science and Technology - Science Education Institute (2016-2017)</t>
  </si>
  <si>
    <t>#DBM-161447803052</t>
  </si>
  <si>
    <t>Budget allocated to help farmers during disasters</t>
  </si>
  <si>
    <r>
      <t>Information requested is available at the DOA  -</t>
    </r>
    <r>
      <rPr>
        <b/>
        <i/>
        <sz val="10"/>
        <rFont val="Arial"/>
        <family val="2"/>
      </rPr>
      <t xml:space="preserve"> </t>
    </r>
    <r>
      <rPr>
        <b/>
        <i/>
        <sz val="10"/>
        <color rgb="FFFF0000"/>
        <rFont val="Arial"/>
        <family val="2"/>
      </rPr>
      <t>The date of the last reply from the DM is not shown in the thread</t>
    </r>
  </si>
  <si>
    <t>#DBM-344793623613</t>
  </si>
  <si>
    <t>The budget of the Hospital from previous administration to present administration</t>
  </si>
  <si>
    <t>#DBM-172783219583</t>
  </si>
  <si>
    <t>DOST-SEI Budgets for 2015-2017</t>
  </si>
  <si>
    <t>#DBM-480765296372</t>
  </si>
  <si>
    <t>Request for documents submitted by LGUs to DBM in adherence to DBM LBM Nos. 69-73</t>
  </si>
  <si>
    <t>#DBM-878916347682</t>
  </si>
  <si>
    <t>Budget given to SUCs from 2007-Present</t>
  </si>
  <si>
    <t>#DBM-388737318121</t>
  </si>
  <si>
    <t>2017-2011 Proposed Infrastructure Budget per agency or per sector</t>
  </si>
  <si>
    <t>#DBM-491836846389</t>
  </si>
  <si>
    <t>AMIA Budget</t>
  </si>
  <si>
    <t>#DBM-602229910543</t>
  </si>
  <si>
    <t>COMPLETE DETAILS OF APPROVED BUDGET:Sitio Mina-Oco Brgy.Libertad Escalante City,Negros Occ.</t>
  </si>
  <si>
    <t>Information requested is available at the LGUs</t>
  </si>
  <si>
    <t>#DBM-525052683106</t>
  </si>
  <si>
    <t>The Internal Revenue allotment for Barangay Parulan, Plaridel, Bulacan</t>
  </si>
  <si>
    <t>#DBM-018608596132</t>
  </si>
  <si>
    <t>Infrastructure Budget of Peñaranda, Nueva Ecija as of 2016</t>
  </si>
  <si>
    <t>#DBM-495443851194</t>
  </si>
  <si>
    <t>DPWH and DRRM Budget in Negros Occidental</t>
  </si>
  <si>
    <t>#DBM-067101210307</t>
  </si>
  <si>
    <t>Public Infrastructure Budget</t>
  </si>
  <si>
    <t>#DBM-093977106286</t>
  </si>
  <si>
    <t>Absorptive Capacity</t>
  </si>
  <si>
    <t>Information requested is already available online</t>
  </si>
  <si>
    <t>#DBM-265646607903</t>
  </si>
  <si>
    <t>Budget Accountability Report 2016 of Region IV-A</t>
  </si>
  <si>
    <t>#DBM-182765883933</t>
  </si>
  <si>
    <t>RA 7171 &amp; 8240 Projects</t>
  </si>
  <si>
    <t>#DBM-665241268250</t>
  </si>
  <si>
    <t>Positions/Job Items requested by Northwest Samar State University3</t>
  </si>
  <si>
    <t>The date of the last reply from the DM is not shown in the thread</t>
  </si>
  <si>
    <t>#DBM-794650221299</t>
  </si>
  <si>
    <t>Postions/Items requested by Northwest Samar State university</t>
  </si>
  <si>
    <t>#DBM-186699926285</t>
  </si>
  <si>
    <t>Allocation per LGU of Assistance under Disadvantaged Municipalities (ADM)</t>
  </si>
  <si>
    <t>#DBM-126737016292</t>
  </si>
  <si>
    <t>BuB Allocation and Disbursement per LGU</t>
  </si>
  <si>
    <t>Information requested is available at DILG</t>
  </si>
  <si>
    <t>#DBM-982815608561</t>
  </si>
  <si>
    <t>DBM Legal Opinion No. N.C.-2001-05 dated 15 November 2001</t>
  </si>
  <si>
    <t>#DBM-478368472261</t>
  </si>
  <si>
    <t>List of all government programs and projects</t>
  </si>
  <si>
    <t>#DBM-846582482739</t>
  </si>
  <si>
    <t>Maintenance and Other Operating Expenses allocation for public elementary schools in the Philippines</t>
  </si>
  <si>
    <t>#DBM-287832182625</t>
  </si>
  <si>
    <t>Query on Status of Appointment</t>
  </si>
  <si>
    <t>Wrongful denial; query repeated in next entry (#DBM-453736379062) ; successfully provided information</t>
  </si>
  <si>
    <t>#DBM-453736379062</t>
  </si>
  <si>
    <t>#DBM-799538078246</t>
  </si>
  <si>
    <t>Guidelines on the Release and Utilization of Tobacco Excise Tax Collections</t>
  </si>
  <si>
    <t>#DBM-214906960352</t>
  </si>
  <si>
    <t>Further Clarification on the Status of Appointment</t>
  </si>
  <si>
    <t>#DBM-461227820572</t>
  </si>
  <si>
    <t>General Appropriation act of 2017 with Breakdown of on different agencies</t>
  </si>
  <si>
    <t>#DBM-752307033435</t>
  </si>
  <si>
    <t>NOSCA for Additional Teacher Position at Jolo National High School</t>
  </si>
  <si>
    <t>#DBM-059595392842</t>
  </si>
  <si>
    <t>Medicines Procurement/Budget for the Philippines</t>
  </si>
  <si>
    <t>#DBM-658735667239</t>
  </si>
  <si>
    <t>Accounting for Budgetary Accounts</t>
  </si>
  <si>
    <t xml:space="preserve">Information requested is available at COA </t>
  </si>
  <si>
    <t>#DBM-814585984302</t>
  </si>
  <si>
    <t>Budget allocated for National Housing Authority from the year 2010 to 2017</t>
  </si>
  <si>
    <t>Requested for extension last June 21, 2017</t>
  </si>
  <si>
    <t>#DBM-144738821407</t>
  </si>
  <si>
    <t>National Expenditure Program (NEP) 2015 Actual</t>
  </si>
  <si>
    <t>#DBM-100773091775</t>
  </si>
  <si>
    <t>Local economy and overall economic activity in Molo</t>
  </si>
  <si>
    <t>Information requested is available at LGU Iloilo</t>
  </si>
  <si>
    <t>#DBM-932399478891</t>
  </si>
  <si>
    <t>Total Budget for Livelihood Programs and total budget spent (Local level)</t>
  </si>
  <si>
    <t>information requested is available at the LGU</t>
  </si>
  <si>
    <t>#DBM-835027268059</t>
  </si>
  <si>
    <t xml:space="preserve"> Budget proposal and allocation of schools in ST</t>
  </si>
  <si>
    <t>Information is already available online</t>
  </si>
  <si>
    <t>#DBM-592549694473</t>
  </si>
  <si>
    <t>Breakdown of Government Expenditure of Agriculture</t>
  </si>
  <si>
    <t>#DBM-715051094710</t>
  </si>
  <si>
    <t>Revised Organizational Structure and Staffing Standards for Government and Private Hospital</t>
  </si>
  <si>
    <t>#DBM-964320073139</t>
  </si>
  <si>
    <t>Total Budget of the Benefits received by the Pantawid Pamilyang Pilipino Program</t>
  </si>
  <si>
    <t>#DBM-126884915760</t>
  </si>
  <si>
    <t>TOTAL BUDGET ALLOCATION FOR SENIOR HIGH SCHOOL TEXTBOOKS</t>
  </si>
  <si>
    <t>Information requested is available at DEPED</t>
  </si>
  <si>
    <t>#DBM-185366282097</t>
  </si>
  <si>
    <t>Budget for automation in the Judiciary</t>
  </si>
  <si>
    <t>#DBM-563210466473</t>
  </si>
  <si>
    <t>Budget allocated for National Housing Authority from 2010 to 2017</t>
  </si>
  <si>
    <t>#DBM-157741670060</t>
  </si>
  <si>
    <t>FINANCIAL STATEMENT FOR THE PROPOSED AUTOMATION IN THE JUDICIARY</t>
  </si>
  <si>
    <t>#DBM-103462769440</t>
  </si>
  <si>
    <t>Taguig City Annual Budget and its Breakdown</t>
  </si>
  <si>
    <t>#DBM-729222772573</t>
  </si>
  <si>
    <t>Exact National Budget Allocation for Government Agencies and Departments this year</t>
  </si>
  <si>
    <t>#DBM-534951215761</t>
  </si>
  <si>
    <t>National Expenditure Program (NEP) 2016 Adjusted in Excel file</t>
  </si>
  <si>
    <t>#DBM-511633117542</t>
  </si>
  <si>
    <t>DBM NOSCA No. 0002016-02-023</t>
  </si>
  <si>
    <t>Information requested is available at PSHS Finance and Administrative Division</t>
  </si>
  <si>
    <t>#DBM-937750613188</t>
  </si>
  <si>
    <t>Iloilo City Supplemental Budget no. 6 2009 Review Letter</t>
  </si>
  <si>
    <t>no</t>
  </si>
  <si>
    <t>#DBM-067547297676</t>
  </si>
  <si>
    <t>Budget requests and allocations for programs and projects of Party list Representatives</t>
  </si>
  <si>
    <t>Request can be accessed, viewed and printed from the DBM website: www.dbm.gov.ph. Just click DBM Releases then choose PDAF.
However, the listings cover the year 2009 to 2013 only.</t>
  </si>
  <si>
    <t>#DBM-410656071700</t>
  </si>
  <si>
    <t>Utilization of Special Purpose Funds</t>
  </si>
  <si>
    <t>Information requested already available online</t>
  </si>
  <si>
    <t>#DBM-185133479647</t>
  </si>
  <si>
    <t>PDEA Perfomance-Based Bonus Fund</t>
  </si>
  <si>
    <t>#DBM-446537143548</t>
  </si>
  <si>
    <t>Budget of Dalaguete, Cebu under the Assistance to Disadvantaged Municipalities Program for 2017</t>
  </si>
  <si>
    <t>#DBM-919589072575</t>
  </si>
  <si>
    <t>Free Tuition 2017</t>
  </si>
  <si>
    <t>#DBM-381248091511</t>
  </si>
  <si>
    <t>Query for NOSCA of DOST JLSS in Region VI</t>
  </si>
  <si>
    <t>#DBM-630666028616</t>
  </si>
  <si>
    <t>Approval of the creation of NOSCA intended for DOST Scholar Graduate</t>
  </si>
  <si>
    <t>#DBM-639840199382</t>
  </si>
  <si>
    <t>NOSCA for JLSS-DOST scholars graduates</t>
  </si>
  <si>
    <t>#DBM-540103127662</t>
  </si>
  <si>
    <t>Budget Allocated to the Department of Health from 1992-2017</t>
  </si>
  <si>
    <t>#DBM-561615064789</t>
  </si>
  <si>
    <t>Taguig City Government allocated budget for Education</t>
  </si>
  <si>
    <t>#DBM-048026930553</t>
  </si>
  <si>
    <t>2004 Budget of Expenditures and Sources of Financing (BESF)</t>
  </si>
  <si>
    <t>Information requested is availableo online</t>
  </si>
  <si>
    <t>#DBM-403190085276</t>
  </si>
  <si>
    <t>NOSCA for the new position intended for DOST-JLSS Scholars for 2017</t>
  </si>
  <si>
    <t>#DBM-417237755839</t>
  </si>
  <si>
    <t>Budget and Fiscal Policy</t>
  </si>
  <si>
    <t>#DBM-480313360834</t>
  </si>
  <si>
    <t>Government Projects and Spending of Arellano District Barangay San Isidro, Surigao City</t>
  </si>
  <si>
    <t>Information requested is available at DPWH, DAR, LGU concerned, etc.</t>
  </si>
  <si>
    <t>#DBM-038833401800</t>
  </si>
  <si>
    <t>2018 IRA Allocation for District 4 Pangasinan</t>
  </si>
  <si>
    <t>Referred request to DBM RO I</t>
  </si>
  <si>
    <t>#DBM-223340879570</t>
  </si>
  <si>
    <t>List of all infrastructure projects under BOT and BLT</t>
  </si>
  <si>
    <t>#DBM-995362363550</t>
  </si>
  <si>
    <t>Index of Occupational Services, Position Titles and Salary Grades for Local Government</t>
  </si>
  <si>
    <t>#DBM-506965553317</t>
  </si>
  <si>
    <t>Budget Requested by the Key Housing Agencies</t>
  </si>
  <si>
    <t xml:space="preserve">Does not have the information requested. However, the budget allocated, as well as, the allotment released to the different housing agencies are provided in the Department of Budget and Management (DBM) website.  </t>
  </si>
  <si>
    <t>#DBM-749916550039</t>
  </si>
  <si>
    <t>The Gross Value Added on Education and Health</t>
  </si>
  <si>
    <t>#DBM-476185183892</t>
  </si>
  <si>
    <t>#DBM-748961119693</t>
  </si>
  <si>
    <t>GAA FY 2006; 2004; 2001-1987</t>
  </si>
  <si>
    <t>#DBM-280799711376</t>
  </si>
  <si>
    <t>Loyalty Award</t>
  </si>
  <si>
    <t>#DBM-236148464280</t>
  </si>
  <si>
    <t>Anniversary Bonus</t>
  </si>
  <si>
    <t>#DBM-671287353536</t>
  </si>
  <si>
    <t>Priority Development Assistance Fund</t>
  </si>
  <si>
    <t>#DBM-123846346381</t>
  </si>
  <si>
    <t>2018 Proposed Education Budget for the Municipality of Pandi</t>
  </si>
  <si>
    <t>#DBM-470807806615</t>
  </si>
  <si>
    <t>Government Infrastructure Expenditure</t>
  </si>
  <si>
    <t>#DBM-206798482750</t>
  </si>
  <si>
    <t>Total budget allocated in Public Utilities</t>
  </si>
  <si>
    <t>Requested for additional info - we have not received a reply within the 60-day working period since the letter requesting for clarification was sent out, we regret to inform you that this request will be closed as of Jan 03, 2018.</t>
  </si>
  <si>
    <t>#DBM-057679047307</t>
  </si>
  <si>
    <t>Barangay Development Plan and Annual Investment Plan</t>
  </si>
  <si>
    <t>#DBM-531375497128</t>
  </si>
  <si>
    <t>Barangay Annual Planning and Budget</t>
  </si>
  <si>
    <t xml:space="preserve">Information requested is available at LGUs </t>
  </si>
  <si>
    <t>#DBM-096099104504</t>
  </si>
  <si>
    <t>Municapalities in Region 7</t>
  </si>
  <si>
    <t>#DBM-727747997607</t>
  </si>
  <si>
    <t>Barangay Development Plan, Annual Investment Plan and Budget</t>
  </si>
  <si>
    <t>#DBM-273629372577</t>
  </si>
  <si>
    <t>Details of Sectoral of Allocation of National Government Expenditure</t>
  </si>
  <si>
    <t>#DBM-515608185317</t>
  </si>
  <si>
    <t>Updates on Yolanda Funds</t>
  </si>
  <si>
    <t>#DBM-637849635172</t>
  </si>
  <si>
    <t>Total budget for Road safety program/project in the Philippines Yearly</t>
  </si>
  <si>
    <t>#DBM-249647738223</t>
  </si>
  <si>
    <t>Annual Investment Plan of the Municipality of Liloan</t>
  </si>
  <si>
    <t>#DBM-712866565479</t>
  </si>
  <si>
    <t>Budget allocation of Yolanda funds from INGOs</t>
  </si>
  <si>
    <t>#DBM-805824261100</t>
  </si>
  <si>
    <t>Partial Permanent Disability</t>
  </si>
  <si>
    <t>Information requested is available at SSS</t>
  </si>
  <si>
    <t>#DBM-170076939913</t>
  </si>
  <si>
    <t>Latest Approved OSSP of SANWAD</t>
  </si>
  <si>
    <t>#DBM-805414069048</t>
  </si>
  <si>
    <t>National Expenditure Program 1994-2016 Excel File</t>
  </si>
  <si>
    <t>#DBM-762818077308</t>
  </si>
  <si>
    <t>Budget allotment for Infrastructure development in the Philippines</t>
  </si>
  <si>
    <t>#DBM-507767034256</t>
  </si>
  <si>
    <t>UPDATED/LATEST version of the "Organizational Structure and Staffing Standards for Govt Hospitals"</t>
  </si>
  <si>
    <t>Information requested is available online</t>
  </si>
  <si>
    <t>#DBM-815298073938</t>
  </si>
  <si>
    <t>General Provision of GAA 2018</t>
  </si>
  <si>
    <t>#DBM-668040881920</t>
  </si>
  <si>
    <t>Information requested is under the list of exception</t>
  </si>
  <si>
    <t>#DBM-104816536327</t>
  </si>
  <si>
    <t>Updated, Revised Index of Occupational Services, Position Titles and Salary Grades (not LBC No. 61)</t>
  </si>
  <si>
    <t>#DBM-095975881407</t>
  </si>
  <si>
    <t>Internal Revenue Allotment of Provinces</t>
  </si>
  <si>
    <t>#DBM-020465420009</t>
  </si>
  <si>
    <t>NG Disbursement Performance Report November 2018</t>
  </si>
  <si>
    <t>#DBM-447028464264</t>
  </si>
  <si>
    <t>IRA of ARMM, year 2017</t>
  </si>
  <si>
    <t>#DBM-944073603742</t>
  </si>
  <si>
    <t>Breakdown of the Approved 2018 National Budget</t>
  </si>
  <si>
    <t>#DBM-120058420839</t>
  </si>
  <si>
    <t>Infrastructure Spending (Philippines, DPWH, DOTr)</t>
  </si>
  <si>
    <t>#DBM-435213773079</t>
  </si>
  <si>
    <t>Status of RA 7171 Magsingal,Ilocos Sur</t>
  </si>
  <si>
    <t>#DBM-652486531506</t>
  </si>
  <si>
    <t>Breakdown of Approved 2017 National Budget</t>
  </si>
  <si>
    <t>#DBM-610514962748</t>
  </si>
  <si>
    <t>#DBM-516647538109</t>
  </si>
  <si>
    <t>Resending of request for documents submitted by LGUs to DBM in adherence to DBM Local Budget Memoran</t>
  </si>
  <si>
    <t>#DBM-209332335545</t>
  </si>
  <si>
    <t>Updated, Revised Index of Occupational Services, Position Titles and Salary Grades</t>
  </si>
  <si>
    <t>#DBM-602539947161</t>
  </si>
  <si>
    <t>Feb 2018 Sen Trillanes USA trip expenses</t>
  </si>
  <si>
    <t>N/A</t>
  </si>
  <si>
    <t xml:space="preserve">DBM does not have the information requested. </t>
  </si>
  <si>
    <t>#DBM-215740375751</t>
  </si>
  <si>
    <t>Salary grade schedule for occupational health services</t>
  </si>
  <si>
    <t>#DBM-653796958967</t>
  </si>
  <si>
    <t>Pbb result of 2016-2017</t>
  </si>
  <si>
    <t>#DBM-098621121193</t>
  </si>
  <si>
    <t>BUDGET AND EXPENSES OF BARANGAY TAGBIBI HINDANG LEYTE</t>
  </si>
  <si>
    <t>#DBM-742648657674</t>
  </si>
  <si>
    <t>Barangay Development Plan, Annual Investment Plan and Budget in Valenzuela city</t>
  </si>
  <si>
    <t>#DBM-621397726930</t>
  </si>
  <si>
    <t>Government Infrastructure Expenditure in the Philippines</t>
  </si>
  <si>
    <t>#DBM-760241464187</t>
  </si>
  <si>
    <t>Yearly Budget of the Department of Environment and Natural Resources</t>
  </si>
  <si>
    <t>#DBM-342276961884</t>
  </si>
  <si>
    <t>Budget and timeline approved for Dona Marta Health Center in Pasay</t>
  </si>
  <si>
    <t>#DBM-812761512550</t>
  </si>
  <si>
    <t>AIP form no. 3 and 7</t>
  </si>
  <si>
    <t>#DBM-383249521961</t>
  </si>
  <si>
    <t>Proposed national budget</t>
  </si>
  <si>
    <t>#DBM-548507376648</t>
  </si>
  <si>
    <t>2018 IRA for Barangay - Cavite</t>
  </si>
  <si>
    <t>Information requested already available online at the DBM Website.</t>
  </si>
  <si>
    <t>#DBM-527699061434</t>
  </si>
  <si>
    <t>Public and External Debt as well as interest rates</t>
  </si>
  <si>
    <t>#DBM-098352311608</t>
  </si>
  <si>
    <t>IRA of per province (ALL) from 2010-2015</t>
  </si>
  <si>
    <t>#DBM-227893312982</t>
  </si>
  <si>
    <t>Status of Payment of Foreign Loans</t>
  </si>
  <si>
    <t>Referred request to BTRs website</t>
  </si>
  <si>
    <t>#DBM-705679486495</t>
  </si>
  <si>
    <t>Notice of Cash Allocation</t>
  </si>
  <si>
    <t>#DBM-169687901080</t>
  </si>
  <si>
    <t>Infrastructure Spending (by Region), 1990-2016</t>
  </si>
  <si>
    <t>#DBM-613626399037</t>
  </si>
  <si>
    <t>International Criminal Court Contributions</t>
  </si>
  <si>
    <t>#DBM-627640866510</t>
  </si>
  <si>
    <t>REVISED INDEX OF OCCUPATIONAL SERVICES POSITION TITLES AND SALARY GRADES(IOS) IN THE LOCAL GOVERNMENT</t>
  </si>
  <si>
    <t>#DBM-268578239445</t>
  </si>
  <si>
    <t>Sample of Notice of Cash Allocation</t>
  </si>
  <si>
    <t>#DBM-595099544014</t>
  </si>
  <si>
    <t>Notice of cash allocation</t>
  </si>
  <si>
    <t>#DBM-562946323333</t>
  </si>
  <si>
    <t>budget allocation and expenditure for each SUCs for the past 5 years</t>
  </si>
  <si>
    <t>#DBM-978636921816</t>
  </si>
  <si>
    <t>Revised Index of Occupational Services, Position Titles and Salary Grades in the Local Government</t>
  </si>
  <si>
    <t>#DBM-307409525363</t>
  </si>
  <si>
    <t>BESF B.5. Infrastructure Outlays Provincial Breakdown</t>
  </si>
  <si>
    <t>#DBM-246054823949</t>
  </si>
  <si>
    <t>latest issuance of anniversary bonus for LGU</t>
  </si>
  <si>
    <t>#DBM-042736053021</t>
  </si>
  <si>
    <t>Report on Fund Utilization and Status of Program/Project Implementation of certain LGUs</t>
  </si>
  <si>
    <t>#DBM-062196190060</t>
  </si>
  <si>
    <t>Pasig River Ferry</t>
  </si>
  <si>
    <t>#DBM-687624744471</t>
  </si>
  <si>
    <t>Infrastructure &amp; social services spending in NCR, CALABARZON, Central Luzon</t>
  </si>
  <si>
    <t>#DBM-433532462696</t>
  </si>
  <si>
    <t>DBM Budget CL No. 2007-6</t>
  </si>
  <si>
    <t>#DBM-967784126969</t>
  </si>
  <si>
    <t>PDAF Allocation of 1st District Norther Samar Former Congressman Harlin Abayon</t>
  </si>
  <si>
    <t>#DBM-117003859658</t>
  </si>
  <si>
    <t>approval on the release of rice allowance for PHILHEALTh personnel for the year 2018</t>
  </si>
  <si>
    <t>Office does not have the information requested. Referred to GCG for GOCCs</t>
  </si>
  <si>
    <t>#DBM-761840294069</t>
  </si>
  <si>
    <t>Index of oxcupational services, position titles and salary grades</t>
  </si>
  <si>
    <t>#DBM-281273391766</t>
  </si>
  <si>
    <t>mining excise tax and royalty fees</t>
  </si>
  <si>
    <t>#DBM-696055373186</t>
  </si>
  <si>
    <t>Contact Numbers of PHILGEPS</t>
  </si>
  <si>
    <t>Request acted upon per reply of Sir Vinzon Manansala</t>
  </si>
  <si>
    <t>#DBM-003989517400</t>
  </si>
  <si>
    <t>approbed position and compensation for research and extension positions for level 2 state colleges</t>
  </si>
  <si>
    <t>Request already availble in the DBM Website</t>
  </si>
  <si>
    <t>#DBM-028454263205</t>
  </si>
  <si>
    <t>General Appropriations Act of 2018 Special Provisions</t>
  </si>
  <si>
    <t>Info already available online</t>
  </si>
  <si>
    <t xml:space="preserve">#DBM-234736614922 </t>
  </si>
  <si>
    <t>2017 Year End Report of DBM</t>
  </si>
  <si>
    <t>#DBM-892353656356</t>
  </si>
  <si>
    <t>Internal Revenue Allotment</t>
  </si>
  <si>
    <t>#DBM-769185543975</t>
  </si>
  <si>
    <t>Official Budget of Project NOAH</t>
  </si>
  <si>
    <t>#DBM-687267743023</t>
  </si>
  <si>
    <t>Copies of SAROs</t>
  </si>
  <si>
    <t>YES</t>
  </si>
  <si>
    <t>Request for extension. Completed date: August 6, 2018</t>
  </si>
  <si>
    <t>#DBM-370943473050</t>
  </si>
  <si>
    <t>PDAF and VILP Releases</t>
  </si>
  <si>
    <t>#DBM-653211435850</t>
  </si>
  <si>
    <t>Salary Schedule followed by all LGUs (municipality, city, province)</t>
  </si>
  <si>
    <t>Referred request to CSC</t>
  </si>
  <si>
    <t>#DBM-579423848485</t>
  </si>
  <si>
    <t>Year end report of DBM</t>
  </si>
  <si>
    <t>#DBM-612318417222</t>
  </si>
  <si>
    <t>Projects during the Aquino Administration</t>
  </si>
  <si>
    <t>#DBM-708191282653</t>
  </si>
  <si>
    <t>Executive Branch Itemized Expenses for Year 2016-2017</t>
  </si>
  <si>
    <t>#DBM-951812219796</t>
  </si>
  <si>
    <t>Internal Revenue Allotment (IRA) Allocation and Computation</t>
  </si>
  <si>
    <t>#DBM-918447446732</t>
  </si>
  <si>
    <t>Budget Circulars / Executive Orders / Administrative Orders</t>
  </si>
  <si>
    <t>#DBM-022161047696</t>
  </si>
  <si>
    <t>IRA of Tagbina, Surigao del Sur</t>
  </si>
  <si>
    <t>#DBM-866390768432</t>
  </si>
  <si>
    <t>IRA of Bulihan, Malvar, Batangas</t>
  </si>
  <si>
    <t>#DBM-099547029632</t>
  </si>
  <si>
    <t>New Pasig River Ferry System Masterplan</t>
  </si>
  <si>
    <t>#DBM-486312193345</t>
  </si>
  <si>
    <t>Budget of Expenditures and Sources of Financing (BESF) 1992-2000</t>
  </si>
  <si>
    <t>#DBM-557304249013</t>
  </si>
  <si>
    <t>Barangay Budget for Ligid-Tipas (District I - Taguig)</t>
  </si>
  <si>
    <t>#DBM-033814917326</t>
  </si>
  <si>
    <t>#DBM-815931225053</t>
  </si>
  <si>
    <t>Follow up on my platinum update</t>
  </si>
  <si>
    <t>#DBM-888896036169</t>
  </si>
  <si>
    <t>SAAOB</t>
  </si>
  <si>
    <t>Ongoing</t>
  </si>
  <si>
    <t>#DBM-577075436486</t>
  </si>
  <si>
    <t>Shares of Tobacco Exscise Tax (R.A 7171)</t>
  </si>
  <si>
    <t>#DBM-374572456825</t>
  </si>
  <si>
    <t>Functions of the different Divisions under the Organizational Chart</t>
  </si>
  <si>
    <t>#DBM-620202480826</t>
  </si>
  <si>
    <t>CHED-DBM Joint Circular No. 1, s. 2004</t>
  </si>
  <si>
    <t>Request sent through email - july 24, 2018</t>
  </si>
  <si>
    <t>#DBM-050352056394</t>
  </si>
  <si>
    <t>Data used for IRA computation</t>
  </si>
  <si>
    <t>Information already available online and raw data is under the list of exception</t>
  </si>
  <si>
    <t>#DBM-222888991002</t>
  </si>
  <si>
    <t>Financial Proposals of Stradcom</t>
  </si>
  <si>
    <t>#DBM-778496765761</t>
  </si>
  <si>
    <t>Government fund utilization report</t>
  </si>
  <si>
    <t>#DBM-242959486040</t>
  </si>
  <si>
    <t>SARO No. A-13-01134</t>
  </si>
  <si>
    <t>#DBM-683445367876</t>
  </si>
  <si>
    <t>Budget expenditures and balance appropriations</t>
  </si>
  <si>
    <t>Referred request to LGU</t>
  </si>
  <si>
    <t>#DBM-389679586800</t>
  </si>
  <si>
    <t>Salary of Elected Local Officials</t>
  </si>
  <si>
    <t>#DBM-619351751885</t>
  </si>
  <si>
    <t>NOSCA for DOST-JLSS scholar graduates</t>
  </si>
  <si>
    <t>Referred request to DBM ROIII</t>
  </si>
  <si>
    <t>#DBM-043786762184</t>
  </si>
  <si>
    <t>Total Appropriations, Adjustments, Adjusted Appropriations, Allotments, Obligation, Disbursements</t>
  </si>
  <si>
    <t>Information already available online and at the DBM Library</t>
  </si>
  <si>
    <t>#DBM-610230229771</t>
  </si>
  <si>
    <t>Updated Index of Occupational Services (IOS)</t>
  </si>
  <si>
    <t>Still finalizing the IOS</t>
  </si>
  <si>
    <t>#DBM-712991325527</t>
  </si>
  <si>
    <t>NOSCA for DOST jlss scholar graduates</t>
  </si>
  <si>
    <t>Referred request to DBM Regional Offices</t>
  </si>
  <si>
    <t>#DBM-556480382826</t>
  </si>
  <si>
    <t>NG Obligations and Disbursements</t>
  </si>
  <si>
    <t>#DBM-032468566839</t>
  </si>
  <si>
    <t>Certification of the Existence of the Positions</t>
  </si>
  <si>
    <t>#DBM-652746540781</t>
  </si>
  <si>
    <t>Financial Proposals of Smartmatic</t>
  </si>
  <si>
    <t>Referred request to ComElec-Finance Service</t>
  </si>
  <si>
    <t>#DBM-787512803930</t>
  </si>
  <si>
    <t>Referred request to LGUs</t>
  </si>
  <si>
    <t>#DBM-764133443012</t>
  </si>
  <si>
    <t>Government Expenditures</t>
  </si>
  <si>
    <t>#DBM-325912399966</t>
  </si>
  <si>
    <t>Updated Index of Occupational Services, Position Titles, &amp; Salary Grades</t>
  </si>
  <si>
    <t>#DBM-824065003601</t>
  </si>
  <si>
    <t>NOSCA for JLSS Scholar-Graduates (Batch 2018)</t>
  </si>
  <si>
    <t>Referred request to DEPED</t>
  </si>
  <si>
    <t>#DBM-486223839195</t>
  </si>
  <si>
    <t>New Salary and salary grades in the Philippine National Police</t>
  </si>
  <si>
    <t>#DBM-204243257068</t>
  </si>
  <si>
    <t>Earmarking of TRAIN Law</t>
  </si>
  <si>
    <t>#DBM-393180673360</t>
  </si>
  <si>
    <t>SAROs for DAP funded projects Senator Franklin Drilon</t>
  </si>
  <si>
    <t>Request under litigation (exemption)</t>
  </si>
  <si>
    <t>#DBM-699600614858</t>
  </si>
  <si>
    <t>SAROs for DAP funded projects Gov. Arthur Defensor</t>
  </si>
  <si>
    <t>#DBM-816190589476</t>
  </si>
  <si>
    <t>Internal Revenue Allotment per LGU for the year 2019</t>
  </si>
  <si>
    <t>Reply sent via email</t>
  </si>
  <si>
    <t>#DBM-311036094715</t>
  </si>
  <si>
    <t>Internal Revenue Allotment for Tabialan Banguingui Sulu</t>
  </si>
  <si>
    <t>#DBM-781510394839</t>
  </si>
  <si>
    <t>Annual Budget and Expenditures of Energy Sector</t>
  </si>
  <si>
    <t>#DBM-076885259780</t>
  </si>
  <si>
    <t>Budget for Barangays</t>
  </si>
  <si>
    <t>#DBM-511901517773</t>
  </si>
  <si>
    <t>Infrastructure Projects in the Philippines</t>
  </si>
  <si>
    <t>#DBM-689665043643</t>
  </si>
  <si>
    <t>Inflation rate from Marcos to Aquino</t>
  </si>
  <si>
    <t>Referred request to BSP</t>
  </si>
  <si>
    <t>#DBM-103558385008</t>
  </si>
  <si>
    <t>Expediture by Economic Category (% of GDP) updated</t>
  </si>
  <si>
    <t>#DBM-331918024568</t>
  </si>
  <si>
    <t>Budget for Jails</t>
  </si>
  <si>
    <t>#DBM-356681462571</t>
  </si>
  <si>
    <t>Annual spending in basic education in provincial and regional levels</t>
  </si>
  <si>
    <t>referred requestto DEPED</t>
  </si>
  <si>
    <t>#DBM-578819991597</t>
  </si>
  <si>
    <t>Pasig River Ferry Service Ridership Statistics</t>
  </si>
  <si>
    <t>Referred request to MMDA</t>
  </si>
  <si>
    <t>#DBM-442519718108</t>
  </si>
  <si>
    <t>Updated, Revised Index of Occupational Services, Position Titles</t>
  </si>
  <si>
    <t>#DBM-071928851475</t>
  </si>
  <si>
    <t>GAD budget allocation and utilization from year 1995 to 2018</t>
  </si>
  <si>
    <t>Referred request to PCW</t>
  </si>
  <si>
    <t>#DBM-249325148049</t>
  </si>
  <si>
    <t>Registered Suppliers of PhilGEPS, Publication of Invitation to Bid</t>
  </si>
  <si>
    <t>The date of last reply from DM is not shown in the thread</t>
  </si>
  <si>
    <t>#DBM-792745209039</t>
  </si>
  <si>
    <t>RPT Collection Management Assessment Tool for Local Government</t>
  </si>
  <si>
    <t>Refer req to DOF-BLGF</t>
  </si>
  <si>
    <t>#DBM-017268732167</t>
  </si>
  <si>
    <t>NOSCA FOLLOW UP</t>
  </si>
  <si>
    <t>Refer req to DepEd</t>
  </si>
  <si>
    <t>#DBM-831667420011</t>
  </si>
  <si>
    <t>latest index of occupational services position titles and salary grades</t>
  </si>
  <si>
    <t>#DBM-249287727541</t>
  </si>
  <si>
    <t>organizational chart, salary and position in mall or shopping center and hotel industry</t>
  </si>
  <si>
    <t>Wrong agency</t>
  </si>
  <si>
    <t>#DBM-474438296319</t>
  </si>
  <si>
    <t>#DBM-049406326916</t>
  </si>
  <si>
    <t>NOSCA FOR JLSS 2018 Graduate</t>
  </si>
  <si>
    <t>#DBM-397143321877</t>
  </si>
  <si>
    <t>barangay budget IRA of 2018</t>
  </si>
  <si>
    <t>#DBM-694779533969</t>
  </si>
  <si>
    <t>Breakdown of government disbursements/expenses</t>
  </si>
  <si>
    <t>#DBM-823833517215</t>
  </si>
  <si>
    <t>Efficiency of Philippine Public Basic Education</t>
  </si>
  <si>
    <t>#DBM-443307599512</t>
  </si>
  <si>
    <t>Process for Releasing of Contingency Fund for FY-2018</t>
  </si>
  <si>
    <t>#DBM-825169038269</t>
  </si>
  <si>
    <t>NOSCA for DOST-JLSS Scholar-graduate Batch 2018</t>
  </si>
  <si>
    <t>Wrong agency (DepEd)</t>
  </si>
  <si>
    <t>#DBM-868594062218</t>
  </si>
  <si>
    <t>Item/NOSCA for DOST scholar-graduates</t>
  </si>
  <si>
    <t>#DBM-135338296968</t>
  </si>
  <si>
    <t>2017 building and structures rental expenses of all Government Offices in Metro Manila</t>
  </si>
  <si>
    <t>Wrong agency (COA)</t>
  </si>
  <si>
    <t>#DBM-783776918369</t>
  </si>
  <si>
    <t>Referred to DBM ROIII</t>
  </si>
  <si>
    <t>#DBM-169216531160</t>
  </si>
  <si>
    <t>Internal Operating Budget of LRTA (LRT Line 2 Project)</t>
  </si>
  <si>
    <t>REFERRED TO DOTr</t>
  </si>
  <si>
    <t>#DBM-532457132109</t>
  </si>
  <si>
    <t>Annual Appropriation and Expenditure/Obligation per Province and Region from 2000 to Present</t>
  </si>
  <si>
    <t>#DBM-508188092903</t>
  </si>
  <si>
    <t>Alternative Livelihood Programs for Tobacco Farmers</t>
  </si>
  <si>
    <t>Requested for extension</t>
  </si>
  <si>
    <t>#DBM-201209307620</t>
  </si>
  <si>
    <t>Proof of Fund Download/Payment of the Proportionate Share of the Nat'l Govt. for TLB</t>
  </si>
  <si>
    <t>#DBM-740685056437</t>
  </si>
  <si>
    <t>Internal revenue of Old Panamao as of 2018</t>
  </si>
  <si>
    <t>#DBM-085721402032</t>
  </si>
  <si>
    <t>Statistics on Government Employees</t>
  </si>
  <si>
    <t>#DBM-391778610236</t>
  </si>
  <si>
    <t>Statistics on Non-Permanent Government Employees</t>
  </si>
  <si>
    <t>#DBM-630460638243</t>
  </si>
  <si>
    <t>Internal revenue of 47 Barangay of Roxas City as of 2018</t>
  </si>
  <si>
    <t>#DBM-770334889434</t>
  </si>
  <si>
    <t>Attached letter response to prior request with ticket #DBM-201209307620</t>
  </si>
  <si>
    <t>#DBM-904403056215</t>
  </si>
  <si>
    <t>RA 7171 and RA 8240 shares and expenditure of La Union, Ilocos Sur, Ilocos Norte, Cagayan &amp; Isabela</t>
  </si>
  <si>
    <t>#DBM-127701011857</t>
  </si>
  <si>
    <t>Annual National Budget Share per Region (FY 2000-2018)</t>
  </si>
  <si>
    <t>#DBM-699610473943</t>
  </si>
  <si>
    <t>Joint Circular of DBM, CSC and COA</t>
  </si>
  <si>
    <t>#DBM-205290422583</t>
  </si>
  <si>
    <t>Certification of the Existence of the position: Chief Executive Officer</t>
  </si>
  <si>
    <t>#DBM-664166634342</t>
  </si>
  <si>
    <t>Travelling Expenses</t>
  </si>
  <si>
    <t>#DBM-146377905430</t>
  </si>
  <si>
    <t>MRT3 Buyout Proposal</t>
  </si>
  <si>
    <t>#DBM-046754583240</t>
  </si>
  <si>
    <t>Research and Development of Philippines in Manufacturing - EXPENDITURES</t>
  </si>
  <si>
    <t>#DBM-114959441240</t>
  </si>
  <si>
    <t>DBM BC 2001-02</t>
  </si>
  <si>
    <t>Invalid request</t>
  </si>
  <si>
    <t>No proper identification</t>
  </si>
  <si>
    <t>#DBM-161705527068</t>
  </si>
  <si>
    <t>DBM BC No. 2001-02</t>
  </si>
  <si>
    <t>#DBM-968515219900</t>
  </si>
  <si>
    <t>PDAF Full dataset</t>
  </si>
  <si>
    <t>Request under list of exemption</t>
  </si>
  <si>
    <t>#DBM-057330358093</t>
  </si>
  <si>
    <t>Budget Allocation for Education</t>
  </si>
  <si>
    <t>#DBM-861712047324</t>
  </si>
  <si>
    <t>Information already available online and some info referred to DEPED-OSEC</t>
  </si>
  <si>
    <t>#DBM-616585540214</t>
  </si>
  <si>
    <t>increase of salary</t>
  </si>
  <si>
    <t>information already available online</t>
  </si>
  <si>
    <t>#DBM-207113126243</t>
  </si>
  <si>
    <t>Loan Agreement between France and Philippines on Tulay ng Pangulo Para sa kaunlarang Pang-Agraryo</t>
  </si>
  <si>
    <t>#DBM-251795250377</t>
  </si>
  <si>
    <t>Incremental Revenues Allocated to Tobacco-Growing Provinces under Republic Act Nos. 7171 and 8240</t>
  </si>
  <si>
    <t>#DBM-328781035205</t>
  </si>
  <si>
    <t>The 2015-2019 National Disaster risk reduction managament fund of Pasay City and Makati City</t>
  </si>
  <si>
    <t>#DBM-842905903973</t>
  </si>
  <si>
    <t>Government spending and tax revenue</t>
  </si>
  <si>
    <t>for clarification</t>
  </si>
  <si>
    <t>2020-Q1</t>
  </si>
  <si>
    <t>#DBM-985089555652</t>
  </si>
  <si>
    <t>Request for Service Record</t>
  </si>
  <si>
    <t xml:space="preserve">The information was already sent to gmail on January 3, 2020 and the original copy was received by the mother on January 6, 2020.
</t>
  </si>
  <si>
    <t>#DBM-897750547671</t>
  </si>
  <si>
    <t>SRI-PEI</t>
  </si>
  <si>
    <t xml:space="preserve"> #DBM-019194063669</t>
  </si>
  <si>
    <t xml:space="preserve">Creation of teaching positions for DOST SEI RA 7687 Graduate Scholars of 2018
</t>
  </si>
  <si>
    <t>Referred req to DEPED</t>
  </si>
  <si>
    <t xml:space="preserve"> #DBM-441805067839
</t>
  </si>
  <si>
    <t xml:space="preserve">Annual Investment Plan
</t>
  </si>
  <si>
    <t>Referred to LGU concerned</t>
  </si>
  <si>
    <t>#DBM-830073007154</t>
  </si>
  <si>
    <t xml:space="preserve">Salary grade index for 2020
</t>
  </si>
  <si>
    <t>#DBM-550778385980</t>
  </si>
  <si>
    <t>Budget Allocation and Salary Grade of Teachers from 2010 to 2020</t>
  </si>
  <si>
    <t>#DBM-517549080479</t>
  </si>
  <si>
    <t xml:space="preserve"> #DBM-932825509249</t>
  </si>
  <si>
    <t>DBM Budget Circular 2019-2</t>
  </si>
  <si>
    <t>#DBM-338010765177</t>
  </si>
  <si>
    <t>BC No. 2003-5 (Prescribing Guidelines on the Grant of Honoraria to resource speakers</t>
  </si>
  <si>
    <t>#DBM-205309922596</t>
  </si>
  <si>
    <t>20% premium</t>
  </si>
  <si>
    <t xml:space="preserve"> #DBM-587940610274</t>
  </si>
  <si>
    <t>#DBM-904489491173</t>
  </si>
  <si>
    <t>Request for Clarification on Pre-Departure Expenses</t>
  </si>
  <si>
    <t>#DBM-350885910884</t>
  </si>
  <si>
    <t>Creation of NOSCA for Teaching Position A.Y. 2020-2021</t>
  </si>
  <si>
    <t>#DBM-122085948291</t>
  </si>
  <si>
    <t>Ratio of number of individuals to the Government Officers</t>
  </si>
  <si>
    <t>#DBM-036172700803</t>
  </si>
  <si>
    <t>Annual Budget Allocation of National Tuberculosis Program</t>
  </si>
  <si>
    <t>#DBM-502405978144</t>
  </si>
  <si>
    <t>ORGANIZATIONAL STRUCTURE AND STAFFING PATTERN OF THE OFFICE OF THE POLITICAL ADVISER</t>
  </si>
  <si>
    <t>Referred to Office of the President</t>
  </si>
  <si>
    <t>#DBM-991128226031</t>
  </si>
  <si>
    <t>Local Budget Circular No 53 and 55</t>
  </si>
  <si>
    <t>#DBM-006125633920</t>
  </si>
  <si>
    <t>DBM Manual on Position Classification and Compensation</t>
  </si>
  <si>
    <t>#DBM-495634587379</t>
  </si>
  <si>
    <t>Impact of the 2020 Taal Eruption</t>
  </si>
  <si>
    <t>#DBM-285008989827</t>
  </si>
  <si>
    <t>#DBM-328972829477</t>
  </si>
  <si>
    <t>Uniform/ Clothing and Other Allowances for Teachers</t>
  </si>
  <si>
    <t>#DBM-909461753584</t>
  </si>
  <si>
    <t>Grant of CNA Incentive for retired/resigned employees for CY 2019</t>
  </si>
  <si>
    <t>#DBM-150386138282</t>
  </si>
  <si>
    <t>Policy Approval Process</t>
  </si>
  <si>
    <t>ACCEPTED</t>
  </si>
  <si>
    <t>#DBM-740311327207</t>
  </si>
  <si>
    <t>Infrastructure Budget (Approved Budget)</t>
  </si>
  <si>
    <t>#DBM-660722461740</t>
  </si>
  <si>
    <t>2016-2019 FOI Registry and Summary</t>
  </si>
  <si>
    <t>DENIED</t>
  </si>
  <si>
    <t>#DBM-911743209224</t>
  </si>
  <si>
    <t>Budget Circular for the SC Ruling of SG 15 as entry level for nurses</t>
  </si>
  <si>
    <t>#DBM-465346053186</t>
  </si>
  <si>
    <t>Prescribing Guidelines on the Grant of Honoraria to Government Personnel for FY 2003</t>
  </si>
  <si>
    <t>#DBM-229900934422</t>
  </si>
  <si>
    <t>Factors of Philippine FDI</t>
  </si>
  <si>
    <t>#DBM-378627975845</t>
  </si>
  <si>
    <t>#DBM-202748883971</t>
  </si>
  <si>
    <t>IRA of municipalities in Quezon Province</t>
  </si>
  <si>
    <t>#DBM-892067415632</t>
  </si>
  <si>
    <t>#DBM-412922999118</t>
  </si>
  <si>
    <t>Annual Budget of Municipality of Tago and Bayabas</t>
  </si>
  <si>
    <t>#DBM-415314736939</t>
  </si>
  <si>
    <t>implementing guidelines in the SC ruling in ANG NARS PARTY LIST dated october 8, 2019</t>
  </si>
  <si>
    <t>#DBM-342997859701</t>
  </si>
  <si>
    <t>Data on government expenditure per secondary student (2017)</t>
  </si>
  <si>
    <t>#DBM-825491241862</t>
  </si>
  <si>
    <t>DBM Budget Execution Guidelines No. 2004-1 dated January 8, 2004</t>
  </si>
  <si>
    <t>#DBM-015607291019</t>
  </si>
  <si>
    <t>#DBM-674116660498</t>
  </si>
  <si>
    <t>DBM LBC No. 53 of 1993</t>
  </si>
  <si>
    <t>#DBM-910764081343</t>
  </si>
  <si>
    <t>Registry System for Basic Sectors in Agriculture (RSBSA)</t>
  </si>
  <si>
    <t>#DBM-147355220613</t>
  </si>
  <si>
    <t>The 2020 IRA for municipalities and barangays</t>
  </si>
  <si>
    <t>#DBM-683476521635</t>
  </si>
  <si>
    <t>Attested by Civil Service Commission</t>
  </si>
  <si>
    <t>Referred to CSC or DEPED</t>
  </si>
  <si>
    <t>#DBM-700410132913</t>
  </si>
  <si>
    <t>National Budget Memorandum No.95 dated March 8, 2003</t>
  </si>
  <si>
    <t>#DBM-798359936080</t>
  </si>
  <si>
    <t>Procurement of Secondhand Vehicle (Truck(</t>
  </si>
  <si>
    <t>#DBM-160376777513</t>
  </si>
  <si>
    <t>Budget Circular 2003-5 dated September 26, 2003</t>
  </si>
  <si>
    <t>#DBM-541361864990</t>
  </si>
  <si>
    <t>DBM Budget Circular No. 2003-5 dated September 26, 2003</t>
  </si>
  <si>
    <t>#DBM-805953396350</t>
  </si>
  <si>
    <t>National Budget Memorandum No. 95 dated March 8, 2003</t>
  </si>
  <si>
    <t>#DBM-380847584298</t>
  </si>
  <si>
    <t>INQUIRY OF THE NOSCA FPR DOST JLSS DEPLOYMENT</t>
  </si>
  <si>
    <t>#DBM-739374222834</t>
  </si>
  <si>
    <t>Internal Revenue Allotment of Baranggays FY 2019</t>
  </si>
  <si>
    <t>Info available online</t>
  </si>
  <si>
    <t>#DBM-416638671571</t>
  </si>
  <si>
    <t>DBM NBC No. 548</t>
  </si>
  <si>
    <t>#DBM-787586488206</t>
  </si>
  <si>
    <t>Number of Regular and Contractual/Job Order Employees</t>
  </si>
  <si>
    <t>#DBM-265067709698</t>
  </si>
  <si>
    <t>2019 &amp;2020 Monthly Internal Revenue Allotment of Municipalities and Each Barangay of Bataan Province</t>
  </si>
  <si>
    <t>#DBM-073749779165</t>
  </si>
  <si>
    <t>IRA Allocation per province, municipality and barangay in Region xii</t>
  </si>
  <si>
    <t>#DBM-057299206646</t>
  </si>
  <si>
    <t>Inquiry about NOSCA for DOST JLSS-2017, batch 2019 graduates</t>
  </si>
  <si>
    <t>#DBM-116448080819</t>
  </si>
  <si>
    <t>Internal Revenue Allotment for Provincial and Municipal levels of Region 5 Bicol</t>
  </si>
  <si>
    <t>#DBM-181308987713</t>
  </si>
  <si>
    <t>Inquiry on the Salary Adjustment for DOH Nurses</t>
  </si>
  <si>
    <t>#DBM-420172811820</t>
  </si>
  <si>
    <t>Computation for honorarium for less than 50 participants</t>
  </si>
  <si>
    <t>PARTIALLY SUCCESSFUL</t>
  </si>
  <si>
    <t>#DBM-192259584939</t>
  </si>
  <si>
    <t>Honoraria for Job Order/Memorandum of Agreement Worker</t>
  </si>
  <si>
    <t>#DBM-637346846473</t>
  </si>
  <si>
    <t>Purchase of Vehicle of LWDs thru Car Loan</t>
  </si>
  <si>
    <t>#DBM-450526512606</t>
  </si>
  <si>
    <t>Nationall Budget Circular No.488</t>
  </si>
  <si>
    <t>#DBM-482718125741</t>
  </si>
  <si>
    <t>#DBM-546750635440</t>
  </si>
  <si>
    <t>Supplemental Budget for the Disaster Management in the Recent Taal Explosion</t>
  </si>
  <si>
    <t>#DBM-835784275870</t>
  </si>
  <si>
    <t>The Breakdown of the 2020 Calamity Fund usage for the Taal Volcano Eruption</t>
  </si>
  <si>
    <t>#DBM-545631440256</t>
  </si>
  <si>
    <t>2020 NOSCA Regarding DOST-SEI JLSS Scholar-Graduates</t>
  </si>
  <si>
    <t>#DBM-091815344346</t>
  </si>
  <si>
    <t>DBM Budget Circular No. 2003-005</t>
  </si>
  <si>
    <t>#DBM-403094985321</t>
  </si>
  <si>
    <t>#DBM-541559729967</t>
  </si>
  <si>
    <t>EO No. 77</t>
  </si>
  <si>
    <t>#DBM-378389089356</t>
  </si>
  <si>
    <t>Legal Basis of DBM on the Registrars' classification being under administrative</t>
  </si>
  <si>
    <t>#DBM-805736790975</t>
  </si>
  <si>
    <t>City/Municipal Hall Offices Organizational Structure and Staffing Pattern Standards</t>
  </si>
  <si>
    <t>#DBM-770715955716</t>
  </si>
  <si>
    <t>UPDATE FOR SSTI ITEMS OF DOST JLSS SCHOLARS FOR JUNE 2020 DEPLOYMENT</t>
  </si>
  <si>
    <t>#DBM-130959273075</t>
  </si>
  <si>
    <t>The budget of Cut-cut 2nd, Tarlac City for year 2020</t>
  </si>
  <si>
    <t>#DBM-485527994606</t>
  </si>
  <si>
    <t>IRA Allocation for the Municipality of Caramoran, Catanduanes and Its Barangays</t>
  </si>
  <si>
    <t>#DBM-519950793382</t>
  </si>
  <si>
    <t>The budget allocated for DepEd</t>
  </si>
  <si>
    <t>#DBM-175316068468</t>
  </si>
  <si>
    <t>Internal Revenue Allotment of Teresa Rizal</t>
  </si>
  <si>
    <t>#DBM-231519644220</t>
  </si>
  <si>
    <t>2020 IRA of barangays in Marikia City</t>
  </si>
  <si>
    <t>#DBM-994571872458</t>
  </si>
  <si>
    <t>NOSCA Issuance</t>
  </si>
  <si>
    <t>#DBM-458348836244</t>
  </si>
  <si>
    <t>IRA Allocation 2020 for the Municipality of Victoria, Tarlac and each of its Baranggay</t>
  </si>
  <si>
    <t>#DBM-057928711493</t>
  </si>
  <si>
    <t>Internal Revenue Allotment given to Calintaan, Occidental Mindoro</t>
  </si>
  <si>
    <t>#DBM-503748627069</t>
  </si>
  <si>
    <t>2020 IRA Allocation for Brgy. Pating, Masbate City.</t>
  </si>
  <si>
    <t>#DBM-395978351163</t>
  </si>
  <si>
    <t>IRA of Bulan, Sorsogon Region 5</t>
  </si>
  <si>
    <t>#DBM-244345161042</t>
  </si>
  <si>
    <t>IRA OF LUCENA CITY FOR THE YEAR 2020</t>
  </si>
  <si>
    <t>#DBM-760275523146</t>
  </si>
  <si>
    <t>IRA of Barangays in General Trias, Cavite</t>
  </si>
  <si>
    <t>#DBM-714196725314</t>
  </si>
  <si>
    <t>IRA or Annual Budget (2020) of Brgy. San Miguel, Tarlac City</t>
  </si>
  <si>
    <t>#DBM-399123543379</t>
  </si>
  <si>
    <t>2020 IRA for Province of Occidental Mindoro and Its Different Municipalities</t>
  </si>
  <si>
    <t>#DBM-217485740581</t>
  </si>
  <si>
    <t>2020 IRA of Barangay FVR and Norzagaray Municipal</t>
  </si>
  <si>
    <t>#DBM-238688673880</t>
  </si>
  <si>
    <t>FY 2020 RELEASED IRA OF SAN LEONARDO NUEVA ECIJA</t>
  </si>
  <si>
    <t>#DBM-850373289509</t>
  </si>
  <si>
    <t>IRA - BARANGAY NIEVES</t>
  </si>
  <si>
    <t>#DBM-997015546166</t>
  </si>
  <si>
    <t>IRA of Barangay Tibig,Silang,Cavite,Region IV-A</t>
  </si>
  <si>
    <t>#DBM-678303683115</t>
  </si>
  <si>
    <t>IRA of Barangay Cale, Tiwi, Albay</t>
  </si>
  <si>
    <t>#DBM-168950854360</t>
  </si>
  <si>
    <t>IRR of AO 402</t>
  </si>
  <si>
    <t>#DBM-667854475592</t>
  </si>
  <si>
    <t>IRA OF BARANGAY SAN LORENZO RUIZ II CITY OF DASMARIÑAS, CAVITE</t>
  </si>
  <si>
    <t>#DBM-684321480413</t>
  </si>
  <si>
    <t>requesting IRA of Barangay of Mampang Zamboanga City</t>
  </si>
  <si>
    <t>#DBM-955603978363</t>
  </si>
  <si>
    <t>FY 2019 IRA per province, per city and per municipality</t>
  </si>
  <si>
    <t>2020-Q2</t>
  </si>
  <si>
    <t>#DBM-700000820111</t>
  </si>
  <si>
    <t>IRA of 24 Barangays in the Municipality of Isabel, Leyte</t>
  </si>
  <si>
    <t>#DBM-985986548975</t>
  </si>
  <si>
    <t>DBM Primer on Position Classification and Compensation Administration for LGUs</t>
  </si>
  <si>
    <t>#DBM-034405320473</t>
  </si>
  <si>
    <t>Statements of Incomes and Expenditures of the Municipality of Caramoran and Its Barangays</t>
  </si>
  <si>
    <t>#DBM-610838312944</t>
  </si>
  <si>
    <t>Calamity fund breakdown percentage for Quick response fund and Disaster &amp; Preparedness</t>
  </si>
  <si>
    <t>#DBM-942111274466</t>
  </si>
  <si>
    <t>Statements of Incomes and Expenditures of the Municipality of Sultan naga dimaporo and Its Barangays</t>
  </si>
  <si>
    <t>#DBM-609352737091</t>
  </si>
  <si>
    <t>Municipal budget of Sultan naga dimaporo</t>
  </si>
  <si>
    <t>#DBM-944699873708</t>
  </si>
  <si>
    <t>IRA of Irosin Sorsogon</t>
  </si>
  <si>
    <t>#DBM-796730337177</t>
  </si>
  <si>
    <t>Expendeture Report of Barangay 767 Zone 83 District V, City of Manila</t>
  </si>
  <si>
    <t>#DBM-781473186289</t>
  </si>
  <si>
    <t>Budget Allocation</t>
  </si>
  <si>
    <t>#DBM-333471405810</t>
  </si>
  <si>
    <t>IRA ,calamity fund and quick response fund of Barangay LOurdes Northwest ,Angeles city</t>
  </si>
  <si>
    <t>#DBM-935537372128</t>
  </si>
  <si>
    <t>IRA of Barangay Umangan in Mangatarem, Pangasinan</t>
  </si>
  <si>
    <t>#DBM-345416588505</t>
  </si>
  <si>
    <t>2020 IRA of Barangay Alcate and Municipality Victoria</t>
  </si>
  <si>
    <t>#DBM-515304473388</t>
  </si>
  <si>
    <t>IRA, BUDGET ALLOCATION AND EXPENDITURE REPORT OF BARANGAY MALIGAYA, HINATUAN SURIGAO DEL SUR</t>
  </si>
  <si>
    <t>#DBM-730949286478</t>
  </si>
  <si>
    <t>Budget allocation for Famy, Laguna for 2020</t>
  </si>
  <si>
    <t>#DBM-320009806189</t>
  </si>
  <si>
    <t>Did the the barangay LNW already receive in cash the IRA CY 2020 budget?</t>
  </si>
  <si>
    <t>#DBM-075127727504</t>
  </si>
  <si>
    <t>IRA OF BARANGAYS IN PRIETO-DIAZ, SORSOGON</t>
  </si>
  <si>
    <t>#DBM-002220983738</t>
  </si>
  <si>
    <t>IRA of Porac Pampanga and all of the barangays CY 2020</t>
  </si>
  <si>
    <t>#DBM-430805277849</t>
  </si>
  <si>
    <t>The Ira of barangay San juan, san miguel bulacan</t>
  </si>
  <si>
    <t>#DBM-472729527018</t>
  </si>
  <si>
    <t>IRA OF AMADEO, CAVITE ( ALL BRGY)</t>
  </si>
  <si>
    <t>#DBM-016130247343</t>
  </si>
  <si>
    <t>SAP budget credited to Barangay LNW during Covid 19 pandemic</t>
  </si>
  <si>
    <t>#DBM-924583878971</t>
  </si>
  <si>
    <t>IRA and Historical Fund Amount of Barangay Greenhills and corresponding Barangays in San Juan City</t>
  </si>
  <si>
    <t>#DBM-450150784345</t>
  </si>
  <si>
    <t>List of 30billion worth of infrastructure project realigned due to covid 19</t>
  </si>
  <si>
    <t>#DBM-680300757130</t>
  </si>
  <si>
    <t>IRA of Barangay Balaoang, Paniqui, Tarlac</t>
  </si>
  <si>
    <t>#DBM-058852320560</t>
  </si>
  <si>
    <t>IRA computation of Barangay Robles, La Castella, Negros Occidental</t>
  </si>
  <si>
    <t>#DBM-454580017763</t>
  </si>
  <si>
    <t>pension diferential</t>
  </si>
  <si>
    <t>#DBM-922428281293</t>
  </si>
  <si>
    <t>Remaining budget for 2019</t>
  </si>
  <si>
    <t>#DBM-549352669309</t>
  </si>
  <si>
    <t>Internal Revenue Allocation for all 25 Barangays in the Municipality of Odiongan, Romblon Province,</t>
  </si>
  <si>
    <t>#DBM-956279487300</t>
  </si>
  <si>
    <t>IRA of Brgy. Pulong Sta. cruz, Santa rosa City, Laguna</t>
  </si>
  <si>
    <t>#DBM-816445239187</t>
  </si>
  <si>
    <t>RODRIGUEZ ESTATE-CLAIMS FOR JUST COMPENSATION</t>
  </si>
  <si>
    <t>#DBM-501680045203</t>
  </si>
  <si>
    <t>Release of Calamity fund to the province of Romblon from typhoon Tisoy</t>
  </si>
  <si>
    <t>#DBM-502864467676</t>
  </si>
  <si>
    <t>IRA of Brgy. Ilijan, Batangas City</t>
  </si>
  <si>
    <t>#DBM-431507572093</t>
  </si>
  <si>
    <t>IRA</t>
  </si>
  <si>
    <t>#DBM-240576558329</t>
  </si>
  <si>
    <t>Cebu City Financial Data</t>
  </si>
  <si>
    <t>#DBM-344572168729</t>
  </si>
  <si>
    <t>#DBM-314987595562</t>
  </si>
  <si>
    <t>IRA ,calamity fund and quick response fund of the Municipality of Minglanilla and its Barangays</t>
  </si>
  <si>
    <t>#DBM-597468632729</t>
  </si>
  <si>
    <t>DANAO CITY, CEBU 2020 INTERNAL REVENUE ALLOTMENT DETAILS</t>
  </si>
  <si>
    <t>#DBM-703075296777</t>
  </si>
  <si>
    <t>IRA - Barangay Burot, Tarlac City and San Agustin, Concepcion</t>
  </si>
  <si>
    <t>#DBM-375062211600</t>
  </si>
  <si>
    <t>IRA by town / city and province 2019</t>
  </si>
  <si>
    <t>#DBM-966034419593</t>
  </si>
  <si>
    <t>Internal Revenue Allocation for Barangay Melgar, Basilisa, Dinagat Islands</t>
  </si>
  <si>
    <t>#DBM-492605635939</t>
  </si>
  <si>
    <t>IRA of barangay LNW Angeles City for the month of May 2020</t>
  </si>
  <si>
    <t>#DBM-013383731092</t>
  </si>
  <si>
    <t>IRA of Barangay Malipampang San Ildefonso</t>
  </si>
  <si>
    <t>#DBM-599405249371</t>
  </si>
  <si>
    <t>Internal Revenue Allotment (IRA for FY 2019)</t>
  </si>
  <si>
    <t>#DBM-306867658054</t>
  </si>
  <si>
    <t>Bayanihan Grant to Provinces (BGP): Approved Budget Dasol Pangasinan</t>
  </si>
  <si>
    <t>#DBM-777728889873</t>
  </si>
  <si>
    <t>Approved Overall Municipal Budget 2020: Dasol Pangasinan</t>
  </si>
  <si>
    <t>#DBM-917522089367</t>
  </si>
  <si>
    <t>IRA Budget of Dasol Pangasinan 2020</t>
  </si>
  <si>
    <t>#DBM-140070112006</t>
  </si>
  <si>
    <t>Approved Calamity &amp; Emergency Fund for year 2020: Dasol Pangasinan</t>
  </si>
  <si>
    <t>Referred req to LGU concerned</t>
  </si>
  <si>
    <t>#DBM-901895018353</t>
  </si>
  <si>
    <t>Internal Revenue Allotment per Barangay</t>
  </si>
  <si>
    <t>#DBM-012713923096</t>
  </si>
  <si>
    <t>NOSCA issuance for my reclassification</t>
  </si>
  <si>
    <t>#DBM-838952240278</t>
  </si>
  <si>
    <t>UPDATE for task force differential (PAMANA)</t>
  </si>
  <si>
    <t>Action officer not active</t>
  </si>
  <si>
    <t>#DBM-003022188400</t>
  </si>
  <si>
    <t>Monetization of leave credits</t>
  </si>
  <si>
    <t>#DBM-449747015815</t>
  </si>
  <si>
    <t>Performance Based Bonus 2018 DepEd</t>
  </si>
  <si>
    <t>#DBM-852464098704</t>
  </si>
  <si>
    <t>#DBM-676528280449</t>
  </si>
  <si>
    <t>JLSS (RA 10612) Aoproval of NOSCA for Region 6</t>
  </si>
  <si>
    <t>#DBM-542997251271</t>
  </si>
  <si>
    <t>2009-2019 Annual Investment Plan of San Miguel Bulacan</t>
  </si>
  <si>
    <t>#DBM-173484932151</t>
  </si>
  <si>
    <t>SAP-ESP Budget for Barangay Cardona Geron Tarlac</t>
  </si>
  <si>
    <t>Referred req to DSWD ROIII</t>
  </si>
  <si>
    <t>#DBM-780424040750</t>
  </si>
  <si>
    <t>for DOST Scholar</t>
  </si>
  <si>
    <t>#DBM-126573459365</t>
  </si>
  <si>
    <t>A copy of liquidation on ESP-SAP submitted by Barangay Cardona Gerona Tarlac</t>
  </si>
  <si>
    <t>#DBM-421751151769</t>
  </si>
  <si>
    <t>Budget of a newly-created barangay (#DILG-466501072249 resubmitted)</t>
  </si>
  <si>
    <t>#DBM-592260074301</t>
  </si>
  <si>
    <t>rganizational Structure and Staffing Pattern of the Office of the Political Adviser (OPA)</t>
  </si>
  <si>
    <t>Referred req to OP</t>
  </si>
  <si>
    <t>#DBM-107252345490</t>
  </si>
  <si>
    <t>List of DOST Scholars for Creation of Teaching Items for June 2020</t>
  </si>
  <si>
    <t>#DBM-507630252813</t>
  </si>
  <si>
    <t>Budget Circular 2001-02 and 2001-02A</t>
  </si>
  <si>
    <t>#DBM-947996594284</t>
  </si>
  <si>
    <t>Specified Items on Budget cuts of SUCs, DepEd, and CHED that was re-aligned for COVD response.</t>
  </si>
  <si>
    <t>#DBM-021050200093</t>
  </si>
  <si>
    <t>Covid-19 Related Funds</t>
  </si>
  <si>
    <t>#DBM-143412615687</t>
  </si>
  <si>
    <t>COVID 19 Related Funds</t>
  </si>
  <si>
    <t>#DBM-256319052771</t>
  </si>
  <si>
    <t>DOJ Legal Opinion</t>
  </si>
  <si>
    <t>#DBM-568342698342</t>
  </si>
  <si>
    <t>List of Financially Independent GOCCs and its budget process system</t>
  </si>
  <si>
    <t>#DBM-727841172622</t>
  </si>
  <si>
    <t>REQUEST FOR A COPY OF REPORT AND DOCUMENTS OF DISBURSEMENT OF FUND OF BARANGAY NIEVES, SAN LEONARDO</t>
  </si>
  <si>
    <t>#DBM-780694907259</t>
  </si>
  <si>
    <t>DOJ Opinion, dtd 29 Aug 2019, to DBM on the indexation of pension of PCG personnel</t>
  </si>
  <si>
    <t>#DBM-337640009551</t>
  </si>
  <si>
    <t>National Budget Allocated for Health; and its corresponding percentage compared to the whole budget</t>
  </si>
  <si>
    <t>#DBM-532273418326</t>
  </si>
  <si>
    <t>National Budget Circular No. 433 dated Mar 1, 1994 and Circular Letter No. 2000-11 dated Jun 1, 2000</t>
  </si>
  <si>
    <t>#DBM-334087342220</t>
  </si>
  <si>
    <t>DBM Compensation Policy Guidelines No. 98-1</t>
  </si>
  <si>
    <t>#DBM-932413197366</t>
  </si>
  <si>
    <t>Is there an Orlando Calo working in your department?</t>
  </si>
  <si>
    <t>Replied thru email (no action officer in AS)</t>
  </si>
  <si>
    <t>#DBM-673878506159</t>
  </si>
  <si>
    <t>2 TIMES INCORRECT SBWS-SSS MLLHULLIER RECEIVED.</t>
  </si>
  <si>
    <t>Referred to DOLE/SSS</t>
  </si>
  <si>
    <t>#DBM-965704237704</t>
  </si>
  <si>
    <t>#DBM-892151133528</t>
  </si>
  <si>
    <t>1991 Government Accounting and Auditing Manual</t>
  </si>
  <si>
    <t>#DBM-239369203806</t>
  </si>
  <si>
    <t>Copy of SARO with annexes and attachments</t>
  </si>
  <si>
    <t>#DBM-264531232607</t>
  </si>
  <si>
    <t>Releases Under RA 11469</t>
  </si>
  <si>
    <t>#DBM-627084280953</t>
  </si>
  <si>
    <t>DOH- SARO-BMB-B-20-0006847</t>
  </si>
  <si>
    <t>#DBM-906086403089</t>
  </si>
  <si>
    <t>Librarian Plantilla in the Government</t>
  </si>
  <si>
    <t>#DBM-671008605111</t>
  </si>
  <si>
    <t>Previously Denied Request for copies of SARO</t>
  </si>
  <si>
    <t>PENDING</t>
  </si>
  <si>
    <t>WAITING FOR ADVISE FROM OSEC/LEGAL</t>
  </si>
  <si>
    <t>#DBM-749188552474</t>
  </si>
  <si>
    <t>Plantilla of Personnel of the City Government of Catbalogan</t>
  </si>
  <si>
    <t>#DBM-007204042307</t>
  </si>
  <si>
    <t>2021 IRA for the Municipality of San Andres, Romblon</t>
  </si>
  <si>
    <t>#DBM-511166810390</t>
  </si>
  <si>
    <t>Salary Grade Tables from 2010 to 2017</t>
  </si>
  <si>
    <t>#DBM-560706228396</t>
  </si>
  <si>
    <t>RATA for OIC Designate</t>
  </si>
  <si>
    <t>Referred to agency</t>
  </si>
  <si>
    <t xml:space="preserve"> #DBM-257497970719</t>
  </si>
  <si>
    <t>Personnel Services Itemization and Plantilla of Personnel</t>
  </si>
  <si>
    <t>#DBM-927786016951</t>
  </si>
  <si>
    <t>PHILGEPS MEMBERSHIP</t>
  </si>
  <si>
    <t>#DBM-985555208919</t>
  </si>
  <si>
    <t>DepEd's updated budget for 2020</t>
  </si>
  <si>
    <t>#DBM-052126819315</t>
  </si>
  <si>
    <t>DBM CIRCULARS &amp; MEMORANDUMS</t>
  </si>
  <si>
    <t>SENT TO EMAIL</t>
  </si>
  <si>
    <t>#DBM-402621875294</t>
  </si>
  <si>
    <t>The status and amount of covid19 loans for 2020</t>
  </si>
  <si>
    <t>#DBM-791493207055</t>
  </si>
  <si>
    <t>LBC No. 53 september 1, 1993</t>
  </si>
  <si>
    <t>#DBM-147887106574</t>
  </si>
  <si>
    <t>National Budget of the Philippines</t>
  </si>
  <si>
    <t>#DBM-295686789904</t>
  </si>
  <si>
    <t>DBM Circular for implementation of SG 15 as entry level for Government Nurses</t>
  </si>
  <si>
    <t>#DBM-329696682826</t>
  </si>
  <si>
    <t>RE: Issuance of Budget Circular</t>
  </si>
  <si>
    <t>#DBM-629921510443</t>
  </si>
  <si>
    <t>#DBM-906349309121</t>
  </si>
  <si>
    <t>NOSCA for JLSS Scholar at Division of Agusan del Sur, Region 13</t>
  </si>
  <si>
    <t>#DBM-858289322464</t>
  </si>
  <si>
    <t>Local Budget Circular No. 53</t>
  </si>
  <si>
    <t>#DBM-118371846143</t>
  </si>
  <si>
    <t>National Compensation Circular 56, Sept. 1989</t>
  </si>
  <si>
    <t>#DBM-436632598176</t>
  </si>
  <si>
    <t>NOSCA ISSUANCE</t>
  </si>
  <si>
    <t>#DBM-476927984391</t>
  </si>
  <si>
    <t>NCCT NOSCA</t>
  </si>
  <si>
    <t>#DBM-698169620785</t>
  </si>
  <si>
    <t>Budget Execution Guidelines No. 2004-1</t>
  </si>
  <si>
    <t>#DBM-202128537418</t>
  </si>
  <si>
    <t>Latest PFMAT Reports of 8 cities</t>
  </si>
  <si>
    <t>NO DATE OF RESPONSE</t>
  </si>
  <si>
    <t>-</t>
  </si>
  <si>
    <t>#DBM-923771687338</t>
  </si>
  <si>
    <t>How the budget for the COVID-19 Pandemic was distributed</t>
  </si>
  <si>
    <t>#DBM-711400697896</t>
  </si>
  <si>
    <t>DPWH has re allocated P30B from the BBB budget for the needed res</t>
  </si>
  <si>
    <t>#DBM-845582702679</t>
  </si>
  <si>
    <t>#DBM-961936023423</t>
  </si>
  <si>
    <t>DBM Circular Letter No. 2000-11</t>
  </si>
  <si>
    <t>#DBM-439572943770</t>
  </si>
  <si>
    <t>#DBM-240864793756</t>
  </si>
  <si>
    <t>Fund utilization/ project implementation reports of Calamity Fund</t>
  </si>
  <si>
    <t>#DBM-131114291168</t>
  </si>
  <si>
    <t>#DBM-523290337387</t>
  </si>
  <si>
    <t>DBM Local Budget Circular No. 53 dated September 1, 1993d afd</t>
  </si>
  <si>
    <t>#DBM-629755953502</t>
  </si>
  <si>
    <t>#DBM-418990344601</t>
  </si>
  <si>
    <t>#DBM-377411548298</t>
  </si>
  <si>
    <t>COVID Funds Utilization</t>
  </si>
  <si>
    <t>#DBM-430500899981</t>
  </si>
  <si>
    <t>COVID expenses</t>
  </si>
  <si>
    <t>#DBM-659584552907</t>
  </si>
  <si>
    <t>#DBM-977324978359</t>
  </si>
  <si>
    <t>Grant of hazard pay during the implementation of MECQ</t>
  </si>
  <si>
    <t>#DBM-779211819669</t>
  </si>
  <si>
    <t>Clothing Allowance</t>
  </si>
  <si>
    <t>#DBM-749407955399</t>
  </si>
  <si>
    <t>Only critical cases granted by DBM</t>
  </si>
  <si>
    <t>#DBM-528934361119</t>
  </si>
  <si>
    <t>LBC 64, dated JAnuary 22, 1997; LBC 56, dated January 25, 1995</t>
  </si>
  <si>
    <t>#DBM-924443974257</t>
  </si>
  <si>
    <t>RT-PCR Budget and Procurement Procedure</t>
  </si>
  <si>
    <t>#DBM-811028174111</t>
  </si>
  <si>
    <t>2021 Tentative Internal Revenue Allotments of each of the 13 barangays of San Andres, Romblon</t>
  </si>
  <si>
    <t>#DBM-305342187909</t>
  </si>
  <si>
    <t>DBM CIRCULAR 2003-5</t>
  </si>
  <si>
    <t>#DBM-941151891534</t>
  </si>
  <si>
    <t>NOSCA follow up</t>
  </si>
  <si>
    <t>#DBM-513980963883</t>
  </si>
  <si>
    <t>REFERRED TO LGU CONCERNED</t>
  </si>
  <si>
    <t>#DBM-774688210429</t>
  </si>
  <si>
    <t>Internal Revenue Allotment of Lipa City and Nasugbu Batangas</t>
  </si>
  <si>
    <t>#DBM-811978124538</t>
  </si>
  <si>
    <t>Allotment release order for AIIB Loan Proceeds</t>
  </si>
  <si>
    <t>#DBM-234280196969</t>
  </si>
  <si>
    <t>Number of Filled and Unfilled Posts for Health Workers</t>
  </si>
  <si>
    <t>#DBM-174058087477</t>
  </si>
  <si>
    <t>How many of the provided numbers are from doctors, nurses, and midwives.</t>
  </si>
  <si>
    <t>#DBM-043734867350</t>
  </si>
  <si>
    <t>#DBM-006528430232</t>
  </si>
  <si>
    <t>Guidelines on the Direct Release of funds to DepEd- Regional Offices and Implementing Units</t>
  </si>
  <si>
    <t>#DBM-436030647944</t>
  </si>
  <si>
    <t>Benchmarking of the Separation and Retirement Benefits under the Rationalization Program</t>
  </si>
  <si>
    <t>#DBM-892636535770</t>
  </si>
  <si>
    <t>#DBM-283919505440</t>
  </si>
  <si>
    <t>#DBM-879135197650</t>
  </si>
  <si>
    <t>General Appropriations Act (GAA) with UACS for F.Y. 2014-2020</t>
  </si>
  <si>
    <t>#DBM-765538312335</t>
  </si>
  <si>
    <t>GAA FY 1987-2006</t>
  </si>
  <si>
    <t>#DBM-200554512676</t>
  </si>
  <si>
    <t>COVID-19 Releases by Agency and by Funding Source</t>
  </si>
  <si>
    <t>#DBM-725230580818</t>
  </si>
  <si>
    <t>BC No. 2003-5</t>
  </si>
  <si>
    <t>#DBM-660028440681</t>
  </si>
  <si>
    <t>Copy of NOSCA</t>
  </si>
  <si>
    <t>#DBM-599194207869</t>
  </si>
  <si>
    <t>DBM BUDGET CIRCULAR 2020 - 4</t>
  </si>
  <si>
    <t>#DBM-017593055186</t>
  </si>
  <si>
    <t>#DBM-938269779317</t>
  </si>
  <si>
    <t>Circular Letter No. 2020-11</t>
  </si>
  <si>
    <t>#DBM-168485361745</t>
  </si>
  <si>
    <t>Contact Information or email address</t>
  </si>
  <si>
    <t>#DBM-820261987008</t>
  </si>
  <si>
    <t>Status of the NAPOLCOM's PNP welfare benefits</t>
  </si>
  <si>
    <t>#DBM-110572094228</t>
  </si>
  <si>
    <t>Joint Memorandum Circular No.2014-1 dated May 15, 2014</t>
  </si>
  <si>
    <t>#DBM-099040982192</t>
  </si>
  <si>
    <t>Updated Price list</t>
  </si>
  <si>
    <t>#DBM-947781772919</t>
  </si>
  <si>
    <t>List of IRA per Municipality of Bukidnon from 2001 to the present</t>
  </si>
  <si>
    <t>#DBM-351802304351</t>
  </si>
  <si>
    <t>Inquiry on 25% limit of Honorarium Received by employees who are both members of BAC &amp; Special Proj</t>
  </si>
  <si>
    <t>#DBM-722981407123</t>
  </si>
  <si>
    <t>Rules and Regulations on the Compensation and Payment of Daily Wage</t>
  </si>
  <si>
    <t>#DBM-837238184556</t>
  </si>
  <si>
    <t>DBM Corporate Budgt Circular No. 21 dated June 15, 2011</t>
  </si>
  <si>
    <t>#DBM-449829304598</t>
  </si>
  <si>
    <t>2015-2018 Internal Revenue Allotment of all Barangays in the Province of Bataan</t>
  </si>
  <si>
    <t>#DBM-511908502239</t>
  </si>
  <si>
    <t>dbm-doh-phic joint circular no. 01</t>
  </si>
  <si>
    <t>#DBM-837565666819</t>
  </si>
  <si>
    <t>DBM Budget Circular 2020-4</t>
  </si>
  <si>
    <t>#DBM-118753473419</t>
  </si>
  <si>
    <t>Upgrading of Nurse I</t>
  </si>
  <si>
    <t>#DBM-046336955094</t>
  </si>
  <si>
    <t>ERROR ROUTING ALREADY REPORTED TO PCOO</t>
  </si>
  <si>
    <t>#DBM-572947267349</t>
  </si>
  <si>
    <t>IRA of Barangay Bangaan in sultan Naga Dimaporo, Lanao del Norte</t>
  </si>
  <si>
    <t>#DBM-079436533391</t>
  </si>
  <si>
    <t>Clarification on NBC 571</t>
  </si>
  <si>
    <t>#DBM-970583997442</t>
  </si>
  <si>
    <t>Percentage of the budget alloted in different agencies (ex. education)</t>
  </si>
  <si>
    <t>INFO AVAILABLE ONLINE</t>
  </si>
  <si>
    <t>#DBM-527347401702</t>
  </si>
  <si>
    <t>Request for copies of Local Budget Circulars including its annexes</t>
  </si>
  <si>
    <t>#DBM-801750759976</t>
  </si>
  <si>
    <t>National Budget Circular No. 404, s. 1989</t>
  </si>
  <si>
    <t>#DBM-996829343475</t>
  </si>
  <si>
    <t>Issuance of NOSCA</t>
  </si>
  <si>
    <t>#DBM-292565036437</t>
  </si>
  <si>
    <t>Enhanced Revised Organizational Structure &amp; Staffing Standards for SUCs</t>
  </si>
  <si>
    <t>#DBM-486167371221</t>
  </si>
  <si>
    <t>List of local government units who received funds from the Green, Green, Green program</t>
  </si>
  <si>
    <t>ACTION OFFICER NOT YET ADDED TO THE PORTAL</t>
  </si>
  <si>
    <t>2020-Q3</t>
  </si>
  <si>
    <t>#DBM-830861954590</t>
  </si>
  <si>
    <t>Allocated budget for Mental Health Facilities</t>
  </si>
  <si>
    <t>#DBM-866689119462</t>
  </si>
  <si>
    <t>Local Budget Circulars on Salary</t>
  </si>
  <si>
    <t>ISSUANCE SENT IN EMAIL</t>
  </si>
  <si>
    <t>#DBM-575242045117</t>
  </si>
  <si>
    <t>Reiteration of request for copies of Local Budget Circulars and its annexes</t>
  </si>
  <si>
    <t>#DBM-304272419189</t>
  </si>
  <si>
    <t>Expenditures for Mental Healthcare Facilties</t>
  </si>
  <si>
    <t>#DBM-539193413203</t>
  </si>
  <si>
    <t>Organizational Structure and Staffing Pattern</t>
  </si>
  <si>
    <t>#DBM-456989654272</t>
  </si>
  <si>
    <t>Disaster Risk Funds per LGU in Metro Manila</t>
  </si>
  <si>
    <t>REFERRED TO LGU</t>
  </si>
  <si>
    <t>#DBM-157971857958</t>
  </si>
  <si>
    <t>COVID19 Related Funds</t>
  </si>
  <si>
    <t>#DBM-506564622771</t>
  </si>
  <si>
    <t>#DBM-597669014073</t>
  </si>
  <si>
    <t>#DBM-020285979144</t>
  </si>
  <si>
    <t>#DBM-960553018874</t>
  </si>
  <si>
    <t>Internal Revenue Allotment per Barangay of Selected Municipalities</t>
  </si>
  <si>
    <t>AWAITING CLARIFICATION</t>
  </si>
  <si>
    <t>#DBM-395391807917</t>
  </si>
  <si>
    <t>NOSCA Follow up</t>
  </si>
  <si>
    <t>#DBM-425705094651</t>
  </si>
  <si>
    <t>Disposal Program for Government Property</t>
  </si>
  <si>
    <t>REFERRED TO COA</t>
  </si>
  <si>
    <t>#DBM-251004987922</t>
  </si>
  <si>
    <t>Budget allotment summary for DepEd from 2010 to 2020</t>
  </si>
  <si>
    <t>#DBM-666405528331</t>
  </si>
  <si>
    <t>Articles in donating laptops and tablets to public school teachers</t>
  </si>
  <si>
    <t>#DBM-468960860333</t>
  </si>
  <si>
    <t>#DBM-150540920403</t>
  </si>
  <si>
    <t>BUDGET ALLOCATION PLAN FOR FIGHTING COVID19</t>
  </si>
  <si>
    <t>#DBM-552397418267</t>
  </si>
  <si>
    <t>Follow Up for NOSCA by Roden Joseph S. Reyes</t>
  </si>
  <si>
    <t>#DBM-701123722999</t>
  </si>
  <si>
    <t>IRA Dependency of Provinces, Cities, and Municipalities</t>
  </si>
  <si>
    <t>#DBM-373620181677</t>
  </si>
  <si>
    <t>Follow Up on my JULY to SEPTEMBER monthly premiums</t>
  </si>
  <si>
    <t>#DBM-087846781828</t>
  </si>
  <si>
    <t>List of Barangay who received funds of SAP</t>
  </si>
  <si>
    <t>REFERRED TO DSWD</t>
  </si>
  <si>
    <t>#DBM-413363813035</t>
  </si>
  <si>
    <t>HFEP in NEP 2019</t>
  </si>
  <si>
    <t>#DBM-783258836070</t>
  </si>
  <si>
    <t>CREATION OF MENRO IN 4TH CLASS MUNICIPALITY</t>
  </si>
  <si>
    <t>#DBM-364141039785</t>
  </si>
  <si>
    <t>EO NO 77</t>
  </si>
  <si>
    <t>#DBM-899437439918</t>
  </si>
  <si>
    <t>Local Budget Memorandum No. 54</t>
  </si>
  <si>
    <t>#DBM-563611787771</t>
  </si>
  <si>
    <t>NOSCA ISSUANCE FOLLOW UP</t>
  </si>
  <si>
    <t>#DBM-446951577145</t>
  </si>
  <si>
    <t>Updates on NOSCA issuance</t>
  </si>
  <si>
    <t>#DBM-379245739452</t>
  </si>
  <si>
    <t>Complete Guidelines on IRA Allocation in the Municipal Level especially on allocating budget for har</t>
  </si>
  <si>
    <t>#DBM-640101715423</t>
  </si>
  <si>
    <t>LINO SIERVO BALANQUIT</t>
  </si>
  <si>
    <t>#DBM-984636774617</t>
  </si>
  <si>
    <t>Budget Operations Manual for Barangays</t>
  </si>
  <si>
    <t>#DBM-024065972451</t>
  </si>
  <si>
    <t>Napolcom Death and TPPD Benefits</t>
  </si>
  <si>
    <t>#DBM-944020438138</t>
  </si>
  <si>
    <t>Latest Hospital Organization and Staffing Pattern</t>
  </si>
  <si>
    <t>#DBM-856252362745</t>
  </si>
  <si>
    <t>NBC 404 series of 1989</t>
  </si>
  <si>
    <t>#DBM-649583044975</t>
  </si>
  <si>
    <t>Clarification on the exemption to "no work no pay" under Joint Circular No. 01 s. 2020</t>
  </si>
  <si>
    <t>#DBM-127646356665</t>
  </si>
  <si>
    <t>#DBM-646021867187</t>
  </si>
  <si>
    <t>Follow-up on NOSCA Issuance</t>
  </si>
  <si>
    <t>#DBM-577524249122</t>
  </si>
  <si>
    <t>local budget circular no. 53 september 1 1993</t>
  </si>
  <si>
    <t>#DBM-542805422201</t>
  </si>
  <si>
    <t>Fund allocation for the maintenance of PLHIV</t>
  </si>
  <si>
    <t>#DBM-096261371320</t>
  </si>
  <si>
    <t>Country Spending on Road Infrastructure and Government spending on Public Transportation</t>
  </si>
  <si>
    <t>#DBM-130922849797</t>
  </si>
  <si>
    <t>DBM NBC No. 404</t>
  </si>
  <si>
    <t>#DBM-324070657169</t>
  </si>
  <si>
    <t>Approved NOSCA</t>
  </si>
  <si>
    <t>#DBM-923654386266</t>
  </si>
  <si>
    <t>#DBM-820878588370</t>
  </si>
  <si>
    <t>Allocation and utilization of excise tax proceeds to beneficiary LGUs (all periods and disaggregatio</t>
  </si>
  <si>
    <t>#DBM-761618543386</t>
  </si>
  <si>
    <t>Department of Budget and Management Circular Nos. 2003-5 and 2003-6</t>
  </si>
  <si>
    <t>#DBM-387657570658</t>
  </si>
  <si>
    <t>Financial Statements for Years 2016, 2017, 2018 and 2019</t>
  </si>
  <si>
    <t>#DBM-725870475006</t>
  </si>
  <si>
    <t>Inquiry about Item Creation</t>
  </si>
  <si>
    <t>#DBM-003185753573</t>
  </si>
  <si>
    <t>List of all Presidential appointees</t>
  </si>
  <si>
    <t>REFERRED TO OP</t>
  </si>
  <si>
    <t>#DBM-848596613927</t>
  </si>
  <si>
    <t>Grant of research incentive to Faculty Members</t>
  </si>
  <si>
    <t>#DBM-209123624987</t>
  </si>
  <si>
    <t>Conditions for the Grant of the CNA Incentive</t>
  </si>
  <si>
    <t>#DBM-216028461311</t>
  </si>
  <si>
    <t>NOSCA Release</t>
  </si>
  <si>
    <t>#DBM-867252281526</t>
  </si>
  <si>
    <t>#DBM-852683182745</t>
  </si>
  <si>
    <t>Follow Up NOSCA</t>
  </si>
  <si>
    <t>#DBM-481443969599</t>
  </si>
  <si>
    <t>Total Funds Disbursed for San Miguel, Bulacan and Projected IRA of San Miguel, Bulacan for 2022</t>
  </si>
  <si>
    <t>#DBM-653098050763</t>
  </si>
  <si>
    <t>DBM-COA Joint Circular No. 2 S. 2020</t>
  </si>
  <si>
    <t>#DBM-274776300359</t>
  </si>
  <si>
    <t>LOCAL BUDGET CIRCULAR NO. 64</t>
  </si>
  <si>
    <t>2020-Q4</t>
  </si>
  <si>
    <t>2021-Q1</t>
  </si>
  <si>
    <t>#DBM-597133101220</t>
  </si>
  <si>
    <t>ACTED BY DBM RO3</t>
  </si>
  <si>
    <t>#DBM-831760572948</t>
  </si>
  <si>
    <t>Annual Financial Statements</t>
  </si>
  <si>
    <t>ROUTED TO BMB-B</t>
  </si>
  <si>
    <t>#DBM-657111880631</t>
  </si>
  <si>
    <t>Nosca for reclassification</t>
  </si>
  <si>
    <t>#DBM-742627601514</t>
  </si>
  <si>
    <t>transfer of plantilla from don sergio OSMNHS to Pardo NHS: Farah Diva Piencenaves</t>
  </si>
  <si>
    <t>#DBM-286707138270</t>
  </si>
  <si>
    <t>Government Allocation and Spending for 2021</t>
  </si>
  <si>
    <t>#DBM-916279109113</t>
  </si>
  <si>
    <t>Follow for nosca</t>
  </si>
  <si>
    <t>#DBM-842556098502</t>
  </si>
  <si>
    <t>Follow up NOSCA</t>
  </si>
  <si>
    <t>#DBM-958793800821</t>
  </si>
  <si>
    <t>NBC No. 404 s. 1989</t>
  </si>
  <si>
    <t>#DBM-450063517042</t>
  </si>
  <si>
    <t>Internal Revenue Allotment of Bataan Province including its municipalities and barangays for 2021</t>
  </si>
  <si>
    <t>#DBM-701673455638</t>
  </si>
  <si>
    <t>#DBM-299877246002</t>
  </si>
  <si>
    <t>DBM-DOH-PHIC Joint Circular No. 1, 1998</t>
  </si>
  <si>
    <t>#DBM-699976843721</t>
  </si>
  <si>
    <t>DBM Local Budget Circular No. 56</t>
  </si>
  <si>
    <t>#DBM-976521203108</t>
  </si>
  <si>
    <t>Approved reclassification from Teacher III to Master Teacher I</t>
  </si>
  <si>
    <t>#DBM-936860061349</t>
  </si>
  <si>
    <t>Precribed guidelines on the grant of honoraria to gov't personnel</t>
  </si>
  <si>
    <t>#DBM-147250291414</t>
  </si>
  <si>
    <t>historical data of DBCC Macro-Fiscal Assumptions</t>
  </si>
  <si>
    <t>#DBM-936299692846</t>
  </si>
  <si>
    <t>#DBM-104597625258</t>
  </si>
  <si>
    <t>DBM Budget Execution Guidelines No. 2004-1 dated Janaury 8, 2004</t>
  </si>
  <si>
    <t>#DBM-256485842562</t>
  </si>
  <si>
    <t>Nosca Status</t>
  </si>
  <si>
    <t>#DBM-764976370921</t>
  </si>
  <si>
    <t>Implementing Rules and Regulations of A.O. No. 402, s. 1998</t>
  </si>
  <si>
    <t>#DBM-831715354546</t>
  </si>
  <si>
    <t>DOH, DBM, and PhilHealth Joint Circular No. 01-98</t>
  </si>
  <si>
    <t>#DBM-764661765352</t>
  </si>
  <si>
    <t>Uniform Allowance</t>
  </si>
  <si>
    <t>#DBM-012518935900</t>
  </si>
  <si>
    <t>#DBM-630064518317</t>
  </si>
  <si>
    <t>#DBM-725510484282</t>
  </si>
  <si>
    <t>Fake Plantilla</t>
  </si>
  <si>
    <t>#DBM-841410563331</t>
  </si>
  <si>
    <t>NBC No. 331 and 331-A</t>
  </si>
  <si>
    <t>#DBM-411725560594</t>
  </si>
  <si>
    <t>Guidelines on compensation and position reclassification in the LGU (LBC 53)</t>
  </si>
  <si>
    <t>#DBM-500046875894</t>
  </si>
  <si>
    <t>Budget allocation of organic agriculture act</t>
  </si>
  <si>
    <t>#DBM-610954210033</t>
  </si>
  <si>
    <t>DOF-DBM Joint Circular No. 1-2001A dated July 31, 2001</t>
  </si>
  <si>
    <t>#DBM-324692193877</t>
  </si>
  <si>
    <t>Historical Monthly National Government Disbursement Performance</t>
  </si>
  <si>
    <t>#DBM-241407531801</t>
  </si>
  <si>
    <t>#DBM-882556718287</t>
  </si>
  <si>
    <t>Total Cost in the Printing and Distribution of Community Tax Certificates</t>
  </si>
  <si>
    <t>REFERRED TO BIR</t>
  </si>
  <si>
    <t>#DBM-241271814619</t>
  </si>
  <si>
    <t>DBM National Budget Circular No. 404, dated March 29, 1989</t>
  </si>
  <si>
    <t>#DBM-937684162621</t>
  </si>
  <si>
    <t>DBM National Budgert Circular 2003-5</t>
  </si>
  <si>
    <t>#DBM-705717242235</t>
  </si>
  <si>
    <t>#DBM-158196458637</t>
  </si>
  <si>
    <t>#DBM-926108988378</t>
  </si>
  <si>
    <t>Issuance on abolition and creation of plantilla items &amp; other clarifications</t>
  </si>
  <si>
    <t>#DBM-253249390084</t>
  </si>
  <si>
    <t>#DBM-479618535706</t>
  </si>
  <si>
    <t>#DBM-582496797324</t>
  </si>
  <si>
    <t>NOSCA Follow Up</t>
  </si>
  <si>
    <t>#DBM-036751696571</t>
  </si>
  <si>
    <t>#DBM-970968343448</t>
  </si>
  <si>
    <t>DBM NBC 404</t>
  </si>
  <si>
    <t>#DBM-204832687223</t>
  </si>
  <si>
    <t>#DBM-948247904007</t>
  </si>
  <si>
    <t>#DBM-460569683924</t>
  </si>
  <si>
    <t>ERF UPDATE</t>
  </si>
  <si>
    <t>#DBM-911574266563</t>
  </si>
  <si>
    <t>Budget of Right of Way acquisition for road widening at Brgy. Natunuan San Jose Batangas</t>
  </si>
  <si>
    <t>REFERRED TO DPWH</t>
  </si>
  <si>
    <t>#DBM-710670116878</t>
  </si>
  <si>
    <t>#DBM-695581247852</t>
  </si>
  <si>
    <t>IRA of all Barangays in Muntinlupa City</t>
  </si>
  <si>
    <t>#DBM-069513408027</t>
  </si>
  <si>
    <t>New Guidelines of NBC 461</t>
  </si>
  <si>
    <t>#DBM-824106681128</t>
  </si>
  <si>
    <t>#DBM-798934690642</t>
  </si>
  <si>
    <t>REALIGNMENT OF TEACHERS PLANTILLA OF NORTHERN SAMAR NOSCA UPDATE</t>
  </si>
  <si>
    <t>#DBM-424626913915</t>
  </si>
  <si>
    <t>Data on Infrastructure Spending as % of GDP (Actual) from 2016 to 2020</t>
  </si>
  <si>
    <t>#DBM-297117406604</t>
  </si>
  <si>
    <t>FOLLOW UP NOSCA</t>
  </si>
  <si>
    <t>#DBM-986752908547</t>
  </si>
  <si>
    <t>COA-DBM-DOF Joint Circular No. 1-97 dated Janaury 2, 1997</t>
  </si>
  <si>
    <t>#DBM-113102870069</t>
  </si>
  <si>
    <t>#DBM-214497191358</t>
  </si>
  <si>
    <t>An item fount in FAQs re required government service for the grant of uniform/clothing allowance</t>
  </si>
  <si>
    <t>INFORMATION AVAILBALE ONLINE</t>
  </si>
  <si>
    <t>#DBM-481992878863</t>
  </si>
  <si>
    <t>#DBM-895425713937</t>
  </si>
  <si>
    <t>NBC 461 8th cycle</t>
  </si>
  <si>
    <t>#DBM-403469878763</t>
  </si>
  <si>
    <t>#DBM-195325072312</t>
  </si>
  <si>
    <t>Internal Audit Services of the Municipalities in the Philippines</t>
  </si>
  <si>
    <t>#DBM-893994415281</t>
  </si>
  <si>
    <t>NEP and GAA (with UACS) F.Y. 2010-2019</t>
  </si>
  <si>
    <t>#DBM-846230667094</t>
  </si>
  <si>
    <t>#DBM-738123329870</t>
  </si>
  <si>
    <t>Guidelines for the Implementation of the Revised Compensation and Position Classification System (CP</t>
  </si>
  <si>
    <t>#DBM-298551402194</t>
  </si>
  <si>
    <t>#DBM-214088966102</t>
  </si>
  <si>
    <t>Final IRA 2021</t>
  </si>
  <si>
    <t>#DBM-144516978911</t>
  </si>
  <si>
    <t>Highlights/ minutes of the meeting (Good Governance and Anti-Corruption Cabinet cluster)</t>
  </si>
  <si>
    <t>#DBM-374772484559</t>
  </si>
  <si>
    <t>Update for SST1 Items of DOST Scholars for Deployment</t>
  </si>
  <si>
    <t>#DBM-702260882132</t>
  </si>
  <si>
    <t>Latest update of NBC 461 guidelines</t>
  </si>
  <si>
    <t>#DBM-462161874551</t>
  </si>
  <si>
    <t>NBC 404 relative to RATA</t>
  </si>
  <si>
    <t>#DBM-771642586141</t>
  </si>
  <si>
    <t>DBM Budget Execution Guidelines No. 2004-01</t>
  </si>
  <si>
    <t>REQUESTED DOCUMENT IS FOR INTERNAL OF DBM ONLY</t>
  </si>
  <si>
    <t>#DBM-693062233150</t>
  </si>
  <si>
    <t>CONFIRMATION OF POSITION ON APPROVED DEPED NCR ERF STATUS</t>
  </si>
  <si>
    <t>#DBM-419984940259</t>
  </si>
  <si>
    <t>2020 and 2021 IRA</t>
  </si>
  <si>
    <t>#DBM-703679559310</t>
  </si>
  <si>
    <t>Annual Budget of each City in NCR (2010-2019)</t>
  </si>
  <si>
    <t>#DBM-977812778738</t>
  </si>
  <si>
    <t>Memorandum of the Executive Secretary to the Sec of DBM dated May 5, 2020</t>
  </si>
  <si>
    <t>#DBM-166809668569</t>
  </si>
  <si>
    <t>Issuance NOSCA</t>
  </si>
  <si>
    <t>#DBM-248871070432</t>
  </si>
  <si>
    <t>#DBM-874814434310</t>
  </si>
  <si>
    <t>#DBM-450126753431</t>
  </si>
  <si>
    <t>Available Date and Reports on Internal Revenue Allotment (IRA)</t>
  </si>
  <si>
    <t>#DBM-866590381206</t>
  </si>
  <si>
    <t>CY 2020 &amp; 2021 Approved Budget of Municipality of Isabel</t>
  </si>
  <si>
    <t>#DBM-890315071001</t>
  </si>
  <si>
    <t>Draft Executive Order for Devolution Plan on Mandanas Ruling</t>
  </si>
  <si>
    <t>REFERRED TO THE OFFICE OF THE PRESIDENT</t>
  </si>
  <si>
    <t>#DBM-108621979528</t>
  </si>
  <si>
    <t>Process of Conversion of Master Teacher Position</t>
  </si>
  <si>
    <t>#DBM-478164633054</t>
  </si>
  <si>
    <t>GAA OF 2020</t>
  </si>
  <si>
    <t>INFORMATION AVAILABLE ONLINE</t>
  </si>
  <si>
    <t>#DBM-352045586464</t>
  </si>
  <si>
    <t>NOSCA Realignment of Plantilla</t>
  </si>
  <si>
    <t>#DBM-389165012777</t>
  </si>
  <si>
    <t>To know the status of application in DepEd Caraga as to the process of conversion of MT position</t>
  </si>
  <si>
    <t>#DBM-805117505507</t>
  </si>
  <si>
    <t>#DBM-221094541899</t>
  </si>
  <si>
    <t>NCC 51</t>
  </si>
  <si>
    <t>#DBM-622930952308</t>
  </si>
  <si>
    <t>#DBM-737847865160</t>
  </si>
  <si>
    <t>Number of All Authorized and Filled Plantilla Positions in Health Facilities</t>
  </si>
  <si>
    <t>EXTENDED</t>
  </si>
  <si>
    <t>#DBM-359134373120</t>
  </si>
  <si>
    <t>IRA share of Laoag City and its barangays</t>
  </si>
  <si>
    <t>#DBM-689018396419</t>
  </si>
  <si>
    <t>UPDATE FOR SSTI ITEMS OF DOST JLSS SCHOLARS FOR JUNE 2021 DEPLOYMENT</t>
  </si>
  <si>
    <t>REFERRED TO DEPED</t>
  </si>
  <si>
    <t>#DBM-062909572573</t>
  </si>
  <si>
    <t>the number of private reschools in the Philippines and distribution of available</t>
  </si>
  <si>
    <t>#DBM-497134668554</t>
  </si>
  <si>
    <t>issuance of nosca</t>
  </si>
  <si>
    <t>#DBM-290260687254</t>
  </si>
  <si>
    <t>#DBM-676639235233</t>
  </si>
  <si>
    <t>COVID Borrowings and Spending</t>
  </si>
  <si>
    <t>#DBM-512426046760</t>
  </si>
  <si>
    <t>EVALUATION ON THE REQUEST IS STILL ON PROCESS</t>
  </si>
  <si>
    <t>2021-Q2</t>
  </si>
  <si>
    <t>#DBM-708228922325</t>
  </si>
  <si>
    <t>#DBM-339813855562</t>
  </si>
  <si>
    <t>#DBM-763648571994</t>
  </si>
  <si>
    <t>ERF</t>
  </si>
  <si>
    <t>#DBM-681429768891</t>
  </si>
  <si>
    <t>Recipients of the Green, Green, Green Program</t>
  </si>
  <si>
    <t>#DBM-161403820975</t>
  </si>
  <si>
    <t>1997 CSC Qualification Standards Manual</t>
  </si>
  <si>
    <t>REFERRED TO CSC</t>
  </si>
  <si>
    <t>#DBM-460727440031</t>
  </si>
  <si>
    <t>Allotted Budget for Cultural and Natural Heritage Conservation in the four cities in Cagayan Valley</t>
  </si>
  <si>
    <t>#DBM-948081050072</t>
  </si>
  <si>
    <t>Circular for the Release of Uniform Allowance for Government Civilian Employees</t>
  </si>
  <si>
    <t>#DBM-677346781576</t>
  </si>
  <si>
    <t>#DBM-504647568092</t>
  </si>
  <si>
    <t>DBM Circular 2018-1</t>
  </si>
  <si>
    <t>#DBM-338984101913</t>
  </si>
  <si>
    <t>Entitlement to Hazard Pay due to Implementation of ECQ in NCR plus bubble</t>
  </si>
  <si>
    <t>#DBM-110076415795</t>
  </si>
  <si>
    <t>#DBM-729022808160</t>
  </si>
  <si>
    <t>Clarification on the Status of My Item Number through Reclass/Promotion</t>
  </si>
  <si>
    <t>#DBM-356390335915</t>
  </si>
  <si>
    <t>Basis for the Php 70.00 subsistence allowance of the detainees in BJMP and Prisoners of BuCor</t>
  </si>
  <si>
    <t>#DBM-763449070391</t>
  </si>
  <si>
    <t>#DBM-352027832889</t>
  </si>
  <si>
    <t>Budget released to Compostela National High School, Davao De Oro</t>
  </si>
  <si>
    <t>#DBM-075515710309</t>
  </si>
  <si>
    <t>Expenditure per NGA and per LGU related to disaster mitigation, response and rehabilitation</t>
  </si>
  <si>
    <t>#DBM-355480346653</t>
  </si>
  <si>
    <t>Department of Health Budget Appropriations</t>
  </si>
  <si>
    <t>#DBM-250324476279</t>
  </si>
  <si>
    <t>#DBM-051487712009</t>
  </si>
  <si>
    <t>NOSCA FOLLOW_UP</t>
  </si>
  <si>
    <t>#DBM-138422394826</t>
  </si>
  <si>
    <t>National Budget Circular No. 404, s. 1989 dated March 29, 1989</t>
  </si>
  <si>
    <t>#DBM-395503188249</t>
  </si>
  <si>
    <t>National Government's Budget for Public Transportation 2021</t>
  </si>
  <si>
    <t>#DBM-308961683141</t>
  </si>
  <si>
    <t>#DBM-627428230344</t>
  </si>
  <si>
    <t>Status of my NOSCA for the upgrading of my position from teacher I to teacher III</t>
  </si>
  <si>
    <t>#DBM-060999941691</t>
  </si>
  <si>
    <t>Budget allocation for LGUs following the Mandanas Ruling</t>
  </si>
  <si>
    <t>#DBM-828978004883</t>
  </si>
  <si>
    <t>Approved NOSCA for ERF Teacher 3</t>
  </si>
  <si>
    <t>#DBM-666151413185</t>
  </si>
  <si>
    <t>#DBM-684110292597</t>
  </si>
  <si>
    <t>Organizational Structure and Staffing Standard for SUCs</t>
  </si>
  <si>
    <t>#DBM-758611076075</t>
  </si>
  <si>
    <t>Benefits for Institutional COS Contract of Service - HAZARD PAY &amp; GRATUITY PAY</t>
  </si>
  <si>
    <t>#DBM-472955836735</t>
  </si>
  <si>
    <t>COA Audits of SBMA for 2010, 2017, and 2019</t>
  </si>
  <si>
    <t>#DBM-376403162546</t>
  </si>
  <si>
    <t>Approved NOSCA for ERF Teacher3</t>
  </si>
  <si>
    <t>#DBM-928689738544</t>
  </si>
  <si>
    <t>HAZARD PAY &amp; GRATUITY PAY for Institutional COS (Contract of Service)</t>
  </si>
  <si>
    <t>#DBM-029041798053</t>
  </si>
  <si>
    <t>Nosca</t>
  </si>
  <si>
    <t>#DBM-634909985464</t>
  </si>
  <si>
    <t>#DBM-084258739944</t>
  </si>
  <si>
    <t>Request for Updated Copy of PSIPOP</t>
  </si>
  <si>
    <t>#DBM-068310443899</t>
  </si>
  <si>
    <t>NOSCA for Approved ERF</t>
  </si>
  <si>
    <t>#DBM-960855066193</t>
  </si>
  <si>
    <t>Circular Letter No. 2000-11 &amp; National Budget Circular No. 433</t>
  </si>
  <si>
    <t>#DBM-597739279210</t>
  </si>
  <si>
    <t>#DBM-589422625167</t>
  </si>
  <si>
    <t>#DBM-729774666441</t>
  </si>
  <si>
    <t>COA-DBM-DOF Joint Circular No. 1-97 dated January 2, 1997</t>
  </si>
  <si>
    <t>#DBM-255215074422</t>
  </si>
  <si>
    <t>ERF FOR TEACHERS</t>
  </si>
  <si>
    <t>#DBM-895446538905</t>
  </si>
  <si>
    <t>NOSCA (Approved ERF)</t>
  </si>
  <si>
    <t>#DBM-045831509264</t>
  </si>
  <si>
    <t>DOH Budget Allocation for Constructing Sanitary Toilets</t>
  </si>
  <si>
    <t>#DBM-325836042441</t>
  </si>
  <si>
    <t>IRA share of Municipality of Tabogon, Cebu and its barangays</t>
  </si>
  <si>
    <t>#DBM-240588479238</t>
  </si>
  <si>
    <t>Editable Forms for Multi-Year Contracting Authority/Multi-Year Obligations Auhtority</t>
  </si>
  <si>
    <t>#DBM-472892357973</t>
  </si>
  <si>
    <t>Numbers of Senate Employees per department</t>
  </si>
  <si>
    <t>#DBM-732811700938</t>
  </si>
  <si>
    <t>NBC Guidelines 8th Cycle</t>
  </si>
  <si>
    <t>#DBM-848483659095</t>
  </si>
  <si>
    <t>2020 IRA of all barangays in Amulung, Cagayan</t>
  </si>
  <si>
    <t>#DBM-277799171281</t>
  </si>
  <si>
    <t>Allotted budget for 2021 QRF, NDRRMF, MRRRRP, and other DRRM Funds</t>
  </si>
  <si>
    <t>#DBM-727909656784</t>
  </si>
  <si>
    <t>Utilization of Bayanihan 1 and Bayanihan 2 Appropriations</t>
  </si>
  <si>
    <t>#DBM-383275637536</t>
  </si>
  <si>
    <t>Quarterly Program of National Government FY 2019</t>
  </si>
  <si>
    <t>#DBM-926906499934</t>
  </si>
  <si>
    <t>CONTACT DETAILS</t>
  </si>
  <si>
    <t>#DBM-219348064900</t>
  </si>
  <si>
    <t>#DBM-415916319051</t>
  </si>
  <si>
    <t>NOSCA for reclassification</t>
  </si>
  <si>
    <t>#DBM-603503317381</t>
  </si>
  <si>
    <t xml:space="preserve">	Approved Budget for CHED</t>
  </si>
  <si>
    <t>#DBM-874670987105</t>
  </si>
  <si>
    <t>#DBM-685281390450</t>
  </si>
  <si>
    <t>GAA - Details of DPWH Programs and Projects</t>
  </si>
  <si>
    <t>#DBM-405597413205</t>
  </si>
  <si>
    <t>#DBM-581736020278</t>
  </si>
  <si>
    <t>#DBM-419016038764</t>
  </si>
  <si>
    <t>National Budget Circular No. 433 dated March 1, 1994</t>
  </si>
  <si>
    <t>#DBM-793878038752</t>
  </si>
  <si>
    <t>The number of unfilled permanent positions in the government per year 2010 - 2020</t>
  </si>
  <si>
    <t>#DBM-029241666710</t>
  </si>
  <si>
    <t>Follow up for Nosca</t>
  </si>
  <si>
    <t>#DBM-828640775666</t>
  </si>
  <si>
    <t>ERF implementation update</t>
  </si>
  <si>
    <t>#DBM-955188066207</t>
  </si>
  <si>
    <t>NBC 548; NBC 578</t>
  </si>
  <si>
    <t>#DBM-010686054090</t>
  </si>
  <si>
    <t>NBC 461 8th Cycle</t>
  </si>
  <si>
    <t>#DBM-525056780671</t>
  </si>
  <si>
    <t>Notice of Cash Allocations (NCAs)</t>
  </si>
  <si>
    <t>#DBM-565358715372</t>
  </si>
  <si>
    <t>National Budget Circular No. 488</t>
  </si>
  <si>
    <t>#DBM-003220329038</t>
  </si>
  <si>
    <t>#DBM-398253279960</t>
  </si>
  <si>
    <t>NOSCA Update</t>
  </si>
  <si>
    <t>#DBM-867552856910</t>
  </si>
  <si>
    <t>Conditional Cash Transfer Quarterly Budget</t>
  </si>
  <si>
    <t>#DBM-836886641144</t>
  </si>
  <si>
    <t>NOSCA for Transfer/Realignment of Teacher's Plantilla/item</t>
  </si>
  <si>
    <t>#DBM-079082253370</t>
  </si>
  <si>
    <t xml:space="preserve">	Status of ERF Application</t>
  </si>
  <si>
    <t>#DBM-439905581947</t>
  </si>
  <si>
    <t>REQUEST FOR THE NUMBER OF EMPLOYEES WHO ARE LICENSED HEALTH PROFESSIONALS WORKING IN YOUR DEPARTMENT</t>
  </si>
  <si>
    <t>#DBM-605674653269</t>
  </si>
  <si>
    <t>#DBM-458913195492</t>
  </si>
  <si>
    <t>#DBM-578822110683</t>
  </si>
  <si>
    <t>COA-DBM-DOF Joint Circular 1-97</t>
  </si>
  <si>
    <t>#DBM-633125452918</t>
  </si>
  <si>
    <t>Basis for relocation allowances (in connection with reorganization of administrative regions)</t>
  </si>
  <si>
    <t>#DBM-391448326996</t>
  </si>
  <si>
    <t>NBC No. 404, s. 1989</t>
  </si>
  <si>
    <t>#DBM-477279303320</t>
  </si>
  <si>
    <t>Infrastrucure Investment - Regions 10, 11, 12, 13</t>
  </si>
  <si>
    <t>#DBM-055786045253</t>
  </si>
  <si>
    <t>SARO and NCA</t>
  </si>
  <si>
    <t>#DBM-067419905680</t>
  </si>
  <si>
    <t>Sample Staffing Pattern of various State Universities</t>
  </si>
  <si>
    <t>PATIALLY SUCCESSFUL</t>
  </si>
  <si>
    <t>#DBM-665167172749</t>
  </si>
  <si>
    <t>2021 GAA</t>
  </si>
  <si>
    <t>#DBM-398448070692</t>
  </si>
  <si>
    <t>Data on Government Education Expenditure in Tertiary Level in the Philippines from 1998-2018</t>
  </si>
  <si>
    <t>#DBM-946028957023</t>
  </si>
  <si>
    <t>IRA of Municipality and Barangays of San Miguel, Bulacan for 2022</t>
  </si>
  <si>
    <t>#DBM-497872094449</t>
  </si>
  <si>
    <t>Admin Order 43 Hazard Pay</t>
  </si>
  <si>
    <t>#DBM-934202377468</t>
  </si>
  <si>
    <t>income and expenditures per municipality of Batangas Province for fiscal year 2019 and 2020</t>
  </si>
  <si>
    <t>#DBM-857491608133</t>
  </si>
  <si>
    <t>no of days of approval NOSCA</t>
  </si>
  <si>
    <t>#DBM-033198657663</t>
  </si>
  <si>
    <t>LGU BENEFICIARIES - LGU SUPPORT FUND COVID 19 FINANCIAL ASSISTANCE TO LGUS UDER BAYANIHAN 2 (RA 1149</t>
  </si>
  <si>
    <t>#DBM-560094828758</t>
  </si>
  <si>
    <t>DBM-DOF-DILG JMC No. 1-02 dated February 6, 2002</t>
  </si>
  <si>
    <t>#DBM-805433134392</t>
  </si>
  <si>
    <t>#DBM-092200027696</t>
  </si>
  <si>
    <t>#DBM-052035128970</t>
  </si>
  <si>
    <t>National Budget Circular No. 519</t>
  </si>
  <si>
    <t>#DBM-560241208083</t>
  </si>
  <si>
    <t>Financial assistance</t>
  </si>
  <si>
    <t>REFERRED TO DSWD, DOH AND PCSO</t>
  </si>
  <si>
    <t>#DBM-588943721712</t>
  </si>
  <si>
    <t>Joint Circular #1-97</t>
  </si>
  <si>
    <t>REQUESTING FOR OTHER DATA</t>
  </si>
  <si>
    <t>#DBM-165202964926</t>
  </si>
  <si>
    <t>angguniang Kabataan ng Barangay Maimpis Reports</t>
  </si>
  <si>
    <t>#DBM-585112334505</t>
  </si>
  <si>
    <t>#DBM-718644393313</t>
  </si>
  <si>
    <t>CLASSIFICATION OF THE FUNCTIONS OF GOVERNMENT, FYs 1999-2018</t>
  </si>
  <si>
    <t>#DBM-919773599186</t>
  </si>
  <si>
    <t>Update of my NOSCA</t>
  </si>
  <si>
    <t>#DBM-713536934905</t>
  </si>
  <si>
    <t>South Ubian Municipal and Brgy 2022 IRA</t>
  </si>
  <si>
    <t>#DBM-565100589035</t>
  </si>
  <si>
    <t>DBM NBC No. 508</t>
  </si>
  <si>
    <t>#DBM-973452011106</t>
  </si>
  <si>
    <t>COA, DBM and DOF Joint Circular No. 1-97</t>
  </si>
  <si>
    <t>#DBM-001117772501</t>
  </si>
  <si>
    <t>#DBM-629869192553</t>
  </si>
  <si>
    <t>NOSCA APPROVAL</t>
  </si>
  <si>
    <t>#DBM-053986454945</t>
  </si>
  <si>
    <t>2021-Q3</t>
  </si>
  <si>
    <t>#DBM-543403021809</t>
  </si>
  <si>
    <t>#DBM-845442886012</t>
  </si>
  <si>
    <t>Computation of Honorarium for Non-government Personnel Speakers</t>
  </si>
  <si>
    <t>#DBM-693801924824</t>
  </si>
  <si>
    <t>#DBM-461564679955</t>
  </si>
  <si>
    <t>#DBM-986366690800</t>
  </si>
  <si>
    <t>FOLLOW UP OF MY NOSCA</t>
  </si>
  <si>
    <t>#DBM-347778283269</t>
  </si>
  <si>
    <t>#DBM-239624003415</t>
  </si>
  <si>
    <t>FFEASIBILITY STUDY FOR MANILA BAY – PASIG RIVER – LAGUNA LAKE FERRY SYSTEM</t>
  </si>
  <si>
    <t>#DBM-919378175466</t>
  </si>
  <si>
    <t>221-07-05</t>
  </si>
  <si>
    <t>Multi-Year Obligational Authority (MYOA) Editable Form</t>
  </si>
  <si>
    <t>#DBM-452097639348</t>
  </si>
  <si>
    <t>BUDGET FOR CONVERSION OF MASTER TEACHER POSITION C.Y.2021</t>
  </si>
  <si>
    <t>#DBM-328806432977</t>
  </si>
  <si>
    <t>Allocations and Expenditures to the local govt of Marinduque</t>
  </si>
  <si>
    <t>#DBM-113462412873</t>
  </si>
  <si>
    <t>Nosca update</t>
  </si>
  <si>
    <t>#DBM-291152945733</t>
  </si>
  <si>
    <t>Budget Circular No. 2003-5 dated September 26, 2003</t>
  </si>
  <si>
    <t>#DBM-869072272043</t>
  </si>
  <si>
    <t>NDRRMC Budget</t>
  </si>
  <si>
    <t>#DBM-352319344161</t>
  </si>
  <si>
    <t>Disaster Fund Allocation from 1980-2020</t>
  </si>
  <si>
    <t>#DBM-055641498585</t>
  </si>
  <si>
    <t>NOSCA UPDATE 2021</t>
  </si>
  <si>
    <t>#DBM-540686159387</t>
  </si>
  <si>
    <t>Available Data on the Filled and Unfilled Positions for SURGEONS in the government</t>
  </si>
  <si>
    <t>#DBM-634810638245</t>
  </si>
  <si>
    <t>BC No. 2003-5; BC No. 2007-1; NBC No. 2007-510; BC No. 2007-2; BC No. 2004-5A; DBM-DOST JC No. 1</t>
  </si>
  <si>
    <t>#DBM-144321193629</t>
  </si>
  <si>
    <t>Approved Budget for CHED</t>
  </si>
  <si>
    <t>#DBM-134801133700</t>
  </si>
  <si>
    <t>Earmarked funds for tobacco-growing regions.</t>
  </si>
  <si>
    <t>#DBM-823494792966</t>
  </si>
  <si>
    <t>2021 IRA OF ZAMBOANGA DEL NORTE</t>
  </si>
  <si>
    <t>#DBM-222637678002</t>
  </si>
  <si>
    <t>GAA 2019 excel file</t>
  </si>
  <si>
    <t>#DBM-385385287010</t>
  </si>
  <si>
    <t>OFFICE OF THE VICE PRESIDENT OF THE PHILIPPINES ORGANIZATIONAL STRUCTURE AND STAFFING PATTERN</t>
  </si>
  <si>
    <t>#DBM-250473829484</t>
  </si>
  <si>
    <t>#DBM-059981522685</t>
  </si>
  <si>
    <t>#DBM-332478085839</t>
  </si>
  <si>
    <t>National Tax Allotment for 2022 for Barangays in Municipality of Pililla Province of Rizal</t>
  </si>
  <si>
    <t>#DBM-893126936005</t>
  </si>
  <si>
    <t>Soft Copy of National Tax Allocation of Barangays of Unisan, Quezon</t>
  </si>
  <si>
    <t>#DBM-242948506525</t>
  </si>
  <si>
    <t>opinion on RATA as designated OIC</t>
  </si>
  <si>
    <t>#DBM-823646922689</t>
  </si>
  <si>
    <t>Official receipt given to the UNIFAST-CHED region 10 from my school(LSSTI)</t>
  </si>
  <si>
    <t>#DBM-726614951875</t>
  </si>
  <si>
    <t>Allocation of Business Taxes (Business Permit &amp; Corporate Income Tax) in Cagayan de Oro City</t>
  </si>
  <si>
    <t>#DBM-278676092504</t>
  </si>
  <si>
    <t>Official receipts given to the UNIFAST-CHED region 10 from my school(LSSTI)</t>
  </si>
  <si>
    <t>#DBM-682307107039</t>
  </si>
  <si>
    <t>Republic Act 11224</t>
  </si>
  <si>
    <t>#DBM-228801182143</t>
  </si>
  <si>
    <t>IRA of Provincial of Bulacan in 2021 and 2021</t>
  </si>
  <si>
    <t>#DBM-963991835033</t>
  </si>
  <si>
    <t>Tuition fee per unit and miscellaneous fee</t>
  </si>
  <si>
    <t>#DBM-421800966596</t>
  </si>
  <si>
    <t>Sources of Funds for Providing ICT access for PWDs and indigent students in San Miguel, Bulacan</t>
  </si>
  <si>
    <t>#DBM-961106570605</t>
  </si>
  <si>
    <t>Specific Guidelines on NBC 461, June 1, 1998</t>
  </si>
  <si>
    <t>#DBM-407334132935</t>
  </si>
  <si>
    <t>Tourism Budget Allocation in Butuan City</t>
  </si>
  <si>
    <t>#DBM-543981169240</t>
  </si>
  <si>
    <t>National Budget Circular No. 488 dated May 22, 2003</t>
  </si>
  <si>
    <t>#DBM-377320829027</t>
  </si>
  <si>
    <t>FOLLOW UP NOSCA STATUS FROM ERF of Roan Cary R. Mendrez and Marife V. Cuartero</t>
  </si>
  <si>
    <t>#DBM-561835277054</t>
  </si>
  <si>
    <t>STATUS OF NEW ITEM POSITION FOR PROPERTY CUSTODIAN AND SUPPLY OFFICER FOR SAN ROQUE N.H.S GAPANCITY</t>
  </si>
  <si>
    <t>#DBM-010145291871</t>
  </si>
  <si>
    <t>11 months differential update</t>
  </si>
  <si>
    <t>#DBM-253872556845</t>
  </si>
  <si>
    <t>Requesting for an Ideal Organizational Chart of all Depts in a Municipal LGU w/ Plantilla Positions2</t>
  </si>
  <si>
    <t>#DBM-147337770487</t>
  </si>
  <si>
    <t>National Budget Circular No. 571</t>
  </si>
  <si>
    <t>#DBM-887829667036</t>
  </si>
  <si>
    <t>#DBM-919636452820</t>
  </si>
  <si>
    <t>#DBM-146204346872</t>
  </si>
  <si>
    <t>NOSCA ISSUANCE UPDATE</t>
  </si>
  <si>
    <t>#DBM-850615879647</t>
  </si>
  <si>
    <t>LOCAL-BUDGET-CIRCULAR-NO-137 in the light of RA 10070</t>
  </si>
  <si>
    <t>#DBM-494951845136</t>
  </si>
  <si>
    <t>LOCAL-BUDGET-CIRCULAR-NO-137 in the light of RA 10070 Part 2.:)</t>
  </si>
  <si>
    <t>#DBM-771215146522</t>
  </si>
  <si>
    <t>#DBM-276551739789</t>
  </si>
  <si>
    <t>Updates on Bayanihan 2</t>
  </si>
  <si>
    <t>#DBM-209879157219</t>
  </si>
  <si>
    <t>Reclassification from Teacher III to Master Teacher 1 status m</t>
  </si>
  <si>
    <t>#DBM-637532576129</t>
  </si>
  <si>
    <t>COA-DBM-DOF Joint Circular No. 1-97</t>
  </si>
  <si>
    <t>#DBM-442356025515</t>
  </si>
  <si>
    <t>NBC 461 8th Cycle Guidelines</t>
  </si>
  <si>
    <t>#DBM-852063656942</t>
  </si>
  <si>
    <t>Budget Operations Manual for Barangays (BOMB) 2018 edition</t>
  </si>
  <si>
    <t>#DBM-319022038118</t>
  </si>
  <si>
    <t>General Appropriations Act 1979</t>
  </si>
  <si>
    <t>#DBM-066568713897</t>
  </si>
  <si>
    <t>General Appropriations Act 1980</t>
  </si>
  <si>
    <t>#DBM-411703062936</t>
  </si>
  <si>
    <t>General Appropriations Act 1981</t>
  </si>
  <si>
    <t>#DBM-954134413877</t>
  </si>
  <si>
    <t>General Appropriations Act 1982</t>
  </si>
  <si>
    <t>#DBM-273231915391</t>
  </si>
  <si>
    <t>General Appropriations Act 1983</t>
  </si>
  <si>
    <t>#DBM-561524844656</t>
  </si>
  <si>
    <t>General Appropriations Act 1984</t>
  </si>
  <si>
    <t>#DBM-917649541629</t>
  </si>
  <si>
    <t>General Appropriations Act 1985</t>
  </si>
  <si>
    <t>#DBM-354692430445</t>
  </si>
  <si>
    <t>General Appropriations Act 1986</t>
  </si>
  <si>
    <t>#DBM-600941242679</t>
  </si>
  <si>
    <t>#DBM-063010247334</t>
  </si>
  <si>
    <t>Local Annual Cultural Development Plan</t>
  </si>
  <si>
    <t>#DBM-009529622333</t>
  </si>
  <si>
    <t>Notice of Organization, Staffing and Compensation Action (NOSCA)</t>
  </si>
  <si>
    <t>#DBM-179466264850</t>
  </si>
  <si>
    <t>Available Data of Unfilled Vacant Positions in DA- Philippine Rubber Research Institute</t>
  </si>
  <si>
    <t>#DBM-660590848358</t>
  </si>
  <si>
    <t>LGU Special Education Fund Spending for Learning Continuity Plan</t>
  </si>
  <si>
    <t>#DBM-667014840802</t>
  </si>
  <si>
    <t>Personal Services Itemization and Plantilla of Personnel (PSIPOP) of Mayorga National High School</t>
  </si>
  <si>
    <t>#DBM-600360750317</t>
  </si>
  <si>
    <t>Budget Allocated for Crime Deterrence</t>
  </si>
  <si>
    <t>#DBM-105868637305</t>
  </si>
  <si>
    <t>Barangay Development Plan of Barangay Poblacion, Manaoag, Pangasinan</t>
  </si>
  <si>
    <t>#DBM-263874434924</t>
  </si>
  <si>
    <t>IRA of Barangay Washington, Surigao City, Surigao Del Norte year 2019, 2020 and 2021</t>
  </si>
  <si>
    <t>#DBM-289563291775</t>
  </si>
  <si>
    <t>#DBM-006254354940</t>
  </si>
  <si>
    <t>The Need of Laptop for Education</t>
  </si>
  <si>
    <t>#DBM-139304967184</t>
  </si>
  <si>
    <t>IRA of Lal-lo, Cagayan Valley</t>
  </si>
  <si>
    <t>#DBM-371607421176</t>
  </si>
  <si>
    <t>New Salary Grade for Government Nurses</t>
  </si>
  <si>
    <t>#DBM-322639414552</t>
  </si>
  <si>
    <t>Access to BTMS website</t>
  </si>
  <si>
    <t>#DBM-665531426100</t>
  </si>
  <si>
    <t>Internal Revenue Allotment Tarlac Province</t>
  </si>
  <si>
    <t>#DBM-140584853420</t>
  </si>
  <si>
    <t>DOF DBM COA Permanent Committee Resolution No. 2005-2.</t>
  </si>
  <si>
    <t>#DBM-173265993481</t>
  </si>
  <si>
    <t>Pagibigfund ofw</t>
  </si>
  <si>
    <t>referred to PAG-IBIG</t>
  </si>
  <si>
    <t>#DBM-004758541940</t>
  </si>
  <si>
    <t>#DBM-707617300401</t>
  </si>
  <si>
    <t>LBC 1996-60 and LBC 1997-64</t>
  </si>
  <si>
    <t>#DBM-078243976393</t>
  </si>
  <si>
    <t>2017 AFP Lumpsum Differential 2017</t>
  </si>
  <si>
    <t>#DBM-254560761645</t>
  </si>
  <si>
    <t>Meaning of reprogrammed funds based on Phil Budgeting System</t>
  </si>
  <si>
    <t>#DBM-191470051141</t>
  </si>
  <si>
    <t>#DBM-152391095648</t>
  </si>
  <si>
    <t>Local Expenditure Program/Plan</t>
  </si>
  <si>
    <t>#DBM-255663086935</t>
  </si>
  <si>
    <t>2020 Internal Revenue Allotment (IRA) of LGUs in Pangasinan</t>
  </si>
  <si>
    <t>#DBM-190262984720</t>
  </si>
  <si>
    <t>2021 Internal Revenue Allotment (IRA) of Barangay Guiguilonen, Mangaldan, Pangasinan</t>
  </si>
  <si>
    <t>#DBM-036125781356</t>
  </si>
  <si>
    <t>NOSCA for DOST-SEI Scholar-Graduates for 2021</t>
  </si>
  <si>
    <t>#DBM-048396927374</t>
  </si>
  <si>
    <t>Internal Revenue Allotment (IRA) to each barangays of Municipality of Balindong (Watu), Lanao del Su</t>
  </si>
  <si>
    <t>#DBM-564630783866</t>
  </si>
  <si>
    <t>2017 Proposed total annual budget for NCR with specific budget allocation</t>
  </si>
  <si>
    <t>#DBM-850469200274</t>
  </si>
  <si>
    <t>Proposed Total Annual Budget of the Municipality of Cawayan, Masbate - Region V</t>
  </si>
  <si>
    <t>#DBM-833596774375</t>
  </si>
  <si>
    <t>National Budget Circular 404 (Representation Allowance and Transportation Allowance or RATA)</t>
  </si>
  <si>
    <t>#DBM-699825213062</t>
  </si>
  <si>
    <t>2021 Budget Ordinance of Cagayan de Oro City and Annual Procurement Plan</t>
  </si>
  <si>
    <t>#DBM-936903208730</t>
  </si>
  <si>
    <t>financial assistance for health worker who got Covid-19</t>
  </si>
  <si>
    <t>#DBM-862125326759</t>
  </si>
  <si>
    <t>NOSCA Follow up/ Status</t>
  </si>
  <si>
    <t>#DBM-223976271747</t>
  </si>
  <si>
    <t>NATIONAL COMMISSION OF SENIOR CITIZENS ORGANIZATIONAL STRUCTURE AND STAFFING PATTERN</t>
  </si>
  <si>
    <t>#DBM-680560000639</t>
  </si>
  <si>
    <t>#DBM-898785486545</t>
  </si>
  <si>
    <t>Positive for COVID-19</t>
  </si>
  <si>
    <t>#DBM-421664777651</t>
  </si>
  <si>
    <t>MEMORANDUM</t>
  </si>
  <si>
    <t>#DBM-995059250379</t>
  </si>
  <si>
    <t>NOSCA APPROVAL FROM DBM</t>
  </si>
  <si>
    <t>#DBM-462595261948</t>
  </si>
  <si>
    <t>Average Salaries of Foreign National per Nationality</t>
  </si>
  <si>
    <t>#DBM-922779288779</t>
  </si>
  <si>
    <t>Distribution of Filled Permanent Positions in the National Government by Position and Salary Grade</t>
  </si>
  <si>
    <t>#DBM-538393698554</t>
  </si>
  <si>
    <t>How to Procure Vaccines for the LGU</t>
  </si>
  <si>
    <t>#DBM-017232465180</t>
  </si>
  <si>
    <t>DBM Budget Circular No. 16 dated November 28, 1998</t>
  </si>
  <si>
    <t>#DBM-621693856065</t>
  </si>
  <si>
    <t>Issuance of NOSCA for Reclassification</t>
  </si>
  <si>
    <t>#DBM-175468559143</t>
  </si>
  <si>
    <t>#DBM-509845245730</t>
  </si>
  <si>
    <t>Request - Government Purchased Covid Vaccine Cost Per Vial</t>
  </si>
  <si>
    <t>#DBM-950851686238</t>
  </si>
  <si>
    <t>IRA 2021</t>
  </si>
  <si>
    <t>#DBM-191688855726</t>
  </si>
  <si>
    <t>Request for Legal Basis</t>
  </si>
  <si>
    <t>#DBM-731919087861</t>
  </si>
  <si>
    <t>Internal Revenue Allotment of Barangays in Valencia City, Bukidnon from 2015 to 2020</t>
  </si>
  <si>
    <t>#DBM-367596375413</t>
  </si>
  <si>
    <t>Allocation of funds to all LGUs for Greening Program</t>
  </si>
  <si>
    <t>#DBM-335913679831</t>
  </si>
  <si>
    <t>Internal Revenue Allotment (IRA)</t>
  </si>
  <si>
    <t>#DBM-993536549415</t>
  </si>
  <si>
    <t>#DBM-702331701878</t>
  </si>
  <si>
    <t>Current expenditure of executive department during COVID-19 pandemic</t>
  </si>
  <si>
    <t>#DBM-708674628958</t>
  </si>
  <si>
    <t>2022 IRA/Total budget of Barangay Magtaking, San Carlos City, Pangasinan</t>
  </si>
  <si>
    <t>#DBM-346333066182</t>
  </si>
  <si>
    <t>lumpsum differential 2017</t>
  </si>
  <si>
    <t>#DBM-080219531189</t>
  </si>
  <si>
    <t>LBC 55 s. 1994</t>
  </si>
  <si>
    <t>#DBM-719359722656</t>
  </si>
  <si>
    <t>Statement of receipts and expenditures (2016-present)</t>
  </si>
  <si>
    <t>#DBM-509859404414</t>
  </si>
  <si>
    <t>#DBM-484543197218</t>
  </si>
  <si>
    <t>#DBM-165306553954</t>
  </si>
  <si>
    <t>SALN of Department of Budget and Management Secretary Wendel E. Avisado</t>
  </si>
  <si>
    <t>REFERRED TO OP AS THE OFFICIAL REPOSITORY OF SALNs</t>
  </si>
  <si>
    <t>#DBM-722713127022</t>
  </si>
  <si>
    <t>Financial Assistance for my late mother who died in Severe Covid</t>
  </si>
  <si>
    <t>#DBM-016251339355</t>
  </si>
  <si>
    <t>Special Allotment Release Order</t>
  </si>
  <si>
    <t>#DBM-777632184978</t>
  </si>
  <si>
    <t>Local Budget Circular No. 75 dated July 12, 2002.</t>
  </si>
  <si>
    <t>#DBM-898356974094</t>
  </si>
  <si>
    <t>Annual Budget of Brgy. Bagong Silang, Caloocan City</t>
  </si>
  <si>
    <t>#DBM-868590937302</t>
  </si>
  <si>
    <t>NBC No. 433 dated March 1, 1994; and Circular Letter No. 2000-11 dated June 1, 2000</t>
  </si>
  <si>
    <t>#DBM-275150748980</t>
  </si>
  <si>
    <t>recorded webinar of Mandanas Ruling Aug 31,2021</t>
  </si>
  <si>
    <t>DENIED-ROUTED TO OTHER AGENCY</t>
  </si>
  <si>
    <t>2021-Q4</t>
  </si>
  <si>
    <t>#DBM-673888421564</t>
  </si>
  <si>
    <t>2022 National Tax Allotment per barangay of the Municipality of Narvacan, Ilocos Sur</t>
  </si>
  <si>
    <t>#DBM-127204148999</t>
  </si>
  <si>
    <t>#DBM-662571505281</t>
  </si>
  <si>
    <t>Adjusted CY 2022 NTA of LGUs</t>
  </si>
  <si>
    <t>#DBM-368712337402</t>
  </si>
  <si>
    <t>Positions in the IOS of LBC no. 137 vs. BC 2018-4</t>
  </si>
  <si>
    <t>#DBM-168848968292</t>
  </si>
  <si>
    <t>DBM LBC 53-1993 vs Chapter 9 of DBM Manual on Position Classification and Compensation</t>
  </si>
  <si>
    <t>#DBM-644046726881</t>
  </si>
  <si>
    <t>#DBM-969829608421</t>
  </si>
  <si>
    <t>#DBM-642536523621</t>
  </si>
  <si>
    <t>Internal Revenue Allotment for Davao City LGU</t>
  </si>
  <si>
    <t>#DBM-730374975552</t>
  </si>
  <si>
    <t>DOF-DBM-COA Permanent Committee Resolution 2005-2</t>
  </si>
  <si>
    <t>#DBM-889034079366</t>
  </si>
  <si>
    <t>Regional total and infrastructure spending, actual monthly and annually</t>
  </si>
  <si>
    <t>#DBM-634637025784</t>
  </si>
  <si>
    <t>The number of Barangays' get assistance from the Memorandum circular 131</t>
  </si>
  <si>
    <t>#DBM-955298117923</t>
  </si>
  <si>
    <t>#DBM-863927084504</t>
  </si>
  <si>
    <t>Top 10 Cities with largest IRA</t>
  </si>
  <si>
    <t>#DBM-925965545086</t>
  </si>
  <si>
    <t>Spending guidelines on SUC in region 6</t>
  </si>
  <si>
    <t>#DBM-404538465886</t>
  </si>
  <si>
    <t>#DBM-831626630457</t>
  </si>
  <si>
    <t>Annual Income of the people of Barangay Camaysa in Tayabas, Quezon</t>
  </si>
  <si>
    <t>#DBM-960676517908</t>
  </si>
  <si>
    <t>#DBM-512369496446</t>
  </si>
  <si>
    <t>#DBM-449595336299</t>
  </si>
  <si>
    <t>PHIL.ARMY Lumpsum Differential RETIRED2017</t>
  </si>
  <si>
    <t>#DBM-070348119897</t>
  </si>
  <si>
    <t>Funding/budget allocation for agriculture</t>
  </si>
  <si>
    <t>#DBM-431971145434</t>
  </si>
  <si>
    <t>Follow up question regarding IOS under LBC 137 and BC 2018-4</t>
  </si>
  <si>
    <t>#DBM-462927106004</t>
  </si>
  <si>
    <t>IRA of Brgy 49 Bigaa, Legazpi City, Albay</t>
  </si>
  <si>
    <t>#DBM-633279082570</t>
  </si>
  <si>
    <t>List of LGUs in MIMAROPA that has Internal Audit Services</t>
  </si>
  <si>
    <t>#DBM-593964776032</t>
  </si>
  <si>
    <t>2022 Internal Revenue Allocations for Iloilo</t>
  </si>
  <si>
    <t>#DBM-9911892741760</t>
  </si>
  <si>
    <t>Expenditures for every Senate Blue Ribbon Committee Hearing</t>
  </si>
  <si>
    <t>#DBM-556230675922</t>
  </si>
  <si>
    <t>SUCs Budget Allocation and Expenditure</t>
  </si>
  <si>
    <t>#DBM-263787488431</t>
  </si>
  <si>
    <t>The history of Phillipine loan before Marcos Regime to present</t>
  </si>
  <si>
    <t>REFERRED</t>
  </si>
  <si>
    <t>Referred to BTr</t>
  </si>
  <si>
    <t>#DBM-595364300618</t>
  </si>
  <si>
    <t>NBC 308</t>
  </si>
  <si>
    <t>#DBM-244621192105</t>
  </si>
  <si>
    <t>Expenditure of Senators</t>
  </si>
  <si>
    <t>#DBM-185724920846</t>
  </si>
  <si>
    <t>Organization and Staffing Standards and Guidelines for National Government Agencies and Local Gover</t>
  </si>
  <si>
    <t>#DBM-242051159999</t>
  </si>
  <si>
    <t>NOSCA status of Jonel Ladesma Caparoso</t>
  </si>
  <si>
    <t>#DBM-601378187678</t>
  </si>
  <si>
    <t>Local Budget Memorandum</t>
  </si>
  <si>
    <t>#DBM-514297732173</t>
  </si>
  <si>
    <t>Request for Cash Assistance for Covid Positive Survivor</t>
  </si>
  <si>
    <t>#DBM-148064198909</t>
  </si>
  <si>
    <t>DBM Circular letter No. 2002-02 dated January 2, 2002</t>
  </si>
  <si>
    <t>#DBM-768919567307</t>
  </si>
  <si>
    <t>#DBM-899882295880</t>
  </si>
  <si>
    <t>2010-2021 Internal Revenue Allotment (IRA) and Dependency of LGUs in Pangasinan</t>
  </si>
  <si>
    <t>#DBM-762712358737</t>
  </si>
  <si>
    <t>DBM Department Order No. 22 (relating to IPCR and IPAR)</t>
  </si>
  <si>
    <t>#DBM-057335634713</t>
  </si>
  <si>
    <t>DBM Circular or any related document</t>
  </si>
  <si>
    <t>#DBM-350577564281</t>
  </si>
  <si>
    <t>#DBM-383558861287</t>
  </si>
  <si>
    <t>President Benigno Simeon Aquino III COA Report 2010-2016</t>
  </si>
  <si>
    <t>Reffered to COA</t>
  </si>
  <si>
    <t>#DBM-013822569715</t>
  </si>
  <si>
    <t>NOTICE OF ORGANIZATION STAFFING AND COMPENSATION ACTION FOR TEACHER 3</t>
  </si>
  <si>
    <t>#DBM-074305664875</t>
  </si>
  <si>
    <t>The Latest Annual Budget Statement of Caloocan City for 2020 and 2021</t>
  </si>
  <si>
    <t>#DBM-557771819620</t>
  </si>
  <si>
    <t>NBC 407 dated May 12, 1989</t>
  </si>
  <si>
    <t>#DBM-508792364750</t>
  </si>
  <si>
    <t>DBM Circular Letter No. 10-98 dated March 23, 1998</t>
  </si>
  <si>
    <t>#DBM-161343862028</t>
  </si>
  <si>
    <t>LBC no. 55</t>
  </si>
  <si>
    <t>#DBM-050961523993</t>
  </si>
  <si>
    <t>#DBM-345378717429</t>
  </si>
  <si>
    <t>Nosca for teacher 3</t>
  </si>
  <si>
    <t>#DBM-623754155313</t>
  </si>
  <si>
    <t>Award Notice</t>
  </si>
  <si>
    <t>#DBM-224200505409</t>
  </si>
  <si>
    <t>Nosca ( Teacher 3/ERF APPROVED)</t>
  </si>
  <si>
    <t>Referred to DEPED-IVB</t>
  </si>
  <si>
    <t>IV-A</t>
  </si>
  <si>
    <t>#DBM-024710257723</t>
  </si>
  <si>
    <t>NOSCA for Teacher III</t>
  </si>
  <si>
    <t>#DBM-818914328407</t>
  </si>
  <si>
    <t>Nosca Approval</t>
  </si>
  <si>
    <t>#DBM-669435553768</t>
  </si>
  <si>
    <t>Budget dswd inclusion beneficiary</t>
  </si>
  <si>
    <t>#DBM-381130333342</t>
  </si>
  <si>
    <t>Reclassified to mt1</t>
  </si>
  <si>
    <t>#DBM-212687363068</t>
  </si>
  <si>
    <t>Reclassification to MT1</t>
  </si>
  <si>
    <t>#DBM-441007684703</t>
  </si>
  <si>
    <t>Validity of national government agency's share in the GSIS, PhilHealth, and Pag-IBIG contributions</t>
  </si>
  <si>
    <t>#DBM-485920679388</t>
  </si>
  <si>
    <t>#DBM-145229975441</t>
  </si>
  <si>
    <t>NOSCA Update.</t>
  </si>
  <si>
    <t>#DBM-452997426339</t>
  </si>
  <si>
    <t>#DBM-072351016552</t>
  </si>
  <si>
    <t>#DBM-294347206777</t>
  </si>
  <si>
    <t>Annual Cultural Development Plan (Narrative Report)</t>
  </si>
  <si>
    <t>#DBM-575291342318</t>
  </si>
  <si>
    <t>Reclassification TIII-MT1</t>
  </si>
  <si>
    <t>#DBM-731901589271</t>
  </si>
  <si>
    <t>PRESIDENTIAL SINCE 1965 BUDGET FROM START OF THEIR TERM TO THE END OF THEIR TERMS</t>
  </si>
  <si>
    <t>#DBM-176794595079</t>
  </si>
  <si>
    <t>RATA for OIC</t>
  </si>
  <si>
    <t>#DBM-038383193706</t>
  </si>
  <si>
    <t>GUIDELINES ON THE ALLOCATION OF FUNDS FOR VENUE, MEALS AND SNACKS, AND ROOM ACCOMMODATION</t>
  </si>
  <si>
    <t>#DBM-765480732363</t>
  </si>
  <si>
    <t>Ilocos Norte Budget Allocation of DBM (2000-2022)</t>
  </si>
  <si>
    <t>#DBM-552486607768</t>
  </si>
  <si>
    <t>Internal Revenue Allotment (IRA) of each barangays of Region VII</t>
  </si>
  <si>
    <t>#DBM-312144249820</t>
  </si>
  <si>
    <t>Cost of Support to MSMEs</t>
  </si>
  <si>
    <t>referred to DTI</t>
  </si>
  <si>
    <t>#DBM-864389673185</t>
  </si>
  <si>
    <t>Follow up for NOSCA</t>
  </si>
  <si>
    <t>#DBM-134220802001</t>
  </si>
  <si>
    <t>Follow up of NOSCA ERF TEACHER I -TEACHER III</t>
  </si>
  <si>
    <t>#DBM-604653301962</t>
  </si>
  <si>
    <t>#DBM-821808004389</t>
  </si>
  <si>
    <t>2022 NTA of CAR LGUs (1 City/ 6Provinces and all Municipalities and Component Cities)</t>
  </si>
  <si>
    <t>#DBM-690450311217</t>
  </si>
  <si>
    <t>#DBM-112654906468</t>
  </si>
  <si>
    <t>PHIL.ARMY Lumpsum Differential RETIRED 2015, 2016,2017</t>
  </si>
  <si>
    <t>#DBM-693740890186</t>
  </si>
  <si>
    <t>Approved Equivalent Record Form (ERF)</t>
  </si>
  <si>
    <t>#DBM-560981491570</t>
  </si>
  <si>
    <t>Total public spending on education</t>
  </si>
  <si>
    <t>#DBM-286202438035</t>
  </si>
  <si>
    <t>DBM budget on DSWD Facilities</t>
  </si>
  <si>
    <t>#DBM-639589194758</t>
  </si>
  <si>
    <t>Reclassification from T-III to MT-I of Mr. Nomer Embile</t>
  </si>
  <si>
    <t>#DBM-327063945505</t>
  </si>
  <si>
    <t>Budget IRA of Barangay Punta Miray, Baliangao, Misamis Occidental</t>
  </si>
  <si>
    <t>#DBM-319773788531</t>
  </si>
  <si>
    <t>Gratuity Pay for JO'S</t>
  </si>
  <si>
    <t>#DBM-494821171244</t>
  </si>
  <si>
    <t>job description of Administrative Assistant at barangay level</t>
  </si>
  <si>
    <t>#DBM-623639666800</t>
  </si>
  <si>
    <t>Annual Budget of certain Barangays</t>
  </si>
  <si>
    <t>#DBM-346339095515</t>
  </si>
  <si>
    <t>Green Green Green Program progress report</t>
  </si>
  <si>
    <t>#DBM-757935114609</t>
  </si>
  <si>
    <t>NOSCA for Reclassification of Nurse I to Nurse II Position</t>
  </si>
  <si>
    <t>#DBM-954401359727</t>
  </si>
  <si>
    <t>#DBM-816985584258</t>
  </si>
  <si>
    <t>LBM on shares of tobacco excise tax RA 7171 of Province of Ilocos Sur and Notice of Funding checks</t>
  </si>
  <si>
    <t>#DBM-933699319131</t>
  </si>
  <si>
    <t>Bantay Presyo in Region 3 Markets</t>
  </si>
  <si>
    <t>#DBM-934997628640</t>
  </si>
  <si>
    <t>#DBM-582652034369</t>
  </si>
  <si>
    <t>DBM Circular No. 2018-1</t>
  </si>
  <si>
    <t>#DBM-672171280860</t>
  </si>
  <si>
    <t>#DBM-577067364079</t>
  </si>
  <si>
    <t>COVID-19 response related procurement</t>
  </si>
  <si>
    <t>referred to PS</t>
  </si>
  <si>
    <t>#DBM-045355683195</t>
  </si>
  <si>
    <t>You money building you steal everything you fool national money president officials bank officials a</t>
  </si>
  <si>
    <t>referred to OP</t>
  </si>
  <si>
    <t>REFERRED TO PS</t>
  </si>
  <si>
    <t>#DBM-104050340167</t>
  </si>
  <si>
    <t>Gratuity Pay 2021</t>
  </si>
  <si>
    <t>#DBM-856343924558</t>
  </si>
  <si>
    <t>National Budget from Marcos Presidency</t>
  </si>
  <si>
    <t>#DBM-179182357182</t>
  </si>
  <si>
    <t>Annual Government Spending on Education in the Philippines (1980-2020)</t>
  </si>
  <si>
    <t>#DBM-394778241161</t>
  </si>
  <si>
    <t>Annual Budget Allocated for LGU of Lipa, Batangas (2019-2021)</t>
  </si>
  <si>
    <t>#DBM-150040431496</t>
  </si>
  <si>
    <t>#DBM-032404051763</t>
  </si>
  <si>
    <t>Internal Revenue Allotment for LGUs</t>
  </si>
  <si>
    <t>#DBM-062808765370</t>
  </si>
  <si>
    <t>Barangay Cogon Pardo, Cebu City Internal Revenue Allotment 2021</t>
  </si>
  <si>
    <t>#DBM-391250330704</t>
  </si>
  <si>
    <t>DBM-CHED Joint Circular no.1, series of 2004</t>
  </si>
  <si>
    <t>#DBM-307982870393</t>
  </si>
  <si>
    <t>#DBM-203773278405</t>
  </si>
  <si>
    <t>PHILCAG Appropriations</t>
  </si>
  <si>
    <t>#DBM-036575673461</t>
  </si>
  <si>
    <t>FY 2022 LBP Form 3A (Plantilla of LGU Personnel) of Cities and Municipalities</t>
  </si>
  <si>
    <t>#DBM-599352137399</t>
  </si>
  <si>
    <t>Infrastructure Outlay by Region</t>
  </si>
  <si>
    <t>#DBM-251557991436</t>
  </si>
  <si>
    <t>#DBM-439979401499</t>
  </si>
  <si>
    <t>CY 2022 NTA for all Provinces (81 Provinces)</t>
  </si>
  <si>
    <t>#DBM-810141727732</t>
  </si>
  <si>
    <t>Breakdown of Infrastructure Spending</t>
  </si>
  <si>
    <t>#DBM-333071222079</t>
  </si>
  <si>
    <t>Local Development Investment Program of Marikina City</t>
  </si>
  <si>
    <t>#DBM-982494534090</t>
  </si>
  <si>
    <t>Annual Budget Allocated for the education sector (Region IV-A)</t>
  </si>
  <si>
    <t>#DBM-814411806917</t>
  </si>
  <si>
    <t>IRA of Province,Cities, Municipalities,and Barangays that covered of Davao del Norte in the FY 2021</t>
  </si>
  <si>
    <t>#DBM-227014872118</t>
  </si>
  <si>
    <t>IRA for FY 2021 for Municipalities, Cities &amp; Province under Davao del Norte</t>
  </si>
  <si>
    <t>#DBM-188335014911</t>
  </si>
  <si>
    <t>asking for the annual budget for daraga, placer, masbate</t>
  </si>
  <si>
    <t>#DBM-290115761970</t>
  </si>
  <si>
    <t>#DBM-962557877944</t>
  </si>
  <si>
    <t>Infrastructure Expenditures</t>
  </si>
  <si>
    <t>#DBM-313186995111</t>
  </si>
  <si>
    <t>Update for nosca</t>
  </si>
  <si>
    <t>#DBM-211384274275</t>
  </si>
  <si>
    <t>Status of NOSCA of Approved ERF for TI- TIII of Ramon M. Fortit Jr. of San Pedro National HS</t>
  </si>
  <si>
    <t>#DBM-638313436766</t>
  </si>
  <si>
    <t>UPDATE OF NOSCA</t>
  </si>
  <si>
    <t>#DBM-000706569596</t>
  </si>
  <si>
    <t>Local Development Investment Program of Quezon City</t>
  </si>
  <si>
    <t>#DBM-080691882412</t>
  </si>
  <si>
    <t>DBM LBC No. 55, s. 1994</t>
  </si>
  <si>
    <t>#DBM-687919628475</t>
  </si>
  <si>
    <t>DBM Budget Execution Guidelines no. 2004-01 dated January 8, 2004</t>
  </si>
  <si>
    <t>#DBM-389643952430</t>
  </si>
  <si>
    <t>DBM Budget Circular No. 03, Series of 2003</t>
  </si>
  <si>
    <t>Disclosure of sensitive information-Exception List</t>
  </si>
  <si>
    <t>No valid ID presented/Disclosure of sensitive information-Exception List</t>
  </si>
  <si>
    <t>Info Not Maintained/Routed to Other Agencies</t>
  </si>
  <si>
    <t>2022-Q1</t>
  </si>
  <si>
    <t>#DBM-152617261340</t>
  </si>
  <si>
    <t>Update Status of NOSCA</t>
  </si>
  <si>
    <t>- Information is identical or substantially similar to your previous request/s.
Remarks:
STATUS OF NOSCA UNDER FOI RFI REFERENCE NUMBER 638313436766 DATED DECEMBER 24, 2021
- Information is not in the custody of the DBM.                               Referred by DBM ROIII to DEPED ROIII</t>
  </si>
  <si>
    <t>#DBM-590701954025</t>
  </si>
  <si>
    <t>NOSCA STATUS</t>
  </si>
  <si>
    <t>Advised by DBM-ROIII to coordinate to Deped ROIII</t>
  </si>
  <si>
    <t>#DBM-993890491069</t>
  </si>
  <si>
    <t>Medical Assistance for Husband's Angiogram &amp; Angioplasty</t>
  </si>
  <si>
    <t>Referred to DSWD</t>
  </si>
  <si>
    <t>#DBM-280951517733</t>
  </si>
  <si>
    <t>NOSCA Status</t>
  </si>
  <si>
    <t>#DBM-539306921125</t>
  </si>
  <si>
    <t>Update for my NOSCA</t>
  </si>
  <si>
    <t>#DBM-249489094412</t>
  </si>
  <si>
    <t>Follow-up on NOSCA for Reclassification from Teacher II to Teacher III</t>
  </si>
  <si>
    <t>#DBM-546637527776</t>
  </si>
  <si>
    <t>Advised by OPCCB to coordinate to agency concerned</t>
  </si>
  <si>
    <t>#DBM-881863923297</t>
  </si>
  <si>
    <t>Follow up of my NOSCA Teacher I to Teacher III</t>
  </si>
  <si>
    <t>#DBM-990299507994</t>
  </si>
  <si>
    <t>Status of NOSCA of Approved ERF for Teacher III of Ramon M. Fortit Jr.</t>
  </si>
  <si>
    <t>-Information is identical or substantially similar to your previous request/s.
Remarks:
STATUS OF NOSCA UNDER FOI RFI REFERENCE NUMBER 211384274275 DATED DECEMBER 24, 2021
-Information is not in the custody of the DBM.       Referred to coordinate with DEPED ROIII</t>
  </si>
  <si>
    <t>#DBM-871999222621</t>
  </si>
  <si>
    <t>Release of Requested NOSCA last November 2021 for Approved EarF</t>
  </si>
  <si>
    <t>-Information is identical or substantially similar to your previous request/s.
Remarks:
STATUS OF NOSCA UNDER FOI RFI REFERENCE NUMBER 686814656664 DATED JANUARY 6, 2022
- Information is not in the custody of the DBM. Suggested by DBM ROIII to coordinate with DEPED ROIII</t>
  </si>
  <si>
    <t>#DBM-768452836430</t>
  </si>
  <si>
    <t>Next Issuance of NOSCA</t>
  </si>
  <si>
    <t>-Information is identical or substantially similar to your previous request/s.
Remarks:
STATUS OF NOSCA UNDER FOI RFI REFERENCE NUMBER 686814656664 DATED JANUARY 6, 2022
- Information is not in the custody of the DBM. Advised to by DBM ROIII to coordinate with DEPED ROIII</t>
  </si>
  <si>
    <t>#DBM-854644514384</t>
  </si>
  <si>
    <t>FINANCIAL ASSISTANCE FOR VIRTUAL TRAINING</t>
  </si>
  <si>
    <t>Referred by OSEC to DSWD</t>
  </si>
  <si>
    <t>#DBM-686814656664</t>
  </si>
  <si>
    <t>#DBM-444925100536</t>
  </si>
  <si>
    <t>ERF T-III POSITION</t>
  </si>
  <si>
    <t>#DBM-384545876317</t>
  </si>
  <si>
    <t>#DBM-535787358497</t>
  </si>
  <si>
    <t>#DBM-692042363011</t>
  </si>
  <si>
    <t>Follow up NOSCA for my Approved ERF August 2020</t>
  </si>
  <si>
    <t>#DBM-941390902891</t>
  </si>
  <si>
    <t>#DBM-035948191702</t>
  </si>
  <si>
    <t>Request for the update of Nosca</t>
  </si>
  <si>
    <t>#DBM-848918906854</t>
  </si>
  <si>
    <t>DBM BUDGET EXECUTION GUIDELINES no. 2004-01 dated january 8, 2004</t>
  </si>
  <si>
    <t>Denied by BTB since issuance is for DBMs internal use only</t>
  </si>
  <si>
    <t>#DBM-783830913672</t>
  </si>
  <si>
    <t>Government Hospital's Budget Use for RH Education</t>
  </si>
  <si>
    <t>Referred to DOH</t>
  </si>
  <si>
    <t>#DBM-524983017801</t>
  </si>
  <si>
    <t>Budget of LGUs in Region 1 from 2010-present (disaggregated according to sources, purpose/programs)</t>
  </si>
  <si>
    <t>#DBM-376018888733</t>
  </si>
  <si>
    <t>#DBM-311689975005</t>
  </si>
  <si>
    <t>Advised to contact Ms. Ella Loraine D. Obra of RO4A for a printed copy of the BOM for Brgys</t>
  </si>
  <si>
    <t>#DBM-129460399237</t>
  </si>
  <si>
    <t>#DBM-072758874435</t>
  </si>
  <si>
    <t>Editable Copy of Request for MYOA (2017 Revised Form)</t>
  </si>
  <si>
    <t>The information requested is no longer available in our file, thus, you may use the PDF file (attachment to NBC No. 570 dated May 19, 2017), which is accessible on the DBM website.</t>
  </si>
  <si>
    <t>#DBM-230820554991</t>
  </si>
  <si>
    <t>#DBM-898186922990</t>
  </si>
  <si>
    <t>2022 Budget of NCR LGUs</t>
  </si>
  <si>
    <t>#DBM-453059922299</t>
  </si>
  <si>
    <t>IRA/NTA of Provinces in 2021</t>
  </si>
  <si>
    <t>#DBM-796387534091</t>
  </si>
  <si>
    <t>Status of NOSCA and SARO for approved ERF</t>
  </si>
  <si>
    <t>#DBM-043088480137</t>
  </si>
  <si>
    <t>Guidelines in the Formulation of Evaluation Units</t>
  </si>
  <si>
    <t>#DBM-382743057799</t>
  </si>
  <si>
    <t>RATA for College Board Secretary</t>
  </si>
  <si>
    <t>#DBM-740712175405</t>
  </si>
  <si>
    <t>ERF and NOSCA</t>
  </si>
  <si>
    <t>#DBM-249021573448</t>
  </si>
  <si>
    <t>#DBM-340349196375</t>
  </si>
  <si>
    <t>#DBM-271686710748</t>
  </si>
  <si>
    <t>Update on NOSCA for ERF</t>
  </si>
  <si>
    <t>#DBM-338337685361</t>
  </si>
  <si>
    <t>#DBM-529568475510</t>
  </si>
  <si>
    <t>Budget allocated for rehabilitation due to flood damages</t>
  </si>
  <si>
    <t>#DBM-121459474543</t>
  </si>
  <si>
    <t>Guidelines for NBC 461 8th cycle</t>
  </si>
  <si>
    <t>bmb-a</t>
  </si>
  <si>
    <t>#DBM-873417631254</t>
  </si>
  <si>
    <t>Re: Disposal of Govt Property Manual</t>
  </si>
  <si>
    <t>SPIB</t>
  </si>
  <si>
    <t>#DBM-813434420768</t>
  </si>
  <si>
    <t>Annual Barangay Budget Format/Components Allocation</t>
  </si>
  <si>
    <t>#DBM-810947587961</t>
  </si>
  <si>
    <t>UPDATING OF NOSCA</t>
  </si>
  <si>
    <t>STATUS OF NOSCA BASED ON APPROVED ERF OF MS. ARRA S. SAMBAT 
 Hereunder is/are the reasons for our action:
 o Information is identical or substantially similar to your previous request/s.
 Remarks:
 STATUS OF NOSCA UNDER FOI RFI REFERENCE NUMBER 191470051141 DATED AUGUST 23, 2021
 o Information is not in the custody of the DBM.
 It is suggested that you coordinate with DepEd ROIII as they are in the best position to answer your query.</t>
  </si>
  <si>
    <t>#DBM-399668926945</t>
  </si>
  <si>
    <t>Budget of the Government for Building an Agricultural Research Center and Facility</t>
  </si>
  <si>
    <t>Free</t>
  </si>
  <si>
    <t>Referred to DA</t>
  </si>
  <si>
    <t>#DBM-736813303194</t>
  </si>
  <si>
    <t>#DBM-471788581147</t>
  </si>
  <si>
    <t>Reclassification for Teacher III</t>
  </si>
  <si>
    <t>#DBM-348047599401</t>
  </si>
  <si>
    <t>#DBM-533246591213</t>
  </si>
  <si>
    <t>#DBM-537223221830</t>
  </si>
  <si>
    <t>#DBM-127762773591</t>
  </si>
  <si>
    <t>Legal Basis on Research Incentives for Suc Researchers</t>
  </si>
  <si>
    <t>#DBM-402138378610</t>
  </si>
  <si>
    <t>#DBM-407754005979</t>
  </si>
  <si>
    <t>Status of Nosca</t>
  </si>
  <si>
    <t>STATUS OF NOSCA BASED ON APPROVED ERF OF MS. ZENAIDA G. MARTINEZ 
 Hereunder is/are the reasons for our action:
 o Information is identical or substantially similar to your previous request/s.
 Remarks:
 STATUS OF NOSCA UNDER FOI RFI REFERENCE NUMBER 537223221830 AND 533246591213 DATED FEBRUARY 05, 2022
 o Information is not in the custody of the DBM.
 It is suggested that you coordinate with DepEd-Division of Malolos City as they are in the best position to answer your query.</t>
  </si>
  <si>
    <t>#DBM-641435183904</t>
  </si>
  <si>
    <t>Government Directory from 1990 to present</t>
  </si>
  <si>
    <t>Referred to NAP</t>
  </si>
  <si>
    <t>#DBM-078540969114</t>
  </si>
  <si>
    <t>#DBM-212602542437</t>
  </si>
  <si>
    <t>Organizational structure of regional offices of the National Commission of Senior Citizens</t>
  </si>
  <si>
    <t>#DBM-512567789287</t>
  </si>
  <si>
    <t>Organization and Staffing Standards and Guidelines for Research Institutes</t>
  </si>
  <si>
    <t>#DBM-580509191436</t>
  </si>
  <si>
    <t>Clarification regarding Interpretation of BDM BUDGET No. 2018-1</t>
  </si>
  <si>
    <t>#DBM-577744048986</t>
  </si>
  <si>
    <t>#DBM-506859609723</t>
  </si>
  <si>
    <t>Compensation Policy Guidelines No. 98-1</t>
  </si>
  <si>
    <t>#DBM-671289154317</t>
  </si>
  <si>
    <t>#DBM-997595040031</t>
  </si>
  <si>
    <t>DBM response to request letter of D.A (Department of Agriculture) dated August 22, 2017</t>
  </si>
  <si>
    <t>#DBM-951992122940</t>
  </si>
  <si>
    <t>ERF NOSCA</t>
  </si>
  <si>
    <t>#DBM-039861602092</t>
  </si>
  <si>
    <t>Request for the concreting of farm to market road at visitacion,sta. Ana,cagayan</t>
  </si>
  <si>
    <t>#DBM-122982890288</t>
  </si>
  <si>
    <t>Taguig City 2021 and 2022 Budget</t>
  </si>
  <si>
    <t>#DBM-641730714905</t>
  </si>
  <si>
    <t>#DBM-770424190533</t>
  </si>
  <si>
    <t>Reuest budget for the concreting of brgy. Visitacion,sta. Ana and calamaniugan,cagayan valley</t>
  </si>
  <si>
    <t>#DBM-049049839409</t>
  </si>
  <si>
    <t>#DBM-634636911135</t>
  </si>
  <si>
    <t>#DBM-611927498301</t>
  </si>
  <si>
    <t>NOSCA UPDATE AND STATUS</t>
  </si>
  <si>
    <t>STATUS OF NOSCA BASED ON APPROVED ERF LAST FEBRUARY 3, 2021 OF ROAN CARY R. MENDREZ AND MARIFIE CUARTERO
 Hereunder is/are the reasons for our action:
 o Information is identical or substantially similar to your previous request/s.
 Remarks:
 STATUS OF NOSCA UNDER FOI RFI REFERENCE NUMBERS 638313436766 AND 052617261340 DATED DECEMBER 24, 2021 AND JANUARY 1, 2022, RESPECTIVELY.
 o Information is not in the custody of the DBM.
 It is suggested that you coordinate with DepEd-Division of Gapan City as they are in the best position to answer your query.</t>
  </si>
  <si>
    <t>#DBM-355466055312</t>
  </si>
  <si>
    <t>IRA PER MUNICIPALITY FOR ILOILO PROVINCE FOR 2021</t>
  </si>
  <si>
    <t>#DBM-106200737005</t>
  </si>
  <si>
    <t>#DBM-169808642721</t>
  </si>
  <si>
    <t>Budget Parameter for the conduct of training</t>
  </si>
  <si>
    <t>#DBM-548426489387</t>
  </si>
  <si>
    <t>STATUS OF YOUR NOSCA BASED ON APPROVED ERF LAST SEPTEMBER 2020
 Hereunder is/are the reasons for our action:
 o Information is identical or substantially similar to your previous request/s.
 Remarks:
 STATUS OF NOSCA UNDER FOI RFI REFERENCE NUMBERS 458913195492 DATED MAY 30, 2021 AND 250473829484 DATED JULY 18, 2021 
 o Information is not in the custody of the DBM.</t>
  </si>
  <si>
    <t>#DBM-799693459881</t>
  </si>
  <si>
    <t>Annual Budget of Philippines</t>
  </si>
  <si>
    <t>#DBM-907339404520</t>
  </si>
  <si>
    <t>Prescribing Guidelines on the Grant of Honoraria to Government Personnel for FY 2003 and Onwards</t>
  </si>
  <si>
    <t>#DBM-433902565160</t>
  </si>
  <si>
    <t>The 2019 allocated budget for different government agencies</t>
  </si>
  <si>
    <t>#DBM-285013609802</t>
  </si>
  <si>
    <t>Information Systems Strategic Plan</t>
  </si>
  <si>
    <t>#DBM-295624069442</t>
  </si>
  <si>
    <t>NG debt obligations for years 2010-2021</t>
  </si>
  <si>
    <t>However, you may wish to contact the Bureau of the Treasury or resubmit your request addressed to the correct agency on the eFOI portal.</t>
  </si>
  <si>
    <t>#DBM-620409978488</t>
  </si>
  <si>
    <t>MUNICIPALITY OF CAMALANIUGAN REQUEST FOR CONCRETING OF FMR FROM BRGY. JOAQUIN DELA CRUZ TO F. TUZON</t>
  </si>
  <si>
    <t>#DBM-158445069422</t>
  </si>
  <si>
    <t>#DBM-272759633626</t>
  </si>
  <si>
    <t>#DBM-486925890342</t>
  </si>
  <si>
    <t>latest update in covid releases</t>
  </si>
  <si>
    <t>#DBM-701158276165</t>
  </si>
  <si>
    <t>Request for List of Bidders for: Advance Works Package 1 (AWP1)</t>
  </si>
  <si>
    <t>#DBM-365316667927</t>
  </si>
  <si>
    <t>DBM Issuance on the Honorarium for Local Government Units Officials and Employees</t>
  </si>
  <si>
    <t>#DBM-280377097336</t>
  </si>
  <si>
    <t>IRA for Barangays in Valencia City, Bukidnon</t>
  </si>
  <si>
    <t>#DBM-723931085634</t>
  </si>
  <si>
    <t>Disposal Committee Composition</t>
  </si>
  <si>
    <t>#DBM-584680480329</t>
  </si>
  <si>
    <t>Marawi Rehab</t>
  </si>
  <si>
    <t>#DBM-600138263205</t>
  </si>
  <si>
    <t>National Budget Circular No. 381</t>
  </si>
  <si>
    <t>#DBM-635282956410</t>
  </si>
  <si>
    <t>RATA (Clarification of paragraph 8.3 of NBC 548 s. 2013)</t>
  </si>
  <si>
    <t>#DBM-261727656168</t>
  </si>
  <si>
    <t>Government Directory from 1900 to present</t>
  </si>
  <si>
    <t>REFERRED TO NAP</t>
  </si>
  <si>
    <t>#DBM-834946156053</t>
  </si>
  <si>
    <t>GUIDELINES ON THE ALLOCATION OF FUNDS FOR VENUE, MEALS AND SNACKS, AND ROOM ACCOMMODATION FOR OFFICI</t>
  </si>
  <si>
    <t>#DBM-718551825945</t>
  </si>
  <si>
    <t>#DBM-520346910099</t>
  </si>
  <si>
    <t>Local Budget Circular No. 69, March 21, 2000</t>
  </si>
  <si>
    <t>#DBM-905411768094</t>
  </si>
  <si>
    <t>#DBM-638225865629</t>
  </si>
  <si>
    <t>BUDGET OF DSWD FOR CHILD AND YOUTH WELFACE FACILITIES</t>
  </si>
  <si>
    <t>#DBM-774369312442</t>
  </si>
  <si>
    <t>IRA of City of Manila</t>
  </si>
  <si>
    <t>#DBM-100339607058</t>
  </si>
  <si>
    <t>IRA per municipality in Camiguin</t>
  </si>
  <si>
    <t>#DBM-694322549686</t>
  </si>
  <si>
    <t>Revised Organizational Structure and Staffing Standards for Government Hospitals</t>
  </si>
  <si>
    <t>#DBM-176110012722</t>
  </si>
  <si>
    <t>ERF NOSCA Status</t>
  </si>
  <si>
    <t>#DBM-419125347200</t>
  </si>
  <si>
    <t>IRA per municipality</t>
  </si>
  <si>
    <t>#DBM-826093892578</t>
  </si>
  <si>
    <t>GUIDELINES ON THE ALLOCATION OF FUNDS FOR ACOMMODATION FOR OFFICIAL ACTIVITIES ORGANIZED BY NGA</t>
  </si>
  <si>
    <t>#DBM-762678000969</t>
  </si>
  <si>
    <t>National Budget Circular NBC-461 8th Cycle Guidelines</t>
  </si>
  <si>
    <t>#DBM-850369310855</t>
  </si>
  <si>
    <t>Internal Revenue Allotment of Sorsogon City</t>
  </si>
  <si>
    <t>#DBM-091650837874</t>
  </si>
  <si>
    <t>SAFE Philppines</t>
  </si>
  <si>
    <t>REFERRED TO DILG</t>
  </si>
  <si>
    <t>#DBM-338656306766</t>
  </si>
  <si>
    <t>#DBM-870271295621</t>
  </si>
  <si>
    <t>List of Philgeps-registered Hotel and resort in Quezon Province</t>
  </si>
  <si>
    <t>REFERRED TP PHILGEPS</t>
  </si>
  <si>
    <t>#DBM-014768827581</t>
  </si>
  <si>
    <t>Government budget on agriculture</t>
  </si>
  <si>
    <t>#DBM-319910499371</t>
  </si>
  <si>
    <t>Internal Revenue Allotment by Province</t>
  </si>
  <si>
    <t>#DBM-019194651448</t>
  </si>
  <si>
    <t>#DBM-894435718924</t>
  </si>
  <si>
    <t>issuances regarding Regionalization and Re-organization for National Government Agencies</t>
  </si>
  <si>
    <t>#DBM-041112290546</t>
  </si>
  <si>
    <t>Internal Revenue Allotment of Barangay Sunrise, Isabela City</t>
  </si>
  <si>
    <t>#DBM-654781954887</t>
  </si>
  <si>
    <t>Issuances regarding transfer of employees to another location</t>
  </si>
  <si>
    <t>#DBM-514684818650</t>
  </si>
  <si>
    <t>SALN - Agnes Joyce G. Bailen</t>
  </si>
  <si>
    <t>#DBM-343081302652</t>
  </si>
  <si>
    <t>JAO 2022-0001</t>
  </si>
  <si>
    <t>#DBM-425900940031</t>
  </si>
  <si>
    <t>Copies of contracts between the PH government and vaccine manufacturers</t>
  </si>
  <si>
    <t>REFERRED TO DOH</t>
  </si>
  <si>
    <t>#DBM-393725859999</t>
  </si>
  <si>
    <t>NBC 461 Cycle 8 Evaluation Guidelines</t>
  </si>
  <si>
    <t>#DBM-691858662101</t>
  </si>
  <si>
    <t>NOSCA 2022</t>
  </si>
  <si>
    <t>#DBM-921187890845</t>
  </si>
  <si>
    <t>Budget requests and allocations for programs and projects of Party list Representative</t>
  </si>
  <si>
    <t>#DBM-287304958730</t>
  </si>
  <si>
    <t>Convertion from Division to Department Level</t>
  </si>
  <si>
    <t>#DBM-040576084813</t>
  </si>
  <si>
    <t>#DBM-911308293748</t>
  </si>
  <si>
    <t>FOI Request #DBM-343081302652</t>
  </si>
  <si>
    <t>#DBM-897722430193</t>
  </si>
  <si>
    <t>The 2022 National Tax Allotment of the Barangays of the Municipality of Batad, Iloilo Province</t>
  </si>
  <si>
    <t>#DBM-320462269067</t>
  </si>
  <si>
    <t>Barangay 176, Caloocan City Budget</t>
  </si>
  <si>
    <t>#DBM-792244074804</t>
  </si>
  <si>
    <t>The Number of Infrastructures built (in pesos) by Province from 2003-2021</t>
  </si>
  <si>
    <t>#DBM-838514870848</t>
  </si>
  <si>
    <t>#DBM-225415118852</t>
  </si>
  <si>
    <t>#DBM-016836373021</t>
  </si>
  <si>
    <t>IRA SHARE OF TABOGON AND ITS BARANGAY</t>
  </si>
  <si>
    <t>#DBM-077434722350</t>
  </si>
  <si>
    <t>The Amount in Peso Value of Budget Allotted for Debt Servicing from 1962-2022</t>
  </si>
  <si>
    <t>#DBM-206602643947</t>
  </si>
  <si>
    <t>Calamity Fund Budget per Province from 2003-2021</t>
  </si>
  <si>
    <t>#DBM-840746899169</t>
  </si>
  <si>
    <t>#DBM-878586682121</t>
  </si>
  <si>
    <t>PROCESSING</t>
  </si>
  <si>
    <t>#DBM-828241465823</t>
  </si>
  <si>
    <t>#DBM-525938322083</t>
  </si>
  <si>
    <t>Inquiry about application</t>
  </si>
  <si>
    <t>#DBM-359091891511</t>
  </si>
  <si>
    <t>National Budget</t>
  </si>
  <si>
    <t>#DBM-370244588101</t>
  </si>
  <si>
    <t>Guidelines is the creation of organisation/office/division</t>
  </si>
  <si>
    <t>#DBM-736388047237</t>
  </si>
  <si>
    <t>Approved ERF</t>
  </si>
  <si>
    <t>#DBM-792013815762</t>
  </si>
  <si>
    <t>RULES AND REGULATIONS ON THE GRANT OF UNIFORM/CLOTHING ALLOWANCE (U/CA) FOR CY 2020</t>
  </si>
  <si>
    <t>#DBM-644120662714</t>
  </si>
  <si>
    <t>List of IRA of Different Municipality of Region 8 for 2019 to 2021</t>
  </si>
  <si>
    <t>#DBM-624194498097</t>
  </si>
  <si>
    <t>#DBM-810630174015</t>
  </si>
  <si>
    <t>#DBM-469943359786</t>
  </si>
  <si>
    <t>Unbecoming health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</si>
</sst>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yyyy\-mm\-dd;@"/>
    <numFmt numFmtId="166" formatCode="[$-409]mmmm\ d\,\ yyyy"/>
    <numFmt numFmtId="167" formatCode="yyyy\-mm\-dd"/>
  </numFmts>
  <fonts count="36">
    <font>
      <sz val="10"/>
      <color rgb="FF000000"/>
      <name val="Arial"/>
      <family val="2"/>
    </font>
    <font>
      <sz val="10"/>
      <color rgb="FF000000"/>
      <name val="Arial"/>
      <family val="2"/>
    </font>
    <font>
      <b/>
      <sz val="10"/>
      <name val="Arial"/>
      <family val="2"/>
    </font>
    <font>
      <i/>
      <sz val="10"/>
      <color rgb="FF000000"/>
      <name val="Arial"/>
      <family val="2"/>
    </font>
    <font>
      <i/>
      <sz val="10"/>
      <name val="&quot;Open Sans&quot;"/>
    </font>
    <font>
      <sz val="10"/>
      <name val="Arial"/>
      <family val="2"/>
    </font>
    <font>
      <sz val="10"/>
      <name val="&quot;Open Sans&quot;"/>
    </font>
    <font>
      <sz val="10"/>
      <color rgb="FFFF0000"/>
      <name val="Arial"/>
      <family val="2"/>
    </font>
    <font>
      <sz val="10"/>
      <color rgb="FF000000"/>
      <name val="Arial"/>
      <family val="2"/>
    </font>
    <font>
      <i/>
      <sz val="10"/>
      <name val="Arial"/>
      <family val="2"/>
    </font>
    <font>
      <b/>
      <sz val="9"/>
      <name val="Arial"/>
      <family val="2"/>
    </font>
    <font>
      <b/>
      <sz val="10"/>
      <color rgb="FF000000"/>
      <name val="Calibri"/>
      <family val="2"/>
    </font>
    <font>
      <sz val="12"/>
      <color rgb="FF000000"/>
      <name val="Calibri"/>
      <family val="2"/>
    </font>
    <font>
      <sz val="10"/>
      <color theme="1"/>
      <name val="Calibri"/>
      <family val="2"/>
    </font>
    <font>
      <b/>
      <sz val="12"/>
      <name val="Calibri"/>
      <family val="2"/>
    </font>
    <font>
      <b/>
      <sz val="12"/>
      <color rgb="FF000000"/>
      <name val="Calibri"/>
      <family val="2"/>
    </font>
    <font>
      <u/>
      <sz val="12"/>
      <color rgb="FF0000FF"/>
      <name val="Calibri"/>
      <family val="2"/>
    </font>
    <font>
      <u/>
      <sz val="10"/>
      <color theme="10"/>
      <name val="Arial"/>
      <family val="2"/>
    </font>
    <font>
      <sz val="11"/>
      <color rgb="FF9C0006"/>
      <name val="Calibri"/>
      <family val="2"/>
      <scheme val="minor"/>
    </font>
    <font>
      <sz val="10"/>
      <color theme="1"/>
      <name val="Arial"/>
      <family val="2"/>
    </font>
    <font>
      <sz val="10"/>
      <name val="Arial"/>
      <family val="2"/>
    </font>
    <font>
      <sz val="9"/>
      <name val="Arial"/>
      <family val="2"/>
    </font>
    <font>
      <sz val="10"/>
      <color rgb="FF000000"/>
      <name val="Arial"/>
      <family val="2"/>
    </font>
    <font>
      <b/>
      <sz val="10"/>
      <name val="Arial"/>
      <family val="2"/>
    </font>
    <font>
      <i/>
      <sz val="10"/>
      <color rgb="FF000000"/>
      <name val="Arial"/>
      <family val="2"/>
    </font>
    <font>
      <b/>
      <i/>
      <sz val="10"/>
      <color rgb="FFFF0000"/>
      <name val="Arial"/>
      <family val="2"/>
    </font>
    <font>
      <sz val="10"/>
      <color theme="1"/>
      <name val="Arial "/>
    </font>
    <font>
      <b/>
      <i/>
      <sz val="10"/>
      <name val="Arial"/>
      <family val="2"/>
    </font>
    <font>
      <b/>
      <sz val="10"/>
      <color rgb="FFFF0000"/>
      <name val="Arial"/>
      <family val="2"/>
    </font>
    <font>
      <sz val="11"/>
      <name val="Calibri"/>
      <family val="2"/>
      <scheme val="minor"/>
    </font>
    <font>
      <sz val="10"/>
      <color theme="1" tint="4.9989318521683403E-2"/>
      <name val="Arial"/>
      <family val="2"/>
    </font>
    <font>
      <sz val="10"/>
      <color theme="1"/>
      <name val="Arial"/>
      <family val="2"/>
    </font>
    <font>
      <sz val="10"/>
      <color rgb="FF0C0C0C"/>
      <name val="Arial"/>
      <family val="2"/>
    </font>
    <font>
      <sz val="10"/>
      <color theme="1"/>
      <name val="Open Sans"/>
    </font>
    <font>
      <sz val="11"/>
      <color theme="1"/>
      <name val="Calibri"/>
      <family val="2"/>
    </font>
    <font>
      <sz val="10"/>
      <color theme="1"/>
      <name val="Calibri"/>
      <family val="2"/>
      <scheme val="minor"/>
    </font>
  </fonts>
  <fills count="16">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C9DAF8"/>
        <bgColor rgb="FFC9DAF8"/>
      </patternFill>
    </fill>
    <fill>
      <patternFill patternType="solid">
        <fgColor rgb="FFD9EAD3"/>
        <bgColor rgb="FFD9EAD3"/>
      </patternFill>
    </fill>
    <fill>
      <patternFill patternType="solid">
        <fgColor rgb="FFFFC7CE"/>
      </patternFill>
    </fill>
    <fill>
      <patternFill patternType="solid">
        <fgColor rgb="FFFFFFFF"/>
        <bgColor indexed="64"/>
      </patternFill>
    </fill>
    <fill>
      <patternFill patternType="solid">
        <fgColor theme="7" tint="0.39997558519241921"/>
        <bgColor indexed="64"/>
      </patternFill>
    </fill>
    <fill>
      <patternFill patternType="solid">
        <fgColor theme="0"/>
        <bgColor indexed="64"/>
      </patternFill>
    </fill>
    <fill>
      <patternFill patternType="solid">
        <fgColor theme="2" tint="-0.749992370372631"/>
        <bgColor rgb="FF666666"/>
      </patternFill>
    </fill>
    <fill>
      <patternFill patternType="solid">
        <fgColor theme="2" tint="-0.749992370372631"/>
        <bgColor rgb="FFEFEFEF"/>
      </patternFill>
    </fill>
    <fill>
      <patternFill patternType="solid">
        <fgColor theme="2" tint="-0.749992370372631"/>
        <bgColor indexed="64"/>
      </patternFill>
    </fill>
    <fill>
      <patternFill patternType="solid">
        <fgColor rgb="FF92D050"/>
        <bgColor indexed="64"/>
      </patternFill>
    </fill>
    <fill>
      <patternFill patternType="solid">
        <fgColor rgb="FF92D050"/>
        <bgColor rgb="FF66666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 fillId="0" borderId="0" applyFont="0" applyFill="0" applyBorder="0" applyAlignment="0" applyProtection="0"/>
    <xf numFmtId="0" fontId="8" fillId="0" borderId="0"/>
    <xf numFmtId="0" fontId="18" fillId="7" borderId="0" applyNumberFormat="0" applyBorder="0" applyAlignment="0" applyProtection="0"/>
    <xf numFmtId="0" fontId="22" fillId="0" borderId="0"/>
    <xf numFmtId="0" fontId="1" fillId="0" borderId="0"/>
  </cellStyleXfs>
  <cellXfs count="329">
    <xf numFmtId="0" fontId="0" fillId="0" borderId="0" xfId="0"/>
    <xf numFmtId="0" fontId="0" fillId="0" borderId="0" xfId="0" applyFont="1" applyAlignment="1"/>
    <xf numFmtId="0" fontId="5" fillId="0" borderId="0" xfId="0" applyFont="1" applyAlignment="1">
      <alignment horizontal="center" vertical="top" wrapText="1"/>
    </xf>
    <xf numFmtId="0" fontId="0" fillId="0" borderId="0" xfId="0" applyAlignment="1">
      <alignment horizontal="center" vertical="center" wrapText="1"/>
    </xf>
    <xf numFmtId="2" fontId="0" fillId="0" borderId="0" xfId="0" applyNumberFormat="1" applyAlignment="1">
      <alignment horizontal="center" vertical="center" wrapText="1"/>
    </xf>
    <xf numFmtId="0" fontId="9" fillId="3" borderId="0" xfId="0" applyFont="1" applyFill="1" applyAlignment="1">
      <alignment horizontal="center" vertical="top" wrapText="1"/>
    </xf>
    <xf numFmtId="0" fontId="10" fillId="5" borderId="0" xfId="0" applyFont="1" applyFill="1" applyAlignment="1">
      <alignment horizontal="center" vertical="center" wrapText="1"/>
    </xf>
    <xf numFmtId="0" fontId="0" fillId="0" borderId="0" xfId="0" applyFont="1" applyAlignment="1"/>
    <xf numFmtId="0" fontId="10" fillId="6" borderId="0" xfId="0" applyFont="1" applyFill="1" applyAlignment="1">
      <alignment horizontal="center" vertical="center" wrapText="1"/>
    </xf>
    <xf numFmtId="0" fontId="0" fillId="0" borderId="0" xfId="0" applyFont="1" applyAlignment="1"/>
    <xf numFmtId="0" fontId="11" fillId="2" borderId="1" xfId="0" applyFont="1" applyFill="1" applyBorder="1" applyAlignment="1">
      <alignment horizontal="center" wrapText="1"/>
    </xf>
    <xf numFmtId="166" fontId="11" fillId="2" borderId="1" xfId="0" applyNumberFormat="1" applyFont="1" applyFill="1" applyBorder="1" applyAlignment="1">
      <alignment horizontal="center" wrapText="1"/>
    </xf>
    <xf numFmtId="0" fontId="12" fillId="0" borderId="0" xfId="0" applyFont="1"/>
    <xf numFmtId="0" fontId="12" fillId="3" borderId="1" xfId="0" applyFont="1" applyFill="1" applyBorder="1" applyAlignment="1">
      <alignment vertical="top" wrapText="1"/>
    </xf>
    <xf numFmtId="0" fontId="12" fillId="3" borderId="1" xfId="0" applyFont="1" applyFill="1" applyBorder="1" applyAlignment="1">
      <alignment horizontal="left" vertical="top" wrapText="1"/>
    </xf>
    <xf numFmtId="0" fontId="13" fillId="3" borderId="1" xfId="0" applyFont="1" applyFill="1" applyBorder="1" applyAlignment="1">
      <alignment vertical="top" wrapText="1"/>
    </xf>
    <xf numFmtId="166" fontId="12" fillId="3"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12" fillId="0" borderId="1" xfId="0" applyFont="1" applyBorder="1" applyAlignment="1">
      <alignment horizontal="left" vertical="top" wrapText="1"/>
    </xf>
    <xf numFmtId="0" fontId="16" fillId="0" borderId="1" xfId="0" applyFont="1" applyBorder="1" applyAlignment="1">
      <alignment horizontal="left" vertical="top" wrapText="1"/>
    </xf>
    <xf numFmtId="167" fontId="12" fillId="0" borderId="1" xfId="0" applyNumberFormat="1" applyFont="1" applyBorder="1" applyAlignment="1">
      <alignment horizontal="left" vertical="top" wrapText="1"/>
    </xf>
    <xf numFmtId="167" fontId="12" fillId="0" borderId="1" xfId="0" quotePrefix="1" applyNumberFormat="1" applyFont="1" applyBorder="1" applyAlignment="1">
      <alignment horizontal="left" vertical="top" wrapText="1"/>
    </xf>
    <xf numFmtId="167" fontId="12" fillId="0" borderId="2" xfId="0" applyNumberFormat="1" applyFont="1" applyBorder="1" applyAlignment="1">
      <alignment horizontal="left" vertical="top" wrapText="1"/>
    </xf>
    <xf numFmtId="0" fontId="12" fillId="0" borderId="3" xfId="0" applyFont="1" applyBorder="1" applyAlignment="1">
      <alignment horizontal="left" vertical="top" wrapText="1"/>
    </xf>
    <xf numFmtId="167" fontId="12" fillId="0" borderId="1" xfId="0" applyNumberFormat="1" applyFont="1" applyBorder="1" applyAlignment="1">
      <alignment horizontal="left" vertical="top"/>
    </xf>
    <xf numFmtId="0" fontId="12" fillId="0" borderId="4" xfId="0" applyFont="1" applyBorder="1" applyAlignment="1">
      <alignment horizontal="left" vertical="top" wrapText="1"/>
    </xf>
    <xf numFmtId="0" fontId="17" fillId="0" borderId="1" xfId="0" applyFont="1" applyBorder="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top" wrapText="1"/>
    </xf>
    <xf numFmtId="166" fontId="12" fillId="0" borderId="0" xfId="0" applyNumberFormat="1" applyFont="1" applyAlignment="1">
      <alignment horizontal="left" vertical="top" wrapText="1"/>
    </xf>
    <xf numFmtId="166" fontId="12" fillId="0" borderId="0" xfId="0" applyNumberFormat="1" applyFont="1"/>
    <xf numFmtId="0" fontId="20" fillId="0" borderId="0" xfId="0" applyFont="1" applyAlignment="1">
      <alignment horizontal="center" vertical="top" wrapText="1"/>
    </xf>
    <xf numFmtId="0" fontId="21" fillId="0" borderId="0" xfId="0" applyFont="1" applyAlignment="1">
      <alignment horizontal="center" vertical="top" wrapText="1"/>
    </xf>
    <xf numFmtId="2" fontId="20" fillId="0" borderId="0" xfId="0" applyNumberFormat="1" applyFont="1" applyAlignment="1">
      <alignment horizontal="center" vertical="top" wrapText="1"/>
    </xf>
    <xf numFmtId="0" fontId="23" fillId="2" borderId="0" xfId="4" applyFont="1" applyFill="1" applyAlignment="1">
      <alignment horizontal="center" vertical="center" wrapText="1"/>
    </xf>
    <xf numFmtId="165" fontId="23" fillId="2" borderId="0" xfId="4" applyNumberFormat="1" applyFont="1" applyFill="1" applyAlignment="1">
      <alignment horizontal="center" vertical="center" wrapText="1"/>
    </xf>
    <xf numFmtId="3" fontId="23" fillId="2" borderId="0" xfId="4" applyNumberFormat="1" applyFont="1" applyFill="1" applyAlignment="1">
      <alignment horizontal="center" vertical="center" wrapText="1"/>
    </xf>
    <xf numFmtId="0" fontId="22" fillId="0" borderId="0" xfId="4" applyFont="1" applyAlignment="1"/>
    <xf numFmtId="0" fontId="24" fillId="2" borderId="0" xfId="4" applyFont="1" applyFill="1" applyAlignment="1">
      <alignment horizontal="center" vertical="top" wrapText="1"/>
    </xf>
    <xf numFmtId="0" fontId="4" fillId="2" borderId="0" xfId="4" applyFont="1" applyFill="1" applyAlignment="1">
      <alignment horizontal="center" vertical="top" wrapText="1"/>
    </xf>
    <xf numFmtId="165" fontId="24" fillId="2" borderId="0" xfId="4" applyNumberFormat="1" applyFont="1" applyFill="1" applyAlignment="1">
      <alignment horizontal="center" vertical="top" wrapText="1"/>
    </xf>
    <xf numFmtId="0" fontId="24" fillId="2" borderId="0" xfId="4" applyFont="1" applyFill="1" applyAlignment="1">
      <alignment vertical="top" wrapText="1"/>
    </xf>
    <xf numFmtId="3" fontId="24" fillId="2" borderId="0" xfId="4" applyNumberFormat="1" applyFont="1" applyFill="1" applyAlignment="1">
      <alignment vertical="top" wrapText="1"/>
    </xf>
    <xf numFmtId="0" fontId="3" fillId="2" borderId="0" xfId="4" applyFont="1" applyFill="1" applyAlignment="1">
      <alignment vertical="top" wrapText="1"/>
    </xf>
    <xf numFmtId="0" fontId="19" fillId="0" borderId="0" xfId="4" applyFont="1" applyFill="1" applyBorder="1" applyAlignment="1">
      <alignment horizontal="center" vertical="center"/>
    </xf>
    <xf numFmtId="165" fontId="19" fillId="0" borderId="0" xfId="4" applyNumberFormat="1" applyFont="1" applyFill="1" applyBorder="1" applyAlignment="1">
      <alignment horizontal="center" vertical="center"/>
    </xf>
    <xf numFmtId="0" fontId="19" fillId="0" borderId="0" xfId="4" applyFont="1" applyFill="1" applyBorder="1" applyAlignment="1">
      <alignment vertical="center" wrapText="1"/>
    </xf>
    <xf numFmtId="0" fontId="19" fillId="0" borderId="0" xfId="4" applyFont="1" applyFill="1" applyBorder="1" applyAlignment="1">
      <alignment horizontal="left" vertical="center" wrapText="1"/>
    </xf>
    <xf numFmtId="165" fontId="5" fillId="0" borderId="0" xfId="4" applyNumberFormat="1" applyFont="1" applyBorder="1" applyAlignment="1">
      <alignment horizontal="center" vertical="center"/>
    </xf>
    <xf numFmtId="0" fontId="5" fillId="0" borderId="0" xfId="4" applyFont="1" applyAlignment="1">
      <alignment vertical="center"/>
    </xf>
    <xf numFmtId="0" fontId="20" fillId="0" borderId="0" xfId="4" applyFont="1" applyAlignment="1">
      <alignment vertical="top" wrapText="1"/>
    </xf>
    <xf numFmtId="165" fontId="5" fillId="0" borderId="0" xfId="4" applyNumberFormat="1" applyFont="1" applyAlignment="1">
      <alignment horizontal="center" vertical="center"/>
    </xf>
    <xf numFmtId="0" fontId="19" fillId="0" borderId="0" xfId="3" applyFont="1" applyFill="1" applyBorder="1" applyAlignment="1">
      <alignment horizontal="center" vertical="center"/>
    </xf>
    <xf numFmtId="165" fontId="19" fillId="0" borderId="0" xfId="3" applyNumberFormat="1" applyFont="1" applyFill="1" applyBorder="1" applyAlignment="1">
      <alignment horizontal="center" vertical="center"/>
    </xf>
    <xf numFmtId="0" fontId="19" fillId="0" borderId="0" xfId="3" applyFont="1" applyFill="1" applyBorder="1" applyAlignment="1">
      <alignment horizontal="left" vertical="center" wrapText="1"/>
    </xf>
    <xf numFmtId="165" fontId="7" fillId="0" borderId="0" xfId="4" applyNumberFormat="1" applyFont="1" applyBorder="1" applyAlignment="1">
      <alignment horizontal="center" vertical="center"/>
    </xf>
    <xf numFmtId="0" fontId="5" fillId="0" borderId="0" xfId="4" applyFont="1" applyAlignment="1">
      <alignment vertical="top" wrapText="1"/>
    </xf>
    <xf numFmtId="0" fontId="26" fillId="0" borderId="0" xfId="4" applyFont="1" applyAlignment="1">
      <alignment vertical="center" wrapText="1"/>
    </xf>
    <xf numFmtId="0" fontId="19" fillId="0" borderId="0" xfId="4" applyFont="1" applyFill="1" applyAlignment="1">
      <alignment horizontal="center" vertical="center"/>
    </xf>
    <xf numFmtId="0" fontId="5" fillId="0" borderId="0" xfId="4" applyFont="1" applyBorder="1" applyAlignment="1">
      <alignment vertical="center"/>
    </xf>
    <xf numFmtId="0" fontId="19" fillId="0" borderId="0" xfId="3" applyFont="1" applyFill="1" applyBorder="1" applyAlignment="1">
      <alignment vertical="center" wrapText="1"/>
    </xf>
    <xf numFmtId="0" fontId="28" fillId="0" borderId="0" xfId="4" applyFont="1" applyAlignment="1">
      <alignment vertical="top" wrapText="1"/>
    </xf>
    <xf numFmtId="0" fontId="19" fillId="0" borderId="0" xfId="4" applyFont="1" applyFill="1" applyBorder="1" applyAlignment="1">
      <alignment horizontal="center" vertical="center" wrapText="1"/>
    </xf>
    <xf numFmtId="165" fontId="19" fillId="0" borderId="0" xfId="4" applyNumberFormat="1" applyFont="1" applyFill="1" applyBorder="1" applyAlignment="1">
      <alignment horizontal="center" vertical="center" wrapText="1"/>
    </xf>
    <xf numFmtId="165" fontId="5" fillId="0" borderId="0" xfId="4" applyNumberFormat="1" applyFont="1" applyFill="1" applyBorder="1" applyAlignment="1">
      <alignment horizontal="center" vertical="center"/>
    </xf>
    <xf numFmtId="0" fontId="5" fillId="0" borderId="0" xfId="4" applyFont="1" applyFill="1" applyBorder="1" applyAlignment="1">
      <alignment vertical="center"/>
    </xf>
    <xf numFmtId="0" fontId="29" fillId="0" borderId="0" xfId="4" applyFont="1" applyFill="1" applyAlignment="1">
      <alignment vertical="center" wrapText="1"/>
    </xf>
    <xf numFmtId="0" fontId="22" fillId="0" borderId="0" xfId="4" applyFont="1" applyFill="1" applyAlignment="1"/>
    <xf numFmtId="0" fontId="5" fillId="0" borderId="0" xfId="4" applyFont="1" applyFill="1" applyAlignment="1">
      <alignment vertical="top" wrapText="1"/>
    </xf>
    <xf numFmtId="0" fontId="20" fillId="0" borderId="0" xfId="4" applyFont="1" applyFill="1" applyAlignment="1">
      <alignment vertical="top" wrapText="1"/>
    </xf>
    <xf numFmtId="0" fontId="20" fillId="0" borderId="0" xfId="4" applyFont="1" applyFill="1" applyAlignment="1">
      <alignment vertical="center" wrapText="1"/>
    </xf>
    <xf numFmtId="0" fontId="22" fillId="0" borderId="0" xfId="4" applyFont="1" applyFill="1" applyAlignment="1">
      <alignment vertical="center"/>
    </xf>
    <xf numFmtId="0" fontId="5" fillId="0" borderId="0" xfId="4" applyFont="1" applyFill="1" applyAlignment="1">
      <alignment vertical="center"/>
    </xf>
    <xf numFmtId="0" fontId="5" fillId="0" borderId="0" xfId="5" applyFont="1" applyAlignment="1">
      <alignment horizontal="center" vertical="top" wrapText="1"/>
    </xf>
    <xf numFmtId="0" fontId="6" fillId="4" borderId="0" xfId="5" applyFont="1" applyFill="1" applyAlignment="1">
      <alignment horizontal="center" vertical="top" wrapText="1"/>
    </xf>
    <xf numFmtId="164" fontId="5" fillId="0" borderId="0" xfId="5" applyNumberFormat="1" applyFont="1" applyAlignment="1">
      <alignment horizontal="center" vertical="top" wrapText="1"/>
    </xf>
    <xf numFmtId="0" fontId="5" fillId="0" borderId="0" xfId="5" applyFont="1" applyAlignment="1">
      <alignment vertical="top" wrapText="1"/>
    </xf>
    <xf numFmtId="165" fontId="5" fillId="0" borderId="0" xfId="5" applyNumberFormat="1" applyFont="1" applyAlignment="1">
      <alignment horizontal="center" vertical="top" wrapText="1"/>
    </xf>
    <xf numFmtId="3" fontId="5" fillId="0" borderId="0" xfId="5" applyNumberFormat="1" applyFont="1" applyAlignment="1">
      <alignment horizontal="center" vertical="top" wrapText="1"/>
    </xf>
    <xf numFmtId="0" fontId="5" fillId="4" borderId="0" xfId="5" applyFont="1" applyFill="1" applyAlignment="1">
      <alignment horizontal="center"/>
    </xf>
    <xf numFmtId="0" fontId="5" fillId="0" borderId="0" xfId="5" applyFont="1" applyFill="1" applyAlignment="1">
      <alignment horizontal="center" vertical="top" wrapText="1"/>
    </xf>
    <xf numFmtId="0" fontId="6" fillId="0" borderId="0" xfId="5" applyFont="1" applyFill="1" applyAlignment="1">
      <alignment horizontal="center" vertical="top" wrapText="1"/>
    </xf>
    <xf numFmtId="164" fontId="5" fillId="0" borderId="0" xfId="5" applyNumberFormat="1" applyFont="1" applyFill="1" applyAlignment="1">
      <alignment horizontal="center" vertical="top" wrapText="1"/>
    </xf>
    <xf numFmtId="0" fontId="5" fillId="0" borderId="0" xfId="5" applyFont="1" applyFill="1" applyAlignment="1">
      <alignment vertical="top" wrapText="1"/>
    </xf>
    <xf numFmtId="3" fontId="5" fillId="0" borderId="0" xfId="5" applyNumberFormat="1" applyFont="1" applyFill="1" applyAlignment="1">
      <alignment horizontal="center" vertical="top" wrapText="1"/>
    </xf>
    <xf numFmtId="165" fontId="1" fillId="0" borderId="0" xfId="5" applyNumberFormat="1" applyFont="1" applyFill="1" applyAlignment="1">
      <alignment horizontal="center"/>
    </xf>
    <xf numFmtId="165" fontId="1" fillId="0" borderId="0" xfId="5" applyNumberFormat="1" applyFont="1" applyAlignment="1">
      <alignment horizontal="center"/>
    </xf>
    <xf numFmtId="0" fontId="1" fillId="0" borderId="0" xfId="5" applyFont="1" applyAlignment="1"/>
    <xf numFmtId="0" fontId="5" fillId="0" borderId="0" xfId="5" applyFont="1" applyAlignment="1">
      <alignment horizontal="center" vertical="center" wrapText="1"/>
    </xf>
    <xf numFmtId="0" fontId="6" fillId="4" borderId="0" xfId="5" applyFont="1" applyFill="1" applyAlignment="1">
      <alignment horizontal="center" vertical="center" wrapText="1"/>
    </xf>
    <xf numFmtId="164" fontId="5" fillId="0" borderId="0" xfId="5" applyNumberFormat="1" applyFont="1" applyAlignment="1">
      <alignment horizontal="center" vertical="center" wrapText="1"/>
    </xf>
    <xf numFmtId="0" fontId="5" fillId="0" borderId="0" xfId="5" applyFont="1" applyAlignment="1">
      <alignment vertical="center" wrapText="1"/>
    </xf>
    <xf numFmtId="165" fontId="1" fillId="0" borderId="0" xfId="5" applyNumberFormat="1" applyFont="1" applyAlignment="1">
      <alignment horizontal="center" vertical="center"/>
    </xf>
    <xf numFmtId="3" fontId="5" fillId="0" borderId="0" xfId="5" applyNumberFormat="1" applyFont="1" applyAlignment="1">
      <alignment horizontal="center" vertical="center" wrapText="1"/>
    </xf>
    <xf numFmtId="0" fontId="1" fillId="0" borderId="0" xfId="5" applyFont="1" applyAlignment="1">
      <alignment vertical="center" wrapText="1"/>
    </xf>
    <xf numFmtId="165" fontId="1" fillId="0" borderId="0" xfId="5" applyNumberFormat="1" applyFont="1" applyAlignment="1">
      <alignment horizontal="center" vertical="top"/>
    </xf>
    <xf numFmtId="0" fontId="20" fillId="0" borderId="0" xfId="5" applyFont="1" applyAlignment="1">
      <alignment horizontal="center" vertical="center" wrapText="1"/>
    </xf>
    <xf numFmtId="0" fontId="6" fillId="4" borderId="0" xfId="5" applyFont="1" applyFill="1" applyBorder="1" applyAlignment="1">
      <alignment horizontal="center" vertical="center" wrapText="1"/>
    </xf>
    <xf numFmtId="164" fontId="20" fillId="0" borderId="0" xfId="5" applyNumberFormat="1" applyFont="1" applyAlignment="1">
      <alignment horizontal="center" vertical="center" wrapText="1"/>
    </xf>
    <xf numFmtId="0" fontId="20" fillId="0" borderId="0" xfId="5" applyFont="1" applyAlignment="1">
      <alignment vertical="center" wrapText="1"/>
    </xf>
    <xf numFmtId="165" fontId="20" fillId="0" borderId="0" xfId="5" applyNumberFormat="1" applyFont="1" applyAlignment="1">
      <alignment horizontal="center" vertical="center" wrapText="1"/>
    </xf>
    <xf numFmtId="3" fontId="20" fillId="0" borderId="0" xfId="5" applyNumberFormat="1" applyFont="1" applyAlignment="1">
      <alignment horizontal="center" vertical="center" wrapText="1"/>
    </xf>
    <xf numFmtId="0" fontId="20"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164" fontId="20" fillId="0" borderId="0" xfId="5" applyNumberFormat="1" applyFont="1" applyFill="1" applyAlignment="1">
      <alignment horizontal="center" vertical="center" wrapText="1"/>
    </xf>
    <xf numFmtId="0" fontId="20" fillId="0" borderId="0" xfId="5" applyFont="1" applyFill="1" applyAlignment="1">
      <alignment vertical="center" wrapText="1"/>
    </xf>
    <xf numFmtId="165" fontId="20" fillId="0" borderId="0" xfId="5" applyNumberFormat="1" applyFont="1" applyFill="1" applyAlignment="1">
      <alignment horizontal="center" vertical="center" wrapText="1"/>
    </xf>
    <xf numFmtId="0" fontId="20" fillId="0" borderId="0" xfId="5" applyFont="1" applyFill="1" applyAlignment="1">
      <alignment horizontal="left" vertical="center" wrapText="1"/>
    </xf>
    <xf numFmtId="0" fontId="5" fillId="0" borderId="0" xfId="5" applyFont="1" applyFill="1" applyBorder="1" applyAlignment="1">
      <alignment horizontal="center" vertical="center"/>
    </xf>
    <xf numFmtId="165" fontId="1" fillId="0" borderId="0" xfId="5" applyNumberFormat="1" applyFont="1" applyFill="1" applyAlignment="1">
      <alignment horizontal="center" vertical="center"/>
    </xf>
    <xf numFmtId="0" fontId="1" fillId="0" borderId="0" xfId="5" applyFont="1" applyAlignment="1">
      <alignment horizontal="left" vertical="center" wrapText="1"/>
    </xf>
    <xf numFmtId="0" fontId="5" fillId="0" borderId="0" xfId="5" applyFont="1" applyFill="1" applyAlignment="1">
      <alignment vertical="center" wrapText="1"/>
    </xf>
    <xf numFmtId="0" fontId="5" fillId="0" borderId="0" xfId="5" applyFont="1" applyFill="1" applyAlignment="1">
      <alignment horizontal="left" vertical="center" wrapText="1"/>
    </xf>
    <xf numFmtId="0" fontId="5" fillId="0" borderId="0" xfId="5" applyFont="1" applyFill="1" applyAlignment="1">
      <alignment horizontal="center" vertical="center" wrapText="1"/>
    </xf>
    <xf numFmtId="0" fontId="1" fillId="0" borderId="0" xfId="5" applyFont="1" applyFill="1" applyAlignment="1">
      <alignment horizontal="left" vertical="center" wrapText="1"/>
    </xf>
    <xf numFmtId="0" fontId="1" fillId="0" borderId="0" xfId="5" applyFont="1" applyFill="1" applyAlignment="1">
      <alignment vertical="center"/>
    </xf>
    <xf numFmtId="0" fontId="5" fillId="0" borderId="0" xfId="5" applyFont="1" applyAlignment="1">
      <alignment horizontal="left" vertical="center" wrapText="1"/>
    </xf>
    <xf numFmtId="0" fontId="6" fillId="4" borderId="0" xfId="5" applyFont="1" applyFill="1" applyBorder="1" applyAlignment="1">
      <alignment horizontal="center" vertical="top" wrapText="1"/>
    </xf>
    <xf numFmtId="0" fontId="5" fillId="0" borderId="0" xfId="5" applyFont="1" applyAlignment="1">
      <alignment horizontal="left" vertical="top"/>
    </xf>
    <xf numFmtId="0" fontId="5" fillId="4" borderId="0" xfId="5" applyFont="1" applyFill="1" applyBorder="1" applyAlignment="1">
      <alignment horizontal="center"/>
    </xf>
    <xf numFmtId="0" fontId="6" fillId="0" borderId="0" xfId="5" applyFont="1" applyFill="1" applyBorder="1" applyAlignment="1">
      <alignment horizontal="center" vertical="top" wrapText="1"/>
    </xf>
    <xf numFmtId="0" fontId="5" fillId="0" borderId="0" xfId="5" applyFont="1" applyFill="1" applyAlignment="1">
      <alignment horizontal="left" vertical="top"/>
    </xf>
    <xf numFmtId="0" fontId="1" fillId="0" borderId="0" xfId="5" applyFont="1" applyAlignment="1">
      <alignment horizontal="left" vertical="center"/>
    </xf>
    <xf numFmtId="0" fontId="1" fillId="0" borderId="0" xfId="5" applyFont="1" applyAlignment="1">
      <alignment horizontal="left"/>
    </xf>
    <xf numFmtId="0" fontId="1" fillId="0" borderId="0" xfId="5" applyFont="1" applyFill="1" applyAlignment="1">
      <alignment horizontal="left"/>
    </xf>
    <xf numFmtId="0" fontId="5" fillId="0" borderId="0" xfId="5" applyFont="1" applyAlignment="1">
      <alignment horizontal="left" vertical="center"/>
    </xf>
    <xf numFmtId="0" fontId="7" fillId="0" borderId="0" xfId="5" applyFont="1" applyFill="1" applyAlignment="1">
      <alignment horizontal="left" vertical="top"/>
    </xf>
    <xf numFmtId="0" fontId="22" fillId="0" borderId="0" xfId="4" applyFont="1" applyAlignment="1">
      <alignment horizontal="center"/>
    </xf>
    <xf numFmtId="165" fontId="22" fillId="0" borderId="0" xfId="4" applyNumberFormat="1" applyFont="1" applyAlignment="1">
      <alignment horizontal="center"/>
    </xf>
    <xf numFmtId="0" fontId="22" fillId="0" borderId="0" xfId="4" applyFont="1" applyAlignment="1">
      <alignment wrapText="1"/>
    </xf>
    <xf numFmtId="164" fontId="22" fillId="0" borderId="0" xfId="4" applyNumberFormat="1" applyFont="1" applyAlignment="1">
      <alignment horizontal="center"/>
    </xf>
    <xf numFmtId="0" fontId="5" fillId="0" borderId="0" xfId="0" applyFont="1" applyFill="1" applyAlignment="1">
      <alignment horizontal="center" vertical="center" wrapText="1"/>
    </xf>
    <xf numFmtId="0" fontId="6" fillId="0" borderId="0" xfId="0" applyFont="1" applyFill="1" applyBorder="1" applyAlignment="1">
      <alignment vertical="center" wrapText="1"/>
    </xf>
    <xf numFmtId="164" fontId="5" fillId="0" borderId="0" xfId="0" applyNumberFormat="1" applyFont="1" applyFill="1" applyAlignment="1">
      <alignment horizontal="center" vertical="center" wrapText="1"/>
    </xf>
    <xf numFmtId="0" fontId="5" fillId="0" borderId="0" xfId="0" applyFont="1" applyFill="1" applyAlignment="1">
      <alignment vertical="center" wrapText="1"/>
    </xf>
    <xf numFmtId="165" fontId="0" fillId="0" borderId="0" xfId="0" applyNumberFormat="1" applyFont="1" applyFill="1" applyAlignment="1">
      <alignment horizontal="center" vertical="center"/>
    </xf>
    <xf numFmtId="3" fontId="5" fillId="0" borderId="0" xfId="0" applyNumberFormat="1" applyFont="1" applyFill="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xf>
    <xf numFmtId="0" fontId="0" fillId="0" borderId="0" xfId="0" applyFont="1" applyFill="1" applyAlignment="1">
      <alignment vertical="center"/>
    </xf>
    <xf numFmtId="165" fontId="0" fillId="0" borderId="0" xfId="0" applyNumberFormat="1" applyFill="1" applyAlignment="1">
      <alignment horizontal="center" vertical="center"/>
    </xf>
    <xf numFmtId="0" fontId="30" fillId="0" borderId="0" xfId="0" applyFont="1" applyFill="1" applyBorder="1" applyAlignment="1">
      <alignment horizontal="left" vertical="center" wrapText="1"/>
    </xf>
    <xf numFmtId="0" fontId="30" fillId="0" borderId="0" xfId="0" applyFont="1" applyFill="1" applyBorder="1" applyAlignment="1">
      <alignment vertical="center"/>
    </xf>
    <xf numFmtId="164" fontId="30" fillId="0" borderId="0" xfId="0" applyNumberFormat="1" applyFont="1" applyFill="1" applyBorder="1" applyAlignment="1">
      <alignment horizontal="center" vertical="center" wrapText="1"/>
    </xf>
    <xf numFmtId="0" fontId="30" fillId="0" borderId="0" xfId="0" applyFont="1" applyFill="1" applyBorder="1" applyAlignment="1">
      <alignment horizontal="left" vertical="top" wrapText="1"/>
    </xf>
    <xf numFmtId="0" fontId="30" fillId="0" borderId="0" xfId="0" applyFont="1" applyFill="1" applyBorder="1"/>
    <xf numFmtId="165" fontId="0" fillId="0" borderId="0" xfId="0" applyNumberFormat="1" applyFont="1" applyFill="1" applyAlignment="1">
      <alignment vertical="center"/>
    </xf>
    <xf numFmtId="0" fontId="30" fillId="8" borderId="0" xfId="0" applyFont="1" applyFill="1" applyBorder="1" applyAlignment="1">
      <alignment horizontal="left" vertical="top" wrapText="1"/>
    </xf>
    <xf numFmtId="0" fontId="30" fillId="0" borderId="0" xfId="0" applyFont="1" applyBorder="1" applyAlignment="1">
      <alignment vertical="center"/>
    </xf>
    <xf numFmtId="0" fontId="30" fillId="0" borderId="0" xfId="0" applyFont="1" applyBorder="1"/>
    <xf numFmtId="165" fontId="30" fillId="0" borderId="0" xfId="0" applyNumberFormat="1" applyFont="1" applyFill="1" applyBorder="1" applyAlignment="1">
      <alignment horizontal="center" vertical="top" wrapText="1"/>
    </xf>
    <xf numFmtId="165" fontId="30" fillId="8" borderId="0" xfId="0" applyNumberFormat="1" applyFont="1" applyFill="1" applyBorder="1" applyAlignment="1">
      <alignment horizontal="center" vertical="top" wrapText="1"/>
    </xf>
    <xf numFmtId="0" fontId="20" fillId="0" borderId="0" xfId="0" applyFont="1" applyAlignment="1">
      <alignment horizontal="center" vertical="center" wrapText="1"/>
    </xf>
    <xf numFmtId="165" fontId="0" fillId="0" borderId="0" xfId="0" applyNumberFormat="1" applyFill="1" applyAlignment="1">
      <alignment vertical="center"/>
    </xf>
    <xf numFmtId="165" fontId="0" fillId="0" borderId="0" xfId="5" applyNumberFormat="1" applyFont="1" applyAlignment="1">
      <alignment horizontal="center"/>
    </xf>
    <xf numFmtId="3" fontId="5" fillId="0" borderId="0" xfId="0" applyNumberFormat="1" applyFont="1" applyFill="1" applyAlignment="1">
      <alignment horizontal="center" vertical="center" wrapText="1"/>
    </xf>
    <xf numFmtId="3" fontId="5" fillId="0" borderId="0" xfId="4" applyNumberFormat="1" applyFont="1" applyAlignment="1">
      <alignment horizontal="center" vertical="center"/>
    </xf>
    <xf numFmtId="3" fontId="5" fillId="0" borderId="0" xfId="4" applyNumberFormat="1" applyFont="1" applyFill="1" applyAlignment="1">
      <alignment horizontal="center" vertical="center"/>
    </xf>
    <xf numFmtId="3" fontId="22" fillId="0" borderId="0" xfId="4" applyNumberFormat="1" applyFont="1" applyAlignment="1">
      <alignment horizontal="center"/>
    </xf>
    <xf numFmtId="3" fontId="5" fillId="0" borderId="0" xfId="0" applyNumberFormat="1" applyFont="1" applyFill="1" applyAlignment="1">
      <alignment horizontal="center" vertical="center" wrapText="1"/>
    </xf>
    <xf numFmtId="0" fontId="30" fillId="0" borderId="0" xfId="0" applyFont="1" applyFill="1" applyBorder="1" applyAlignment="1">
      <alignment horizontal="left" vertical="center"/>
    </xf>
    <xf numFmtId="3" fontId="5" fillId="0" borderId="0" xfId="0" quotePrefix="1" applyNumberFormat="1" applyFont="1" applyFill="1" applyAlignment="1">
      <alignment horizontal="center" vertical="center" wrapText="1"/>
    </xf>
    <xf numFmtId="0" fontId="20" fillId="0" borderId="0" xfId="4" applyFont="1" applyAlignment="1">
      <alignment horizontal="center" vertical="top" wrapText="1"/>
    </xf>
    <xf numFmtId="0" fontId="0" fillId="0" borderId="0" xfId="0" applyFont="1" applyAlignment="1"/>
    <xf numFmtId="0" fontId="31" fillId="0" borderId="0" xfId="0" applyFont="1" applyAlignment="1">
      <alignment horizontal="center" vertical="center" wrapText="1"/>
    </xf>
    <xf numFmtId="0" fontId="0" fillId="0" borderId="0" xfId="0" applyFont="1" applyAlignment="1">
      <alignment vertical="center"/>
    </xf>
    <xf numFmtId="164" fontId="31" fillId="0" borderId="0" xfId="0" applyNumberFormat="1" applyFont="1" applyAlignment="1">
      <alignment horizontal="center" vertical="center" wrapText="1"/>
    </xf>
    <xf numFmtId="0" fontId="31" fillId="0" borderId="0" xfId="0" applyFont="1" applyAlignment="1">
      <alignment vertical="center" wrapText="1"/>
    </xf>
    <xf numFmtId="167" fontId="0" fillId="0" borderId="0" xfId="0" applyNumberFormat="1" applyFont="1" applyAlignment="1">
      <alignment horizontal="center" vertical="center"/>
    </xf>
    <xf numFmtId="3" fontId="31" fillId="0" borderId="0" xfId="0" applyNumberFormat="1" applyFont="1" applyAlignment="1">
      <alignment horizontal="center" vertical="center" wrapText="1"/>
    </xf>
    <xf numFmtId="167" fontId="0" fillId="0" borderId="0" xfId="0" applyNumberFormat="1" applyFont="1" applyAlignment="1">
      <alignment vertical="center"/>
    </xf>
    <xf numFmtId="0" fontId="32" fillId="0" borderId="0" xfId="0" applyFont="1" applyAlignment="1">
      <alignment horizontal="left" vertical="center" wrapText="1"/>
    </xf>
    <xf numFmtId="164" fontId="32" fillId="0" borderId="0" xfId="0" applyNumberFormat="1" applyFont="1" applyAlignment="1">
      <alignment horizontal="center" vertical="center" wrapText="1"/>
    </xf>
    <xf numFmtId="0" fontId="32" fillId="0" borderId="0" xfId="0" applyFont="1" applyAlignment="1">
      <alignment vertical="center"/>
    </xf>
    <xf numFmtId="0" fontId="33" fillId="0" borderId="0" xfId="0" applyFont="1" applyAlignment="1">
      <alignment vertical="center" wrapText="1"/>
    </xf>
    <xf numFmtId="0" fontId="20" fillId="0" borderId="0" xfId="0" applyFont="1" applyAlignment="1">
      <alignment vertical="center" wrapText="1"/>
    </xf>
    <xf numFmtId="0" fontId="33" fillId="0" borderId="0" xfId="0" applyFont="1" applyAlignment="1">
      <alignment vertical="top" wrapText="1"/>
    </xf>
    <xf numFmtId="164" fontId="31" fillId="0" borderId="0" xfId="0" applyNumberFormat="1" applyFont="1" applyAlignment="1">
      <alignment horizontal="center" vertical="top" wrapText="1"/>
    </xf>
    <xf numFmtId="0" fontId="31" fillId="0" borderId="0" xfId="0" applyFont="1" applyAlignment="1">
      <alignment vertical="top" wrapText="1"/>
    </xf>
    <xf numFmtId="0" fontId="0" fillId="0" borderId="0" xfId="0" applyFont="1"/>
    <xf numFmtId="0" fontId="33" fillId="4" borderId="0" xfId="0" applyFont="1" applyFill="1" applyBorder="1" applyAlignment="1">
      <alignment vertical="top" wrapText="1"/>
    </xf>
    <xf numFmtId="167" fontId="0" fillId="0" borderId="0" xfId="0" applyNumberFormat="1" applyFont="1"/>
    <xf numFmtId="3" fontId="31" fillId="0" borderId="0" xfId="0" applyNumberFormat="1" applyFont="1" applyAlignment="1">
      <alignment horizontal="center" vertical="top" wrapText="1"/>
    </xf>
    <xf numFmtId="0" fontId="20" fillId="0" borderId="0" xfId="0" applyFont="1" applyAlignment="1">
      <alignment vertical="top" wrapText="1"/>
    </xf>
    <xf numFmtId="167" fontId="0" fillId="0" borderId="0" xfId="0" applyNumberFormat="1" applyFont="1" applyAlignment="1">
      <alignment horizontal="center"/>
    </xf>
    <xf numFmtId="3" fontId="5" fillId="0" borderId="0" xfId="0" applyNumberFormat="1" applyFont="1" applyFill="1" applyAlignment="1">
      <alignment horizontal="center" vertical="center" wrapText="1"/>
    </xf>
    <xf numFmtId="0" fontId="19" fillId="0" borderId="0" xfId="2" applyFont="1" applyAlignment="1">
      <alignment horizontal="center" vertical="center" wrapText="1"/>
    </xf>
    <xf numFmtId="0" fontId="1" fillId="0" borderId="0" xfId="2" applyFont="1" applyAlignment="1">
      <alignment vertical="center"/>
    </xf>
    <xf numFmtId="164" fontId="19" fillId="0" borderId="0" xfId="2" applyNumberFormat="1" applyFont="1" applyAlignment="1">
      <alignment horizontal="center" vertical="center" wrapText="1"/>
    </xf>
    <xf numFmtId="0" fontId="19" fillId="0" borderId="0" xfId="2" applyFont="1" applyAlignment="1">
      <alignment vertical="center" wrapText="1"/>
    </xf>
    <xf numFmtId="167" fontId="0" fillId="0" borderId="0" xfId="2" applyNumberFormat="1" applyFont="1" applyAlignment="1">
      <alignment horizontal="center" vertical="center"/>
    </xf>
    <xf numFmtId="3" fontId="19" fillId="0" borderId="0" xfId="2" applyNumberFormat="1" applyFont="1" applyAlignment="1">
      <alignment horizontal="center" vertical="center" wrapText="1"/>
    </xf>
    <xf numFmtId="0" fontId="0" fillId="0" borderId="0" xfId="2" applyFont="1" applyAlignment="1">
      <alignment vertical="center"/>
    </xf>
    <xf numFmtId="167" fontId="0" fillId="0" borderId="0" xfId="2" applyNumberFormat="1" applyFont="1" applyAlignment="1">
      <alignment vertical="center"/>
    </xf>
    <xf numFmtId="0" fontId="0" fillId="0" borderId="0" xfId="2" applyFont="1" applyAlignment="1"/>
    <xf numFmtId="0" fontId="32" fillId="0" borderId="0" xfId="2" applyFont="1" applyAlignment="1">
      <alignment horizontal="left" vertical="center" wrapText="1"/>
    </xf>
    <xf numFmtId="0" fontId="32" fillId="0" borderId="0" xfId="2" applyFont="1" applyAlignment="1">
      <alignment vertical="center"/>
    </xf>
    <xf numFmtId="0" fontId="33" fillId="0" borderId="0" xfId="2" applyFont="1" applyAlignment="1">
      <alignment vertical="center" wrapText="1"/>
    </xf>
    <xf numFmtId="164" fontId="32" fillId="0" borderId="0" xfId="2" applyNumberFormat="1" applyFont="1" applyAlignment="1">
      <alignment horizontal="center" vertical="center" wrapText="1"/>
    </xf>
    <xf numFmtId="0" fontId="5" fillId="0" borderId="0" xfId="2" applyFont="1" applyAlignment="1">
      <alignment vertical="center" wrapText="1"/>
    </xf>
    <xf numFmtId="0" fontId="33" fillId="0" borderId="0" xfId="2" applyFont="1" applyAlignment="1">
      <alignment vertical="top" wrapText="1"/>
    </xf>
    <xf numFmtId="0" fontId="19" fillId="0" borderId="0" xfId="2" applyFont="1" applyAlignment="1">
      <alignment vertical="top" wrapText="1"/>
    </xf>
    <xf numFmtId="0" fontId="0" fillId="0" borderId="0" xfId="2" applyFont="1"/>
    <xf numFmtId="0" fontId="33" fillId="4" borderId="0" xfId="2" applyFont="1" applyFill="1" applyBorder="1" applyAlignment="1">
      <alignment vertical="top" wrapText="1"/>
    </xf>
    <xf numFmtId="167" fontId="0" fillId="0" borderId="0" xfId="2" applyNumberFormat="1" applyFont="1"/>
    <xf numFmtId="3" fontId="19" fillId="0" borderId="0" xfId="2" applyNumberFormat="1" applyFont="1" applyAlignment="1">
      <alignment horizontal="center" vertical="top" wrapText="1"/>
    </xf>
    <xf numFmtId="164" fontId="19" fillId="0" borderId="0" xfId="2" applyNumberFormat="1" applyFont="1" applyAlignment="1">
      <alignment horizontal="center" vertical="top" wrapText="1"/>
    </xf>
    <xf numFmtId="0" fontId="5" fillId="0" borderId="0" xfId="2" applyFont="1" applyAlignment="1">
      <alignment vertical="top" wrapText="1"/>
    </xf>
    <xf numFmtId="167" fontId="0" fillId="0" borderId="0" xfId="2" applyNumberFormat="1" applyFont="1" applyAlignment="1">
      <alignment horizontal="center"/>
    </xf>
    <xf numFmtId="0" fontId="7" fillId="0" borderId="0" xfId="2" applyFont="1" applyAlignment="1">
      <alignment horizontal="left" vertical="top"/>
    </xf>
    <xf numFmtId="0" fontId="1" fillId="0" borderId="0" xfId="2" applyFont="1" applyAlignment="1"/>
    <xf numFmtId="14" fontId="19" fillId="0" borderId="0" xfId="2" applyNumberFormat="1" applyFont="1" applyAlignment="1">
      <alignment horizontal="center" vertical="center" wrapText="1"/>
    </xf>
    <xf numFmtId="167" fontId="1" fillId="0" borderId="0" xfId="2" applyNumberFormat="1" applyFont="1"/>
    <xf numFmtId="0" fontId="1" fillId="0" borderId="0" xfId="2" applyFont="1"/>
    <xf numFmtId="0" fontId="1" fillId="0" borderId="0" xfId="2" applyFont="1" applyAlignment="1">
      <alignment vertical="top"/>
    </xf>
    <xf numFmtId="165" fontId="19" fillId="0" borderId="0" xfId="2" applyNumberFormat="1" applyFont="1" applyAlignment="1">
      <alignment horizontal="center" vertical="center" wrapText="1"/>
    </xf>
    <xf numFmtId="167" fontId="1" fillId="0" borderId="0" xfId="2" applyNumberFormat="1" applyFont="1" applyAlignment="1">
      <alignment horizontal="center" vertical="center"/>
    </xf>
    <xf numFmtId="0" fontId="22" fillId="0" borderId="0" xfId="4" applyFont="1" applyFill="1" applyAlignment="1">
      <alignment horizontal="center"/>
    </xf>
    <xf numFmtId="0" fontId="19" fillId="9" borderId="0" xfId="2" applyFont="1" applyFill="1" applyAlignment="1">
      <alignment horizontal="center" vertical="center" wrapText="1"/>
    </xf>
    <xf numFmtId="0" fontId="1" fillId="9" borderId="0" xfId="2" applyFont="1" applyFill="1" applyAlignment="1">
      <alignment vertical="center"/>
    </xf>
    <xf numFmtId="0" fontId="1" fillId="9" borderId="0" xfId="2" applyFont="1" applyFill="1" applyAlignment="1"/>
    <xf numFmtId="165" fontId="19" fillId="9" borderId="0" xfId="2" applyNumberFormat="1" applyFont="1" applyFill="1" applyAlignment="1">
      <alignment horizontal="center" vertical="center" wrapText="1"/>
    </xf>
    <xf numFmtId="0" fontId="19" fillId="9" borderId="0" xfId="2" applyFont="1" applyFill="1" applyAlignment="1">
      <alignment vertical="center" wrapText="1"/>
    </xf>
    <xf numFmtId="167" fontId="0" fillId="9" borderId="0" xfId="2" applyNumberFormat="1" applyFont="1" applyFill="1" applyAlignment="1">
      <alignment horizontal="center" vertical="center"/>
    </xf>
    <xf numFmtId="3" fontId="19" fillId="9" borderId="0" xfId="2" applyNumberFormat="1" applyFont="1" applyFill="1" applyAlignment="1">
      <alignment horizontal="center" vertical="center" wrapText="1"/>
    </xf>
    <xf numFmtId="0" fontId="0" fillId="9" borderId="0" xfId="2" applyFont="1" applyFill="1" applyAlignment="1">
      <alignment vertical="center"/>
    </xf>
    <xf numFmtId="0" fontId="0" fillId="9" borderId="0" xfId="2" applyFont="1" applyFill="1" applyAlignment="1"/>
    <xf numFmtId="0" fontId="0" fillId="10" borderId="0" xfId="0" applyFill="1" applyAlignment="1">
      <alignment horizontal="center" vertical="center" wrapText="1"/>
    </xf>
    <xf numFmtId="0" fontId="20" fillId="10" borderId="0" xfId="0" applyFont="1" applyFill="1" applyAlignment="1">
      <alignment horizontal="center" vertical="center" wrapText="1"/>
    </xf>
    <xf numFmtId="2" fontId="0" fillId="10" borderId="0" xfId="0" applyNumberFormat="1" applyFill="1" applyAlignment="1">
      <alignment horizontal="center" vertical="center" wrapText="1"/>
    </xf>
    <xf numFmtId="0" fontId="0" fillId="10" borderId="0" xfId="0" applyFill="1"/>
    <xf numFmtId="0" fontId="10" fillId="11" borderId="0" xfId="0" applyFont="1" applyFill="1" applyAlignment="1">
      <alignment horizontal="center" vertical="center" wrapText="1"/>
    </xf>
    <xf numFmtId="0" fontId="9" fillId="12" borderId="0" xfId="0" applyFont="1" applyFill="1" applyAlignment="1">
      <alignment horizontal="center" vertical="top" wrapText="1"/>
    </xf>
    <xf numFmtId="0" fontId="20" fillId="11" borderId="0" xfId="0" applyFont="1" applyFill="1" applyAlignment="1">
      <alignment horizontal="center" wrapText="1"/>
    </xf>
    <xf numFmtId="0" fontId="0" fillId="13" borderId="0" xfId="0" applyFill="1"/>
    <xf numFmtId="0" fontId="20" fillId="11" borderId="0" xfId="0" applyFont="1" applyFill="1" applyAlignment="1">
      <alignment horizontal="center" vertical="top" wrapText="1"/>
    </xf>
    <xf numFmtId="0" fontId="0" fillId="14" borderId="0" xfId="0" applyFill="1" applyAlignment="1">
      <alignment horizontal="center" vertical="center" wrapText="1"/>
    </xf>
    <xf numFmtId="0" fontId="20" fillId="15" borderId="0" xfId="0" applyFont="1" applyFill="1" applyAlignment="1">
      <alignment horizontal="center" wrapText="1"/>
    </xf>
    <xf numFmtId="0" fontId="20" fillId="14" borderId="0" xfId="0" applyFont="1" applyFill="1" applyAlignment="1">
      <alignment horizontal="center" vertical="center" wrapText="1"/>
    </xf>
    <xf numFmtId="2" fontId="0" fillId="14" borderId="0" xfId="0" applyNumberFormat="1" applyFill="1" applyAlignment="1">
      <alignment horizontal="center" vertical="center" wrapText="1"/>
    </xf>
    <xf numFmtId="0" fontId="20" fillId="15" borderId="0" xfId="0" applyFont="1" applyFill="1" applyAlignment="1">
      <alignment horizontal="center" vertical="top" wrapText="1"/>
    </xf>
    <xf numFmtId="0" fontId="0" fillId="14" borderId="0" xfId="0" applyFill="1"/>
    <xf numFmtId="0" fontId="5" fillId="14" borderId="0" xfId="0" applyFont="1" applyFill="1" applyAlignment="1">
      <alignment horizontal="center" vertical="center" wrapText="1"/>
    </xf>
    <xf numFmtId="0" fontId="0" fillId="0" borderId="0" xfId="0" applyAlignment="1">
      <alignment horizontal="center"/>
    </xf>
    <xf numFmtId="0" fontId="0" fillId="13" borderId="0" xfId="0" applyFill="1" applyAlignment="1">
      <alignment horizontal="center"/>
    </xf>
    <xf numFmtId="0" fontId="19" fillId="0" borderId="0" xfId="2" applyFont="1" applyFill="1" applyAlignment="1">
      <alignment horizontal="center" vertical="center" wrapText="1"/>
    </xf>
    <xf numFmtId="0" fontId="1" fillId="0" borderId="0" xfId="2" applyFont="1" applyFill="1" applyAlignment="1">
      <alignment vertical="center"/>
    </xf>
    <xf numFmtId="0" fontId="1" fillId="0" borderId="0" xfId="2" applyFont="1" applyFill="1" applyAlignment="1"/>
    <xf numFmtId="14" fontId="19" fillId="0" borderId="0" xfId="2" applyNumberFormat="1" applyFont="1" applyFill="1" applyAlignment="1">
      <alignment horizontal="center" vertical="center" wrapText="1"/>
    </xf>
    <xf numFmtId="0" fontId="19" fillId="0" borderId="0" xfId="2" applyFont="1" applyFill="1" applyAlignment="1">
      <alignment vertical="center" wrapText="1"/>
    </xf>
    <xf numFmtId="167" fontId="0" fillId="0" borderId="0" xfId="2" applyNumberFormat="1" applyFont="1" applyFill="1" applyAlignment="1">
      <alignment horizontal="center" vertical="center"/>
    </xf>
    <xf numFmtId="3" fontId="19" fillId="0" borderId="0" xfId="2" applyNumberFormat="1" applyFont="1" applyFill="1" applyAlignment="1">
      <alignment horizontal="center" vertical="center" wrapText="1"/>
    </xf>
    <xf numFmtId="0" fontId="0" fillId="0" borderId="0" xfId="2" applyFont="1" applyFill="1" applyAlignment="1">
      <alignment vertical="center"/>
    </xf>
    <xf numFmtId="167" fontId="0" fillId="0" borderId="0" xfId="2" applyNumberFormat="1" applyFont="1" applyFill="1" applyAlignment="1">
      <alignment vertical="center"/>
    </xf>
    <xf numFmtId="0" fontId="0" fillId="0" borderId="0" xfId="2" applyFont="1" applyFill="1" applyAlignment="1"/>
    <xf numFmtId="164" fontId="19" fillId="0" borderId="0" xfId="2" applyNumberFormat="1" applyFont="1" applyFill="1" applyAlignment="1">
      <alignment horizontal="center" vertical="center" wrapText="1"/>
    </xf>
    <xf numFmtId="165" fontId="5" fillId="0" borderId="0" xfId="4" applyNumberFormat="1" applyFont="1" applyBorder="1" applyAlignment="1">
      <alignment horizontal="center" vertical="center"/>
    </xf>
    <xf numFmtId="3" fontId="5" fillId="0" borderId="0" xfId="0" applyNumberFormat="1" applyFont="1" applyFill="1" applyAlignment="1">
      <alignment horizontal="center" vertical="center" wrapText="1"/>
    </xf>
    <xf numFmtId="165" fontId="20" fillId="0" borderId="0" xfId="5" applyNumberFormat="1" applyFont="1" applyFill="1" applyAlignment="1">
      <alignment horizontal="center" vertical="center" wrapText="1"/>
    </xf>
    <xf numFmtId="165" fontId="5" fillId="0" borderId="0" xfId="5" applyNumberFormat="1" applyFont="1" applyFill="1" applyAlignment="1">
      <alignment horizontal="center" vertical="top" wrapText="1"/>
    </xf>
    <xf numFmtId="165" fontId="1" fillId="0" borderId="0" xfId="5" applyNumberFormat="1" applyFont="1" applyFill="1" applyAlignment="1">
      <alignment horizontal="center"/>
    </xf>
    <xf numFmtId="165" fontId="0" fillId="0" borderId="0" xfId="5" applyNumberFormat="1" applyFont="1" applyFill="1" applyAlignment="1">
      <alignment horizontal="center"/>
    </xf>
    <xf numFmtId="165" fontId="0" fillId="0" borderId="0" xfId="5" applyNumberFormat="1" applyFont="1" applyAlignment="1">
      <alignment horizontal="center"/>
    </xf>
    <xf numFmtId="165" fontId="0" fillId="0" borderId="0" xfId="5" applyNumberFormat="1" applyFont="1" applyFill="1" applyAlignment="1">
      <alignment horizontal="center" vertical="center"/>
    </xf>
    <xf numFmtId="165" fontId="5" fillId="0" borderId="0" xfId="5" applyNumberFormat="1" applyFont="1" applyAlignment="1">
      <alignment horizontal="center" vertical="top" wrapText="1"/>
    </xf>
    <xf numFmtId="165" fontId="0" fillId="0" borderId="0" xfId="0" applyNumberFormat="1" applyFill="1" applyAlignment="1">
      <alignment horizontal="center" vertical="center"/>
    </xf>
    <xf numFmtId="165" fontId="22" fillId="0" borderId="0" xfId="4" applyNumberFormat="1" applyFont="1" applyAlignment="1">
      <alignment horizontal="center"/>
    </xf>
    <xf numFmtId="0" fontId="10" fillId="2" borderId="0" xfId="0" applyFont="1" applyFill="1" applyAlignment="1">
      <alignment horizontal="center" vertical="center" wrapText="1"/>
    </xf>
    <xf numFmtId="0" fontId="0" fillId="0" borderId="0" xfId="0" applyFont="1" applyAlignment="1"/>
    <xf numFmtId="0" fontId="10" fillId="5" borderId="0" xfId="0" applyFont="1" applyFill="1" applyAlignment="1">
      <alignment horizontal="center" vertical="center" wrapText="1"/>
    </xf>
    <xf numFmtId="0" fontId="10" fillId="11" borderId="0" xfId="0" applyFont="1" applyFill="1" applyAlignment="1">
      <alignment horizontal="center" vertical="center" wrapText="1"/>
    </xf>
    <xf numFmtId="0" fontId="0" fillId="13" borderId="0" xfId="0" applyFont="1" applyFill="1" applyAlignment="1"/>
    <xf numFmtId="0" fontId="10" fillId="6" borderId="0" xfId="0" applyFont="1" applyFill="1" applyAlignment="1">
      <alignment horizontal="center" vertical="center" wrapText="1"/>
    </xf>
    <xf numFmtId="0" fontId="34" fillId="0"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164" fontId="34" fillId="0" borderId="0" xfId="0" applyNumberFormat="1" applyFont="1" applyFill="1" applyBorder="1" applyAlignment="1">
      <alignment horizontal="center" vertical="center" wrapText="1"/>
    </xf>
    <xf numFmtId="0" fontId="34" fillId="0" borderId="0" xfId="0" applyFont="1" applyFill="1" applyBorder="1" applyAlignment="1">
      <alignment vertical="center"/>
    </xf>
    <xf numFmtId="0" fontId="34" fillId="0" borderId="0" xfId="0" applyFont="1" applyFill="1" applyBorder="1" applyAlignment="1">
      <alignment vertical="center" wrapText="1"/>
    </xf>
    <xf numFmtId="167" fontId="34" fillId="0" borderId="0" xfId="0" applyNumberFormat="1" applyFont="1" applyFill="1" applyBorder="1" applyAlignment="1">
      <alignment horizontal="center" vertical="center"/>
    </xf>
    <xf numFmtId="3" fontId="34" fillId="0" borderId="0" xfId="0" applyNumberFormat="1" applyFont="1" applyFill="1" applyBorder="1" applyAlignment="1">
      <alignment horizontal="center" vertical="center" wrapText="1"/>
    </xf>
    <xf numFmtId="0" fontId="34" fillId="0" borderId="0" xfId="0" quotePrefix="1" applyFont="1" applyFill="1" applyBorder="1" applyAlignment="1">
      <alignment vertical="top" wrapText="1"/>
    </xf>
    <xf numFmtId="167" fontId="34" fillId="0" borderId="0" xfId="0" applyNumberFormat="1" applyFont="1" applyFill="1" applyBorder="1" applyAlignment="1">
      <alignment vertical="center"/>
    </xf>
    <xf numFmtId="0" fontId="35" fillId="0" borderId="0" xfId="0" applyFont="1" applyFill="1" applyAlignment="1"/>
    <xf numFmtId="0" fontId="34" fillId="0" borderId="0" xfId="0" applyFont="1" applyFill="1" applyAlignment="1">
      <alignment horizontal="center" vertical="center" wrapText="1"/>
    </xf>
    <xf numFmtId="0" fontId="34" fillId="0" borderId="0" xfId="0" applyFont="1" applyFill="1" applyAlignment="1">
      <alignment horizontal="left" vertical="center" wrapText="1"/>
    </xf>
    <xf numFmtId="164" fontId="34" fillId="0" borderId="0" xfId="0" applyNumberFormat="1" applyFont="1" applyFill="1" applyAlignment="1">
      <alignment horizontal="center" vertical="center" wrapText="1"/>
    </xf>
    <xf numFmtId="0" fontId="34" fillId="0" borderId="0" xfId="0" applyFont="1" applyFill="1" applyAlignment="1">
      <alignment vertical="center"/>
    </xf>
    <xf numFmtId="0" fontId="34" fillId="0" borderId="0" xfId="0" applyFont="1" applyFill="1" applyAlignment="1">
      <alignment vertical="center" wrapText="1"/>
    </xf>
    <xf numFmtId="167" fontId="34" fillId="0" borderId="0" xfId="0" applyNumberFormat="1" applyFont="1" applyFill="1" applyAlignment="1">
      <alignment horizontal="center" vertical="center"/>
    </xf>
    <xf numFmtId="3" fontId="34" fillId="0" borderId="0" xfId="0" applyNumberFormat="1" applyFont="1" applyFill="1" applyAlignment="1">
      <alignment horizontal="center" vertical="center" wrapText="1"/>
    </xf>
    <xf numFmtId="167" fontId="34" fillId="0" borderId="0" xfId="0" applyNumberFormat="1" applyFont="1" applyFill="1" applyAlignment="1">
      <alignment vertical="center"/>
    </xf>
    <xf numFmtId="0" fontId="34" fillId="0" borderId="0" xfId="0" quotePrefix="1" applyFont="1" applyFill="1" applyBorder="1" applyAlignment="1">
      <alignment vertical="center" wrapText="1"/>
    </xf>
    <xf numFmtId="0" fontId="19" fillId="0" borderId="0" xfId="0" applyFont="1" applyFill="1" applyBorder="1" applyAlignment="1">
      <alignment horizontal="left" vertical="center" wrapText="1"/>
    </xf>
    <xf numFmtId="164" fontId="34" fillId="0" borderId="0" xfId="0" applyNumberFormat="1" applyFont="1" applyFill="1" applyBorder="1" applyAlignment="1">
      <alignment horizontal="center" vertical="top" wrapText="1"/>
    </xf>
    <xf numFmtId="0" fontId="19" fillId="0" borderId="0" xfId="0" applyFont="1" applyFill="1" applyBorder="1" applyAlignment="1">
      <alignment vertical="center"/>
    </xf>
    <xf numFmtId="0" fontId="19" fillId="0" borderId="0" xfId="0" quotePrefix="1" applyFont="1" applyFill="1" applyBorder="1" applyAlignment="1">
      <alignment vertical="center" wrapText="1"/>
    </xf>
    <xf numFmtId="167" fontId="19" fillId="0" borderId="0" xfId="0" applyNumberFormat="1" applyFont="1" applyFill="1" applyBorder="1" applyAlignment="1">
      <alignment vertical="center"/>
    </xf>
    <xf numFmtId="167" fontId="19" fillId="0" borderId="0" xfId="0" applyNumberFormat="1" applyFont="1" applyFill="1" applyBorder="1" applyAlignment="1">
      <alignment horizontal="center" vertical="center"/>
    </xf>
    <xf numFmtId="3" fontId="19" fillId="0" borderId="0" xfId="0" applyNumberFormat="1" applyFont="1" applyFill="1" applyBorder="1" applyAlignment="1">
      <alignment horizontal="center" vertical="center" wrapText="1"/>
    </xf>
    <xf numFmtId="0" fontId="19" fillId="0" borderId="0" xfId="0" applyFont="1" applyFill="1" applyBorder="1" applyAlignment="1">
      <alignment vertical="center" wrapText="1"/>
    </xf>
    <xf numFmtId="0" fontId="34" fillId="0" borderId="0" xfId="0" applyFont="1" applyFill="1" applyAlignment="1">
      <alignment vertical="top" wrapText="1"/>
    </xf>
    <xf numFmtId="164" fontId="34" fillId="0" borderId="0" xfId="0" applyNumberFormat="1" applyFont="1" applyFill="1" applyAlignment="1">
      <alignment horizontal="center" vertical="top" wrapText="1"/>
    </xf>
    <xf numFmtId="0" fontId="19" fillId="0" borderId="0" xfId="0" applyFont="1" applyFill="1" applyAlignment="1">
      <alignment horizontal="left" vertical="center" wrapText="1"/>
    </xf>
    <xf numFmtId="164" fontId="19" fillId="0" borderId="0" xfId="0" applyNumberFormat="1" applyFont="1" applyFill="1" applyAlignment="1">
      <alignment horizontal="center" vertical="center" wrapText="1"/>
    </xf>
    <xf numFmtId="0" fontId="19" fillId="0" borderId="0" xfId="0" applyFont="1" applyFill="1" applyAlignment="1">
      <alignment vertical="center"/>
    </xf>
    <xf numFmtId="167" fontId="19" fillId="0" borderId="0" xfId="0" applyNumberFormat="1" applyFont="1" applyFill="1" applyAlignment="1">
      <alignment horizontal="center" vertical="center"/>
    </xf>
    <xf numFmtId="3" fontId="19" fillId="0" borderId="0" xfId="0" applyNumberFormat="1" applyFont="1" applyFill="1" applyAlignment="1">
      <alignment horizontal="center" vertical="center" wrapText="1"/>
    </xf>
    <xf numFmtId="167" fontId="19" fillId="0" borderId="0" xfId="0" applyNumberFormat="1" applyFont="1" applyFill="1" applyAlignment="1">
      <alignment vertical="center"/>
    </xf>
    <xf numFmtId="0" fontId="19" fillId="0" borderId="0" xfId="0" applyFont="1" applyFill="1" applyAlignment="1">
      <alignment vertical="center" wrapText="1"/>
    </xf>
    <xf numFmtId="164" fontId="19" fillId="0" borderId="0" xfId="0" applyNumberFormat="1" applyFont="1" applyFill="1" applyBorder="1" applyAlignment="1">
      <alignment horizontal="center" vertical="center" wrapText="1"/>
    </xf>
    <xf numFmtId="0" fontId="33" fillId="0" borderId="0" xfId="0" applyFont="1" applyFill="1" applyAlignment="1">
      <alignment vertical="top" wrapText="1"/>
    </xf>
    <xf numFmtId="0" fontId="19" fillId="0" borderId="0" xfId="0" applyFont="1" applyFill="1" applyAlignment="1">
      <alignment vertical="top" wrapText="1"/>
    </xf>
    <xf numFmtId="167" fontId="19" fillId="0" borderId="0" xfId="0" applyNumberFormat="1" applyFont="1" applyFill="1" applyAlignment="1">
      <alignment horizontal="center"/>
    </xf>
    <xf numFmtId="3" fontId="19" fillId="0" borderId="0" xfId="0" applyNumberFormat="1" applyFont="1" applyFill="1" applyAlignment="1">
      <alignment horizontal="center" vertical="top" wrapText="1"/>
    </xf>
    <xf numFmtId="0" fontId="19" fillId="0" borderId="0" xfId="0" applyFont="1" applyFill="1"/>
    <xf numFmtId="0" fontId="34" fillId="0" borderId="0" xfId="0" applyFont="1" applyFill="1" applyAlignment="1">
      <alignment horizontal="center"/>
    </xf>
    <xf numFmtId="0" fontId="34" fillId="0" borderId="0" xfId="0" applyFont="1" applyFill="1" applyAlignment="1"/>
    <xf numFmtId="164" fontId="34" fillId="0" borderId="0" xfId="0" applyNumberFormat="1" applyFont="1" applyFill="1" applyAlignment="1">
      <alignment horizontal="center"/>
    </xf>
    <xf numFmtId="0" fontId="34" fillId="0" borderId="0" xfId="0" applyFont="1" applyFill="1" applyAlignment="1">
      <alignment horizontal="left"/>
    </xf>
    <xf numFmtId="167" fontId="34" fillId="0" borderId="0" xfId="0" applyNumberFormat="1" applyFont="1" applyFill="1" applyAlignment="1">
      <alignment horizontal="center"/>
    </xf>
    <xf numFmtId="3" fontId="34" fillId="0" borderId="0" xfId="0" applyNumberFormat="1" applyFont="1" applyFill="1" applyAlignment="1">
      <alignment horizontal="center"/>
    </xf>
    <xf numFmtId="0" fontId="34" fillId="0" borderId="0" xfId="0" applyFont="1" applyFill="1"/>
    <xf numFmtId="167" fontId="19" fillId="0" borderId="0" xfId="0" applyNumberFormat="1" applyFont="1" applyFill="1" applyAlignment="1"/>
    <xf numFmtId="167" fontId="19" fillId="0" borderId="0" xfId="0" applyNumberFormat="1" applyFont="1" applyFill="1"/>
    <xf numFmtId="164" fontId="19" fillId="0" borderId="0" xfId="0" applyNumberFormat="1" applyFont="1" applyFill="1" applyAlignment="1">
      <alignment horizontal="center" vertical="top" wrapText="1"/>
    </xf>
    <xf numFmtId="0" fontId="19" fillId="0" borderId="0" xfId="0" applyFont="1" applyFill="1" applyAlignment="1">
      <alignment horizontal="left" vertical="top"/>
    </xf>
    <xf numFmtId="0" fontId="19" fillId="0" borderId="0" xfId="0" applyFont="1" applyFill="1" applyAlignment="1"/>
    <xf numFmtId="0" fontId="19" fillId="0" borderId="0" xfId="0" applyFont="1" applyFill="1" applyAlignment="1">
      <alignment vertical="top"/>
    </xf>
  </cellXfs>
  <cellStyles count="6">
    <cellStyle name="Bad" xfId="3" builtinId="27"/>
    <cellStyle name="Normal" xfId="0" builtinId="0"/>
    <cellStyle name="Normal 2" xfId="2" xr:uid="{00000000-0005-0000-0000-000002000000}"/>
    <cellStyle name="Normal 3" xfId="4" xr:uid="{00000000-0005-0000-0000-000003000000}"/>
    <cellStyle name="Normal 3 2" xfId="5" xr:uid="{00000000-0005-0000-0000-000004000000}"/>
    <cellStyle name="Percent 2" xfId="1" xr:uid="{00000000-0005-0000-0000-000005000000}"/>
  </cellStyles>
  <dxfs count="0"/>
  <tableStyles count="0" defaultTableStyle="TableStyleMedium2" defaultPivotStyle="PivotStyleLight16"/>
  <colors>
    <mruColors>
      <color rgb="FFE73725"/>
      <color rgb="FFE12823"/>
      <color rgb="FFCC3300"/>
      <color rgb="FFCE1B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bm.gov.ph/index.php/programs-projects/special-allotment-release-order-saro" TargetMode="External"/><Relationship Id="rId18" Type="http://schemas.openxmlformats.org/officeDocument/2006/relationships/hyperlink" Target="https://dbm.gov.ph/index.php/programs-projects/statement-of-allotment-obligation-and-balances" TargetMode="External"/><Relationship Id="rId26" Type="http://schemas.openxmlformats.org/officeDocument/2006/relationships/hyperlink" Target="https://www.dbm.gov.ph/images/pdffiles/EDITED-FOR-UPLOADING-Primer-on-Reforming-the-Philippine-Budget_04052018-2.pdf" TargetMode="External"/><Relationship Id="rId39" Type="http://schemas.openxmlformats.org/officeDocument/2006/relationships/hyperlink" Target="https://dbm.gov.ph/index.php/dbcc-matters/reports/ng-disbursement-performance" TargetMode="External"/><Relationship Id="rId21" Type="http://schemas.openxmlformats.org/officeDocument/2006/relationships/hyperlink" Target="https://dbm.gov.ph/index.php/news-update/news-releases" TargetMode="External"/><Relationship Id="rId34" Type="http://schemas.openxmlformats.org/officeDocument/2006/relationships/hyperlink" Target="https://dbm.gov.ph/index.php/performance-management/program-expenditure-classification-prexc/prexc-briefer" TargetMode="External"/><Relationship Id="rId42" Type="http://schemas.openxmlformats.org/officeDocument/2006/relationships/hyperlink" Target="https://dbm.gov.ph/index.php/dbcc-matters/dbcc-publication/fiscal-risk-statement" TargetMode="External"/><Relationship Id="rId47" Type="http://schemas.openxmlformats.org/officeDocument/2006/relationships/hyperlink" Target="https://dbm.gov.ph/index.php/dbm-publications/climate-budgeting" TargetMode="External"/><Relationship Id="rId50" Type="http://schemas.openxmlformats.org/officeDocument/2006/relationships/hyperlink" Target="https://dbm.gov.ph/index.php/procurement/invitation-to-bid" TargetMode="External"/><Relationship Id="rId55" Type="http://schemas.openxmlformats.org/officeDocument/2006/relationships/hyperlink" Target="https://dbm.gov.ph/index.php/procurement/summary-of-awarded-contracts/summary-of-awarded-contract-for-public-bidding" TargetMode="External"/><Relationship Id="rId63" Type="http://schemas.openxmlformats.org/officeDocument/2006/relationships/hyperlink" Target="https://dbm.gov.ph/index.php/budget-documents/2019/technical-notes-on-the-2019-proposed-national-budget" TargetMode="External"/><Relationship Id="rId7" Type="http://schemas.openxmlformats.org/officeDocument/2006/relationships/hyperlink" Target="https://dbm.gov.ph/index.php/about-us/philippine-transparency-seal/10-about-us/433-dbm-transparency-seal-compliance-to-good-governance-condition" TargetMode="External"/><Relationship Id="rId2" Type="http://schemas.openxmlformats.org/officeDocument/2006/relationships/hyperlink" Target="https://dbm.gov.ph/index.php/about-us/mission" TargetMode="External"/><Relationship Id="rId16" Type="http://schemas.openxmlformats.org/officeDocument/2006/relationships/hyperlink" Target="https://dbm.gov.ph/index.php/programs-projects/calamity-and-quick-response-funds" TargetMode="External"/><Relationship Id="rId29" Type="http://schemas.openxmlformats.org/officeDocument/2006/relationships/hyperlink" Target="https://dbm.gov.ph/index.php/contact-us/other-offices-attached-agency" TargetMode="External"/><Relationship Id="rId11" Type="http://schemas.openxmlformats.org/officeDocument/2006/relationships/hyperlink" Target="https://dbm.gov.ph/index.php/issuances/issues-concerning-internal-revenue-allotment" TargetMode="External"/><Relationship Id="rId24" Type="http://schemas.openxmlformats.org/officeDocument/2006/relationships/hyperlink" Target="https://dbm.gov.ph/index.php/news-update/government-directory" TargetMode="External"/><Relationship Id="rId32" Type="http://schemas.openxmlformats.org/officeDocument/2006/relationships/hyperlink" Target="https://dbm.gov.ph/index.php/performance-management/program-expenditure-classification-prexc" TargetMode="External"/><Relationship Id="rId37" Type="http://schemas.openxmlformats.org/officeDocument/2006/relationships/hyperlink" Target="https://dbm.gov.ph/index.php/dbcc-matters/reports/fiscal-program/quarterly-fiscal-program" TargetMode="External"/><Relationship Id="rId40" Type="http://schemas.openxmlformats.org/officeDocument/2006/relationships/hyperlink" Target="https://dbm.gov.ph/index.php/dbcc-matters/reports/mid-year-report" TargetMode="External"/><Relationship Id="rId45" Type="http://schemas.openxmlformats.org/officeDocument/2006/relationships/hyperlink" Target="https://dbm.gov.ph/index.php/dbm-publications/dbm-bulletin" TargetMode="External"/><Relationship Id="rId53" Type="http://schemas.openxmlformats.org/officeDocument/2006/relationships/hyperlink" Target="https://dbm.gov.ph/index.php/procurement/invitation-for-negotiated-procurement" TargetMode="External"/><Relationship Id="rId58" Type="http://schemas.openxmlformats.org/officeDocument/2006/relationships/hyperlink" Target="http://10.2.200.69/index.php/procurement/summary-of-awarded-contracts/summary-of-awarded-contracts-for-lease-of-real-property-and-venue" TargetMode="External"/><Relationship Id="rId5" Type="http://schemas.openxmlformats.org/officeDocument/2006/relationships/hyperlink" Target="https://dbm.gov.ph/index.php/about-us/organizational-overview" TargetMode="External"/><Relationship Id="rId61" Type="http://schemas.openxmlformats.org/officeDocument/2006/relationships/hyperlink" Target="https://dbm.gov.ph/index.php/budget-documents/2019/president-budget-message-fy-2019" TargetMode="External"/><Relationship Id="rId19" Type="http://schemas.openxmlformats.org/officeDocument/2006/relationships/hyperlink" Target="https://dbm.gov.ph/index.php/programs-projects/status-of-nca-utilization" TargetMode="External"/><Relationship Id="rId14" Type="http://schemas.openxmlformats.org/officeDocument/2006/relationships/hyperlink" Target="https://dbm.gov.ph/index.php/programs-projects/notice-of-cash-allocation-nca-listing" TargetMode="External"/><Relationship Id="rId22" Type="http://schemas.openxmlformats.org/officeDocument/2006/relationships/hyperlink" Target="https://dbm.gov.ph/index.php/news-update/fy-2019-budget-forum-presentations" TargetMode="External"/><Relationship Id="rId27" Type="http://schemas.openxmlformats.org/officeDocument/2006/relationships/hyperlink" Target="https://dbm.gov.ph/index.php/contact-us/office-directory" TargetMode="External"/><Relationship Id="rId30" Type="http://schemas.openxmlformats.org/officeDocument/2006/relationships/hyperlink" Target="https://dbm.gov.ph/index.php/secretary-s-corner/press-releases" TargetMode="External"/><Relationship Id="rId35" Type="http://schemas.openxmlformats.org/officeDocument/2006/relationships/hyperlink" Target="https://dbm.gov.ph/index.php/performance-management/agency-profile" TargetMode="External"/><Relationship Id="rId43" Type="http://schemas.openxmlformats.org/officeDocument/2006/relationships/hyperlink" Target="https://dbm.gov.ph/images/pdffiles/DBM-ACBA-FY-2019.pdf" TargetMode="External"/><Relationship Id="rId48" Type="http://schemas.openxmlformats.org/officeDocument/2006/relationships/hyperlink" Target="https://dbm.gov.ph/index.php/careers" TargetMode="External"/><Relationship Id="rId56" Type="http://schemas.openxmlformats.org/officeDocument/2006/relationships/hyperlink" Target="https://dbm.gov.ph/index.php/procurement/summary-of-awarded-contracts/summary-of-awarded-contract-for-small-value-shopping" TargetMode="External"/><Relationship Id="rId64" Type="http://schemas.openxmlformats.org/officeDocument/2006/relationships/hyperlink" Target="https://dbm.gov.ph/index.php/budget-documents/2019/staffing-summary-2019" TargetMode="External"/><Relationship Id="rId8" Type="http://schemas.openxmlformats.org/officeDocument/2006/relationships/hyperlink" Target="https://dbm.gov.ph/index.php/about-us/annual-reports" TargetMode="External"/><Relationship Id="rId51" Type="http://schemas.openxmlformats.org/officeDocument/2006/relationships/hyperlink" Target="https://dbm.gov.ph/index.php/procurement/request-for-quotation" TargetMode="External"/><Relationship Id="rId3" Type="http://schemas.openxmlformats.org/officeDocument/2006/relationships/hyperlink" Target="https://dbm.gov.ph/index.php/about-us/general-functions" TargetMode="External"/><Relationship Id="rId12" Type="http://schemas.openxmlformats.org/officeDocument/2006/relationships/hyperlink" Target="https://dbm.gov.ph/index.php/issuances/joint-resolution" TargetMode="External"/><Relationship Id="rId17" Type="http://schemas.openxmlformats.org/officeDocument/2006/relationships/hyperlink" Target="https://dbm.gov.ph/index.php/programs-projects/calamity-and-quick-response-funds" TargetMode="External"/><Relationship Id="rId25" Type="http://schemas.openxmlformats.org/officeDocument/2006/relationships/hyperlink" Target="https://dbm.gov.ph/index.php/news-update/search-for-outstanding-volunteers" TargetMode="External"/><Relationship Id="rId33" Type="http://schemas.openxmlformats.org/officeDocument/2006/relationships/hyperlink" Target="https://dbm.gov.ph/index.php/performance-management/program-expenditure-classification-prexc/prexc-booklet" TargetMode="External"/><Relationship Id="rId38" Type="http://schemas.openxmlformats.org/officeDocument/2006/relationships/hyperlink" Target="https://dbm.gov.ph/index.php/dbcc-matters/reports/fiscal-program/zero-based-budgeting" TargetMode="External"/><Relationship Id="rId46" Type="http://schemas.openxmlformats.org/officeDocument/2006/relationships/hyperlink" Target="https://dbm.gov.ph/index.php/dbm-publications/unified-account-code-structure-uacs-primer" TargetMode="External"/><Relationship Id="rId59" Type="http://schemas.openxmlformats.org/officeDocument/2006/relationships/hyperlink" Target="https://dbm.gov.ph/index.php/procurement/procurement-monitoring-report" TargetMode="External"/><Relationship Id="rId20" Type="http://schemas.openxmlformats.org/officeDocument/2006/relationships/hyperlink" Target="https://dbm.gov.ph/index.php/programs-projects/status-of-national-disaster-risk-reduction-and-management-fund" TargetMode="External"/><Relationship Id="rId41" Type="http://schemas.openxmlformats.org/officeDocument/2006/relationships/hyperlink" Target="https://dbm.gov.ph/index.php/dbcc-matters/reports/annual-fiscal-report" TargetMode="External"/><Relationship Id="rId54" Type="http://schemas.openxmlformats.org/officeDocument/2006/relationships/hyperlink" Target="https://dbm.gov.ph/index.php/procurement/bid-supplement" TargetMode="External"/><Relationship Id="rId62" Type="http://schemas.openxmlformats.org/officeDocument/2006/relationships/hyperlink" Target="https://dbm.gov.ph/index.php/budget-documents/2019/2019-people-s-budget/2019-budget-at-a-glance-proposed-2" TargetMode="External"/><Relationship Id="rId1" Type="http://schemas.openxmlformats.org/officeDocument/2006/relationships/hyperlink" Target="https://dbm.gov.ph/index.php/about-us/mandate" TargetMode="External"/><Relationship Id="rId6" Type="http://schemas.openxmlformats.org/officeDocument/2006/relationships/hyperlink" Target="https://dbm.gov.ph/index.php/about-us/dbm-citizen-s-charter" TargetMode="External"/><Relationship Id="rId15" Type="http://schemas.openxmlformats.org/officeDocument/2006/relationships/hyperlink" Target="https://dbm.gov.ph/index.php/programs-projects/notice-of-cash-allocation-nca-listing" TargetMode="External"/><Relationship Id="rId23" Type="http://schemas.openxmlformats.org/officeDocument/2006/relationships/hyperlink" Target="https://dbm.gov.ph/index.php/news-update/ps-philgeps-advisories" TargetMode="External"/><Relationship Id="rId28" Type="http://schemas.openxmlformats.org/officeDocument/2006/relationships/hyperlink" Target="https://dbm.gov.ph/index.php/contact-us/dbm-regional-offices" TargetMode="External"/><Relationship Id="rId36" Type="http://schemas.openxmlformats.org/officeDocument/2006/relationships/hyperlink" Target="https://dbm.gov.ph/index.php/dbcc-matters/about-the-dbcc" TargetMode="External"/><Relationship Id="rId49" Type="http://schemas.openxmlformats.org/officeDocument/2006/relationships/hyperlink" Target="https://dbm.gov.ph/index.php/procurement/annual-procurement-plan" TargetMode="External"/><Relationship Id="rId57" Type="http://schemas.openxmlformats.org/officeDocument/2006/relationships/hyperlink" Target="https://dbm.gov.ph/index.php/procurement/summary-of-awarded-contracts/summary-of-awarded-contracts-negotiated-procurement-highly-technical-consultants-and-direct-contracting" TargetMode="External"/><Relationship Id="rId10" Type="http://schemas.openxmlformats.org/officeDocument/2006/relationships/hyperlink" Target="http://reports.dbm.gov.ph/ira.php" TargetMode="External"/><Relationship Id="rId31" Type="http://schemas.openxmlformats.org/officeDocument/2006/relationships/hyperlink" Target="https://dbm.gov.ph/index.php/secretary-s-corner/speeches" TargetMode="External"/><Relationship Id="rId44" Type="http://schemas.openxmlformats.org/officeDocument/2006/relationships/hyperlink" Target="http://www.dbm.gov.ph/images/pdffiles/EDITED-FOR-UPLOADING-Primer-on-Reforming-the-Philippine-Budget_04052018-2.pdf" TargetMode="External"/><Relationship Id="rId52" Type="http://schemas.openxmlformats.org/officeDocument/2006/relationships/hyperlink" Target="https://dbm.gov.ph/index.php/procurement/request-for-expression" TargetMode="External"/><Relationship Id="rId60" Type="http://schemas.openxmlformats.org/officeDocument/2006/relationships/hyperlink" Target="https://dbm.gov.ph/index.php/procurement/result-of-bid-evaluation-for-consulting-services" TargetMode="External"/><Relationship Id="rId4" Type="http://schemas.openxmlformats.org/officeDocument/2006/relationships/hyperlink" Target="https://dbm.gov.ph/index.php/about-us/about-us" TargetMode="External"/><Relationship Id="rId9" Type="http://schemas.openxmlformats.org/officeDocument/2006/relationships/hyperlink" Target="https://dbm.gov.ph/index.php/about-us/agency-covera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0"/>
  <sheetViews>
    <sheetView zoomScale="62" zoomScaleNormal="62" workbookViewId="0">
      <pane ySplit="2" topLeftCell="A18" activePane="bottomLeft" state="frozen"/>
      <selection pane="bottomLeft" activeCell="K65" sqref="K65"/>
    </sheetView>
  </sheetViews>
  <sheetFormatPr defaultColWidth="14.44140625" defaultRowHeight="15" customHeight="1"/>
  <cols>
    <col min="1" max="1" width="11.88671875" style="7" customWidth="1"/>
    <col min="2" max="2" width="14.5546875" style="7" customWidth="1"/>
    <col min="3" max="3" width="16.109375" style="7" customWidth="1"/>
    <col min="4" max="4" width="29.88671875" style="7" hidden="1" customWidth="1"/>
    <col min="5" max="5" width="12.44140625" style="7" customWidth="1"/>
    <col min="6" max="6" width="13.88671875" style="7" customWidth="1"/>
    <col min="7" max="7" width="13" style="7" customWidth="1"/>
    <col min="8" max="8" width="36.109375" style="7" customWidth="1"/>
    <col min="9" max="9" width="24.5546875" style="7" customWidth="1"/>
    <col min="10" max="10" width="12.44140625" style="7" customWidth="1"/>
    <col min="11" max="11" width="31.88671875" style="7" customWidth="1"/>
    <col min="12" max="12" width="17.109375" style="7" customWidth="1"/>
    <col min="13" max="26" width="12.44140625" style="7" customWidth="1"/>
    <col min="27" max="16384" width="14.44140625" style="7"/>
  </cols>
  <sheetData>
    <row r="1" spans="1:26" ht="15.75" customHeight="1">
      <c r="A1" s="10" t="s">
        <v>434</v>
      </c>
      <c r="B1" s="10" t="s">
        <v>435</v>
      </c>
      <c r="C1" s="10" t="s">
        <v>436</v>
      </c>
      <c r="D1" s="10" t="s">
        <v>437</v>
      </c>
      <c r="E1" s="10" t="s">
        <v>438</v>
      </c>
      <c r="F1" s="10" t="s">
        <v>439</v>
      </c>
      <c r="G1" s="10" t="s">
        <v>440</v>
      </c>
      <c r="H1" s="10" t="s">
        <v>441</v>
      </c>
      <c r="I1" s="10" t="s">
        <v>442</v>
      </c>
      <c r="J1" s="10" t="s">
        <v>443</v>
      </c>
      <c r="K1" s="11" t="s">
        <v>444</v>
      </c>
      <c r="L1" s="10" t="s">
        <v>445</v>
      </c>
      <c r="M1" s="12"/>
      <c r="N1" s="12"/>
      <c r="O1" s="12"/>
      <c r="P1" s="12"/>
      <c r="Q1" s="12"/>
      <c r="R1" s="12"/>
      <c r="S1" s="12"/>
      <c r="T1" s="12"/>
      <c r="U1" s="12"/>
      <c r="V1" s="12"/>
      <c r="W1" s="12"/>
      <c r="X1" s="12"/>
      <c r="Y1" s="12"/>
      <c r="Z1" s="12"/>
    </row>
    <row r="2" spans="1:26" ht="66" customHeight="1">
      <c r="A2" s="13" t="s">
        <v>446</v>
      </c>
      <c r="B2" s="14" t="s">
        <v>447</v>
      </c>
      <c r="C2" s="14" t="s">
        <v>448</v>
      </c>
      <c r="D2" s="14" t="s">
        <v>449</v>
      </c>
      <c r="E2" s="14" t="s">
        <v>450</v>
      </c>
      <c r="F2" s="15" t="s">
        <v>451</v>
      </c>
      <c r="G2" s="14" t="s">
        <v>452</v>
      </c>
      <c r="H2" s="14" t="s">
        <v>453</v>
      </c>
      <c r="I2" s="14" t="s">
        <v>454</v>
      </c>
      <c r="J2" s="14" t="s">
        <v>455</v>
      </c>
      <c r="K2" s="16" t="s">
        <v>456</v>
      </c>
      <c r="L2" s="14" t="s">
        <v>457</v>
      </c>
      <c r="M2" s="12"/>
      <c r="N2" s="12"/>
      <c r="O2" s="12"/>
      <c r="P2" s="12"/>
      <c r="Q2" s="12"/>
      <c r="R2" s="12"/>
      <c r="S2" s="12"/>
      <c r="T2" s="12"/>
      <c r="U2" s="12"/>
      <c r="V2" s="12"/>
      <c r="W2" s="12"/>
      <c r="X2" s="12"/>
      <c r="Y2" s="12"/>
      <c r="Z2" s="12"/>
    </row>
    <row r="3" spans="1:26" ht="148.5" customHeight="1">
      <c r="A3" s="17" t="s">
        <v>396</v>
      </c>
      <c r="B3" s="18" t="s">
        <v>458</v>
      </c>
      <c r="C3" s="18" t="s">
        <v>459</v>
      </c>
      <c r="D3" s="18" t="s">
        <v>460</v>
      </c>
      <c r="E3" s="18" t="s">
        <v>461</v>
      </c>
      <c r="F3" s="18" t="s">
        <v>462</v>
      </c>
      <c r="G3" s="19" t="s">
        <v>463</v>
      </c>
      <c r="H3" s="18" t="s">
        <v>464</v>
      </c>
      <c r="I3" s="18" t="s">
        <v>465</v>
      </c>
      <c r="J3" s="18" t="s">
        <v>466</v>
      </c>
      <c r="K3" s="20">
        <v>43313</v>
      </c>
      <c r="L3" s="18" t="s">
        <v>467</v>
      </c>
      <c r="M3" s="12"/>
      <c r="N3" s="12"/>
      <c r="O3" s="12"/>
      <c r="P3" s="12"/>
      <c r="Q3" s="12"/>
      <c r="R3" s="12"/>
      <c r="S3" s="12"/>
      <c r="T3" s="12"/>
      <c r="U3" s="12"/>
      <c r="V3" s="12"/>
      <c r="W3" s="12"/>
      <c r="X3" s="12"/>
      <c r="Y3" s="12"/>
      <c r="Z3" s="12"/>
    </row>
    <row r="4" spans="1:26" ht="90" customHeight="1">
      <c r="A4" s="17" t="s">
        <v>396</v>
      </c>
      <c r="B4" s="18" t="s">
        <v>458</v>
      </c>
      <c r="C4" s="18" t="s">
        <v>468</v>
      </c>
      <c r="D4" s="18" t="s">
        <v>469</v>
      </c>
      <c r="E4" s="18" t="s">
        <v>461</v>
      </c>
      <c r="F4" s="18" t="s">
        <v>462</v>
      </c>
      <c r="G4" s="19" t="s">
        <v>470</v>
      </c>
      <c r="H4" s="18" t="s">
        <v>464</v>
      </c>
      <c r="I4" s="18" t="s">
        <v>465</v>
      </c>
      <c r="J4" s="18" t="s">
        <v>466</v>
      </c>
      <c r="K4" s="20">
        <v>43678</v>
      </c>
      <c r="L4" s="18" t="s">
        <v>467</v>
      </c>
      <c r="M4" s="12"/>
      <c r="N4" s="12"/>
      <c r="O4" s="12"/>
      <c r="P4" s="12"/>
      <c r="Q4" s="12"/>
      <c r="R4" s="12"/>
      <c r="S4" s="12"/>
      <c r="T4" s="12"/>
      <c r="U4" s="12"/>
      <c r="V4" s="12"/>
      <c r="W4" s="12"/>
      <c r="X4" s="12"/>
      <c r="Y4" s="12"/>
      <c r="Z4" s="12"/>
    </row>
    <row r="5" spans="1:26" ht="118.5" customHeight="1">
      <c r="A5" s="17" t="s">
        <v>396</v>
      </c>
      <c r="B5" s="18" t="s">
        <v>458</v>
      </c>
      <c r="C5" s="18" t="s">
        <v>471</v>
      </c>
      <c r="D5" s="18" t="s">
        <v>469</v>
      </c>
      <c r="E5" s="18" t="s">
        <v>472</v>
      </c>
      <c r="F5" s="18" t="s">
        <v>462</v>
      </c>
      <c r="G5" s="19" t="s">
        <v>473</v>
      </c>
      <c r="H5" s="18" t="s">
        <v>464</v>
      </c>
      <c r="I5" s="18" t="s">
        <v>474</v>
      </c>
      <c r="J5" s="18" t="s">
        <v>466</v>
      </c>
      <c r="K5" s="20">
        <v>43746</v>
      </c>
      <c r="L5" s="18" t="s">
        <v>467</v>
      </c>
      <c r="M5" s="12"/>
      <c r="N5" s="12"/>
      <c r="O5" s="12"/>
      <c r="P5" s="12"/>
      <c r="Q5" s="12"/>
      <c r="R5" s="12"/>
      <c r="S5" s="12"/>
      <c r="T5" s="12"/>
      <c r="U5" s="12"/>
      <c r="V5" s="12"/>
      <c r="W5" s="12"/>
      <c r="X5" s="12"/>
      <c r="Y5" s="12"/>
      <c r="Z5" s="12"/>
    </row>
    <row r="6" spans="1:26" ht="15.75" customHeight="1">
      <c r="A6" s="17" t="s">
        <v>396</v>
      </c>
      <c r="B6" s="18" t="s">
        <v>458</v>
      </c>
      <c r="C6" s="18" t="s">
        <v>475</v>
      </c>
      <c r="D6" s="18" t="s">
        <v>469</v>
      </c>
      <c r="E6" s="18" t="s">
        <v>472</v>
      </c>
      <c r="F6" s="18" t="s">
        <v>462</v>
      </c>
      <c r="G6" s="19" t="s">
        <v>476</v>
      </c>
      <c r="H6" s="18" t="s">
        <v>464</v>
      </c>
      <c r="I6" s="18" t="s">
        <v>465</v>
      </c>
      <c r="J6" s="18" t="s">
        <v>466</v>
      </c>
      <c r="K6" s="20">
        <v>43622</v>
      </c>
      <c r="L6" s="18" t="s">
        <v>467</v>
      </c>
      <c r="M6" s="12"/>
      <c r="N6" s="12"/>
      <c r="O6" s="12"/>
      <c r="P6" s="12"/>
      <c r="Q6" s="12"/>
      <c r="R6" s="12"/>
      <c r="S6" s="12"/>
      <c r="T6" s="12"/>
      <c r="U6" s="12"/>
      <c r="V6" s="12"/>
      <c r="W6" s="12"/>
      <c r="X6" s="12"/>
      <c r="Y6" s="12"/>
      <c r="Z6" s="12"/>
    </row>
    <row r="7" spans="1:26" ht="15.75" customHeight="1">
      <c r="A7" s="17" t="s">
        <v>396</v>
      </c>
      <c r="B7" s="18" t="s">
        <v>458</v>
      </c>
      <c r="C7" s="18" t="s">
        <v>477</v>
      </c>
      <c r="D7" s="18" t="s">
        <v>478</v>
      </c>
      <c r="E7" s="18" t="s">
        <v>472</v>
      </c>
      <c r="F7" s="18" t="s">
        <v>462</v>
      </c>
      <c r="G7" s="19" t="s">
        <v>479</v>
      </c>
      <c r="H7" s="18" t="s">
        <v>464</v>
      </c>
      <c r="I7" s="18" t="s">
        <v>465</v>
      </c>
      <c r="J7" s="18" t="s">
        <v>466</v>
      </c>
      <c r="K7" s="20">
        <v>43684</v>
      </c>
      <c r="L7" s="18" t="s">
        <v>467</v>
      </c>
      <c r="M7" s="12"/>
      <c r="N7" s="12"/>
      <c r="O7" s="12"/>
      <c r="P7" s="12"/>
      <c r="Q7" s="12"/>
      <c r="R7" s="12"/>
      <c r="S7" s="12"/>
      <c r="T7" s="12"/>
      <c r="U7" s="12"/>
      <c r="V7" s="12"/>
      <c r="W7" s="12"/>
      <c r="X7" s="12"/>
      <c r="Y7" s="12"/>
      <c r="Z7" s="12"/>
    </row>
    <row r="8" spans="1:26" ht="89.25" customHeight="1">
      <c r="A8" s="17" t="s">
        <v>396</v>
      </c>
      <c r="B8" s="18" t="s">
        <v>458</v>
      </c>
      <c r="C8" s="18" t="s">
        <v>480</v>
      </c>
      <c r="D8" s="18" t="s">
        <v>481</v>
      </c>
      <c r="E8" s="18" t="s">
        <v>482</v>
      </c>
      <c r="F8" s="18" t="s">
        <v>462</v>
      </c>
      <c r="G8" s="19" t="s">
        <v>483</v>
      </c>
      <c r="H8" s="18" t="s">
        <v>464</v>
      </c>
      <c r="I8" s="18" t="s">
        <v>465</v>
      </c>
      <c r="J8" s="18" t="s">
        <v>484</v>
      </c>
      <c r="K8" s="20">
        <v>43222</v>
      </c>
      <c r="L8" s="18" t="s">
        <v>467</v>
      </c>
      <c r="M8" s="12"/>
      <c r="N8" s="12"/>
      <c r="O8" s="12"/>
      <c r="P8" s="12"/>
      <c r="Q8" s="12"/>
      <c r="R8" s="12"/>
      <c r="S8" s="12"/>
      <c r="T8" s="12"/>
      <c r="U8" s="12"/>
      <c r="V8" s="12"/>
      <c r="W8" s="12"/>
      <c r="X8" s="12"/>
      <c r="Y8" s="12"/>
      <c r="Z8" s="12"/>
    </row>
    <row r="9" spans="1:26" ht="78.75" customHeight="1">
      <c r="A9" s="17" t="s">
        <v>396</v>
      </c>
      <c r="B9" s="18" t="s">
        <v>458</v>
      </c>
      <c r="C9" s="18" t="s">
        <v>485</v>
      </c>
      <c r="D9" s="18" t="s">
        <v>486</v>
      </c>
      <c r="E9" s="18" t="s">
        <v>487</v>
      </c>
      <c r="F9" s="18" t="s">
        <v>462</v>
      </c>
      <c r="G9" s="19" t="s">
        <v>488</v>
      </c>
      <c r="H9" s="18" t="s">
        <v>464</v>
      </c>
      <c r="I9" s="18" t="s">
        <v>465</v>
      </c>
      <c r="J9" s="18" t="s">
        <v>466</v>
      </c>
      <c r="K9" s="20">
        <v>43810</v>
      </c>
      <c r="L9" s="18" t="s">
        <v>467</v>
      </c>
      <c r="M9" s="12"/>
      <c r="N9" s="12"/>
      <c r="O9" s="12"/>
      <c r="P9" s="12"/>
      <c r="Q9" s="12"/>
      <c r="R9" s="12"/>
      <c r="S9" s="12"/>
      <c r="T9" s="12"/>
      <c r="U9" s="12"/>
      <c r="V9" s="12"/>
      <c r="W9" s="12"/>
      <c r="X9" s="12"/>
      <c r="Y9" s="12"/>
      <c r="Z9" s="12"/>
    </row>
    <row r="10" spans="1:26" ht="333" customHeight="1">
      <c r="A10" s="17" t="s">
        <v>396</v>
      </c>
      <c r="B10" s="18" t="s">
        <v>458</v>
      </c>
      <c r="C10" s="18" t="s">
        <v>489</v>
      </c>
      <c r="D10" s="18" t="s">
        <v>490</v>
      </c>
      <c r="E10" s="18" t="s">
        <v>487</v>
      </c>
      <c r="F10" s="18" t="s">
        <v>462</v>
      </c>
      <c r="G10" s="19" t="s">
        <v>491</v>
      </c>
      <c r="H10" s="18" t="s">
        <v>464</v>
      </c>
      <c r="I10" s="18" t="s">
        <v>492</v>
      </c>
      <c r="J10" s="18" t="s">
        <v>466</v>
      </c>
      <c r="K10" s="20">
        <v>43623</v>
      </c>
      <c r="L10" s="18" t="s">
        <v>467</v>
      </c>
      <c r="M10" s="12"/>
      <c r="N10" s="12"/>
      <c r="O10" s="12"/>
      <c r="P10" s="12"/>
      <c r="Q10" s="12"/>
      <c r="R10" s="12"/>
      <c r="S10" s="12"/>
      <c r="T10" s="12"/>
      <c r="U10" s="12"/>
      <c r="V10" s="12"/>
      <c r="W10" s="12"/>
      <c r="X10" s="12"/>
      <c r="Y10" s="12"/>
      <c r="Z10" s="12"/>
    </row>
    <row r="11" spans="1:26" ht="78.75" customHeight="1">
      <c r="A11" s="17" t="s">
        <v>396</v>
      </c>
      <c r="B11" s="18" t="s">
        <v>458</v>
      </c>
      <c r="C11" s="18" t="s">
        <v>493</v>
      </c>
      <c r="D11" s="18" t="s">
        <v>494</v>
      </c>
      <c r="E11" s="18" t="s">
        <v>487</v>
      </c>
      <c r="F11" s="18" t="s">
        <v>462</v>
      </c>
      <c r="G11" s="19" t="s">
        <v>495</v>
      </c>
      <c r="H11" s="18" t="s">
        <v>464</v>
      </c>
      <c r="I11" s="18" t="s">
        <v>496</v>
      </c>
      <c r="J11" s="18" t="s">
        <v>466</v>
      </c>
      <c r="K11" s="20">
        <v>43609</v>
      </c>
      <c r="L11" s="18" t="s">
        <v>497</v>
      </c>
      <c r="M11" s="12"/>
      <c r="N11" s="12"/>
      <c r="O11" s="12"/>
      <c r="P11" s="12"/>
      <c r="Q11" s="12"/>
      <c r="R11" s="12"/>
      <c r="S11" s="12"/>
      <c r="T11" s="12"/>
      <c r="U11" s="12"/>
      <c r="V11" s="12"/>
      <c r="W11" s="12"/>
      <c r="X11" s="12"/>
      <c r="Y11" s="12"/>
      <c r="Z11" s="12"/>
    </row>
    <row r="12" spans="1:26" ht="78.75" customHeight="1">
      <c r="A12" s="17" t="s">
        <v>396</v>
      </c>
      <c r="B12" s="18" t="s">
        <v>458</v>
      </c>
      <c r="C12" s="18" t="s">
        <v>498</v>
      </c>
      <c r="D12" s="18" t="s">
        <v>499</v>
      </c>
      <c r="E12" s="18" t="s">
        <v>472</v>
      </c>
      <c r="F12" s="18" t="s">
        <v>462</v>
      </c>
      <c r="G12" s="19" t="s">
        <v>500</v>
      </c>
      <c r="H12" s="18" t="s">
        <v>464</v>
      </c>
      <c r="I12" s="18" t="s">
        <v>465</v>
      </c>
      <c r="J12" s="18" t="s">
        <v>466</v>
      </c>
      <c r="K12" s="20">
        <v>43480</v>
      </c>
      <c r="L12" s="18" t="s">
        <v>467</v>
      </c>
      <c r="M12" s="12"/>
      <c r="N12" s="12"/>
      <c r="O12" s="12"/>
      <c r="P12" s="12"/>
      <c r="Q12" s="12"/>
      <c r="R12" s="12"/>
      <c r="S12" s="12"/>
      <c r="T12" s="12"/>
      <c r="U12" s="12"/>
      <c r="V12" s="12"/>
      <c r="W12" s="12"/>
      <c r="X12" s="12"/>
      <c r="Y12" s="12"/>
      <c r="Z12" s="12"/>
    </row>
    <row r="13" spans="1:26" ht="15.75" customHeight="1">
      <c r="A13" s="17" t="s">
        <v>396</v>
      </c>
      <c r="B13" s="18" t="s">
        <v>458</v>
      </c>
      <c r="C13" s="18" t="s">
        <v>501</v>
      </c>
      <c r="D13" s="18" t="s">
        <v>502</v>
      </c>
      <c r="E13" s="18" t="s">
        <v>487</v>
      </c>
      <c r="F13" s="18" t="s">
        <v>462</v>
      </c>
      <c r="G13" s="18" t="s">
        <v>503</v>
      </c>
      <c r="H13" s="18" t="s">
        <v>464</v>
      </c>
      <c r="I13" s="18" t="s">
        <v>504</v>
      </c>
      <c r="J13" s="18" t="s">
        <v>466</v>
      </c>
      <c r="K13" s="20">
        <v>43832</v>
      </c>
      <c r="L13" s="18" t="s">
        <v>467</v>
      </c>
      <c r="M13" s="12"/>
      <c r="N13" s="12"/>
      <c r="O13" s="12"/>
      <c r="P13" s="12"/>
      <c r="Q13" s="12"/>
      <c r="R13" s="12"/>
      <c r="S13" s="12"/>
      <c r="T13" s="12"/>
      <c r="U13" s="12"/>
      <c r="V13" s="12"/>
      <c r="W13" s="12"/>
      <c r="X13" s="12"/>
      <c r="Y13" s="12"/>
      <c r="Z13" s="12"/>
    </row>
    <row r="14" spans="1:26" ht="78.75" customHeight="1">
      <c r="A14" s="17" t="s">
        <v>396</v>
      </c>
      <c r="B14" s="18" t="s">
        <v>458</v>
      </c>
      <c r="C14" s="18" t="s">
        <v>505</v>
      </c>
      <c r="D14" s="18" t="s">
        <v>506</v>
      </c>
      <c r="E14" s="18" t="s">
        <v>507</v>
      </c>
      <c r="F14" s="18" t="s">
        <v>462</v>
      </c>
      <c r="G14" s="19" t="s">
        <v>508</v>
      </c>
      <c r="H14" s="18" t="s">
        <v>464</v>
      </c>
      <c r="I14" s="18" t="s">
        <v>509</v>
      </c>
      <c r="J14" s="18" t="s">
        <v>466</v>
      </c>
      <c r="K14" s="20">
        <v>43467</v>
      </c>
      <c r="L14" s="18" t="s">
        <v>467</v>
      </c>
      <c r="M14" s="12"/>
      <c r="N14" s="12"/>
      <c r="O14" s="12"/>
      <c r="P14" s="12"/>
      <c r="Q14" s="12"/>
      <c r="R14" s="12"/>
      <c r="S14" s="12"/>
      <c r="T14" s="12"/>
      <c r="U14" s="12"/>
      <c r="V14" s="12"/>
      <c r="W14" s="12"/>
      <c r="X14" s="12"/>
      <c r="Y14" s="12"/>
      <c r="Z14" s="12"/>
    </row>
    <row r="15" spans="1:26" ht="78.75" customHeight="1">
      <c r="A15" s="17" t="s">
        <v>396</v>
      </c>
      <c r="B15" s="18" t="s">
        <v>458</v>
      </c>
      <c r="C15" s="18" t="s">
        <v>510</v>
      </c>
      <c r="D15" s="18" t="s">
        <v>511</v>
      </c>
      <c r="E15" s="18" t="s">
        <v>487</v>
      </c>
      <c r="F15" s="18" t="s">
        <v>462</v>
      </c>
      <c r="G15" s="19" t="s">
        <v>512</v>
      </c>
      <c r="H15" s="18" t="s">
        <v>464</v>
      </c>
      <c r="I15" s="18" t="s">
        <v>513</v>
      </c>
      <c r="J15" s="18" t="s">
        <v>466</v>
      </c>
      <c r="K15" s="21" t="s">
        <v>514</v>
      </c>
      <c r="L15" s="18" t="s">
        <v>467</v>
      </c>
      <c r="M15" s="12"/>
      <c r="N15" s="12"/>
      <c r="O15" s="12"/>
      <c r="P15" s="12"/>
      <c r="Q15" s="12"/>
      <c r="R15" s="12"/>
      <c r="S15" s="12"/>
      <c r="T15" s="12"/>
      <c r="U15" s="12"/>
      <c r="V15" s="12"/>
      <c r="W15" s="12"/>
      <c r="X15" s="12"/>
      <c r="Y15" s="12"/>
      <c r="Z15" s="12"/>
    </row>
    <row r="16" spans="1:26" ht="78.75" customHeight="1">
      <c r="A16" s="17" t="s">
        <v>396</v>
      </c>
      <c r="B16" s="18" t="s">
        <v>458</v>
      </c>
      <c r="C16" s="18" t="s">
        <v>515</v>
      </c>
      <c r="D16" s="18" t="s">
        <v>516</v>
      </c>
      <c r="E16" s="18" t="s">
        <v>487</v>
      </c>
      <c r="F16" s="18" t="s">
        <v>462</v>
      </c>
      <c r="G16" s="19" t="s">
        <v>517</v>
      </c>
      <c r="H16" s="18" t="s">
        <v>464</v>
      </c>
      <c r="I16" s="18" t="s">
        <v>518</v>
      </c>
      <c r="J16" s="18" t="s">
        <v>466</v>
      </c>
      <c r="K16" s="20">
        <v>42809</v>
      </c>
      <c r="L16" s="18" t="s">
        <v>467</v>
      </c>
      <c r="M16" s="12"/>
      <c r="N16" s="12"/>
      <c r="O16" s="12"/>
      <c r="P16" s="12"/>
      <c r="Q16" s="12"/>
      <c r="R16" s="12"/>
      <c r="S16" s="12"/>
      <c r="T16" s="12"/>
      <c r="U16" s="12"/>
      <c r="V16" s="12"/>
      <c r="W16" s="12"/>
      <c r="X16" s="12"/>
      <c r="Y16" s="12"/>
      <c r="Z16" s="12"/>
    </row>
    <row r="17" spans="1:26" ht="78.75" customHeight="1">
      <c r="A17" s="17" t="s">
        <v>396</v>
      </c>
      <c r="B17" s="18" t="s">
        <v>458</v>
      </c>
      <c r="C17" s="18" t="s">
        <v>519</v>
      </c>
      <c r="D17" s="18" t="s">
        <v>520</v>
      </c>
      <c r="E17" s="18" t="s">
        <v>487</v>
      </c>
      <c r="F17" s="18" t="s">
        <v>462</v>
      </c>
      <c r="G17" s="19" t="s">
        <v>521</v>
      </c>
      <c r="H17" s="18" t="s">
        <v>464</v>
      </c>
      <c r="I17" s="18" t="s">
        <v>522</v>
      </c>
      <c r="J17" s="18" t="s">
        <v>466</v>
      </c>
      <c r="K17" s="20">
        <v>43158</v>
      </c>
      <c r="L17" s="18" t="s">
        <v>523</v>
      </c>
      <c r="M17" s="12"/>
      <c r="N17" s="12"/>
      <c r="O17" s="12"/>
      <c r="P17" s="12"/>
      <c r="Q17" s="12"/>
      <c r="R17" s="12"/>
      <c r="S17" s="12"/>
      <c r="T17" s="12"/>
      <c r="U17" s="12"/>
      <c r="V17" s="12"/>
      <c r="W17" s="12"/>
      <c r="X17" s="12"/>
      <c r="Y17" s="12"/>
      <c r="Z17" s="12"/>
    </row>
    <row r="18" spans="1:26" ht="110.25" customHeight="1">
      <c r="A18" s="17" t="s">
        <v>396</v>
      </c>
      <c r="B18" s="18" t="s">
        <v>458</v>
      </c>
      <c r="C18" s="18" t="s">
        <v>524</v>
      </c>
      <c r="D18" s="18" t="s">
        <v>525</v>
      </c>
      <c r="E18" s="18" t="s">
        <v>487</v>
      </c>
      <c r="F18" s="18" t="s">
        <v>462</v>
      </c>
      <c r="G18" s="19" t="s">
        <v>526</v>
      </c>
      <c r="H18" s="18" t="s">
        <v>464</v>
      </c>
      <c r="I18" s="18" t="s">
        <v>522</v>
      </c>
      <c r="J18" s="18" t="s">
        <v>466</v>
      </c>
      <c r="K18" s="22">
        <v>43157</v>
      </c>
      <c r="L18" s="18" t="s">
        <v>523</v>
      </c>
      <c r="M18" s="12"/>
      <c r="N18" s="12"/>
      <c r="O18" s="12"/>
      <c r="P18" s="12"/>
      <c r="Q18" s="12"/>
      <c r="R18" s="12"/>
      <c r="S18" s="12"/>
      <c r="T18" s="12"/>
      <c r="U18" s="12"/>
      <c r="V18" s="12"/>
      <c r="W18" s="12"/>
      <c r="X18" s="12"/>
      <c r="Y18" s="12"/>
      <c r="Z18" s="12"/>
    </row>
    <row r="19" spans="1:26" ht="110.25" customHeight="1">
      <c r="A19" s="17" t="s">
        <v>396</v>
      </c>
      <c r="B19" s="18" t="s">
        <v>458</v>
      </c>
      <c r="C19" s="18" t="s">
        <v>527</v>
      </c>
      <c r="D19" s="18" t="s">
        <v>528</v>
      </c>
      <c r="E19" s="18" t="s">
        <v>487</v>
      </c>
      <c r="F19" s="18" t="s">
        <v>462</v>
      </c>
      <c r="G19" s="19" t="s">
        <v>529</v>
      </c>
      <c r="H19" s="18" t="s">
        <v>464</v>
      </c>
      <c r="I19" s="18" t="s">
        <v>522</v>
      </c>
      <c r="J19" s="23" t="s">
        <v>466</v>
      </c>
      <c r="K19" s="24">
        <v>43832</v>
      </c>
      <c r="L19" s="25" t="s">
        <v>497</v>
      </c>
      <c r="M19" s="12"/>
      <c r="N19" s="12"/>
      <c r="O19" s="12"/>
      <c r="P19" s="12"/>
      <c r="Q19" s="12"/>
      <c r="R19" s="12"/>
      <c r="S19" s="12"/>
      <c r="T19" s="12"/>
      <c r="U19" s="12"/>
      <c r="V19" s="12"/>
      <c r="W19" s="12"/>
      <c r="X19" s="12"/>
      <c r="Y19" s="12"/>
      <c r="Z19" s="12"/>
    </row>
    <row r="20" spans="1:26" ht="110.25" customHeight="1">
      <c r="A20" s="17" t="s">
        <v>396</v>
      </c>
      <c r="B20" s="18" t="s">
        <v>458</v>
      </c>
      <c r="C20" s="18" t="s">
        <v>530</v>
      </c>
      <c r="D20" s="18" t="s">
        <v>531</v>
      </c>
      <c r="E20" s="18" t="s">
        <v>487</v>
      </c>
      <c r="F20" s="18" t="s">
        <v>462</v>
      </c>
      <c r="G20" s="19" t="s">
        <v>532</v>
      </c>
      <c r="H20" s="18" t="s">
        <v>464</v>
      </c>
      <c r="I20" s="18" t="s">
        <v>533</v>
      </c>
      <c r="J20" s="23" t="s">
        <v>466</v>
      </c>
      <c r="K20" s="20">
        <v>43171</v>
      </c>
      <c r="L20" s="25" t="s">
        <v>534</v>
      </c>
      <c r="M20" s="12"/>
      <c r="N20" s="12"/>
      <c r="O20" s="12"/>
      <c r="P20" s="12"/>
      <c r="Q20" s="12"/>
      <c r="R20" s="12"/>
      <c r="S20" s="12"/>
      <c r="T20" s="12"/>
      <c r="U20" s="12"/>
      <c r="V20" s="12"/>
      <c r="W20" s="12"/>
      <c r="X20" s="12"/>
      <c r="Y20" s="12"/>
      <c r="Z20" s="12"/>
    </row>
    <row r="21" spans="1:26" ht="110.25" customHeight="1">
      <c r="A21" s="17" t="s">
        <v>396</v>
      </c>
      <c r="B21" s="18" t="s">
        <v>458</v>
      </c>
      <c r="C21" s="18" t="s">
        <v>535</v>
      </c>
      <c r="D21" s="18" t="s">
        <v>536</v>
      </c>
      <c r="E21" s="18" t="s">
        <v>487</v>
      </c>
      <c r="F21" s="18" t="s">
        <v>462</v>
      </c>
      <c r="G21" s="19" t="s">
        <v>532</v>
      </c>
      <c r="H21" s="18" t="s">
        <v>464</v>
      </c>
      <c r="I21" s="18" t="s">
        <v>537</v>
      </c>
      <c r="J21" s="18" t="s">
        <v>466</v>
      </c>
      <c r="K21" s="22">
        <v>43279</v>
      </c>
      <c r="L21" s="18" t="s">
        <v>497</v>
      </c>
      <c r="M21" s="12"/>
      <c r="N21" s="12"/>
      <c r="O21" s="12"/>
      <c r="P21" s="12"/>
      <c r="Q21" s="12"/>
      <c r="R21" s="12"/>
      <c r="S21" s="12"/>
      <c r="T21" s="12"/>
      <c r="U21" s="12"/>
      <c r="V21" s="12"/>
      <c r="W21" s="12"/>
      <c r="X21" s="12"/>
      <c r="Y21" s="12"/>
      <c r="Z21" s="12"/>
    </row>
    <row r="22" spans="1:26" ht="15.75" customHeight="1">
      <c r="A22" s="17" t="s">
        <v>396</v>
      </c>
      <c r="B22" s="18" t="s">
        <v>458</v>
      </c>
      <c r="C22" s="18" t="s">
        <v>538</v>
      </c>
      <c r="D22" s="18" t="s">
        <v>539</v>
      </c>
      <c r="E22" s="18" t="s">
        <v>487</v>
      </c>
      <c r="F22" s="18" t="s">
        <v>462</v>
      </c>
      <c r="G22" s="19" t="s">
        <v>540</v>
      </c>
      <c r="H22" s="18" t="s">
        <v>464</v>
      </c>
      <c r="I22" s="18" t="s">
        <v>522</v>
      </c>
      <c r="J22" s="18" t="s">
        <v>466</v>
      </c>
      <c r="K22" s="20">
        <v>43797</v>
      </c>
      <c r="L22" s="18" t="s">
        <v>534</v>
      </c>
      <c r="M22" s="12"/>
      <c r="N22" s="12"/>
      <c r="O22" s="12"/>
      <c r="P22" s="12"/>
      <c r="Q22" s="12"/>
      <c r="R22" s="12"/>
      <c r="S22" s="12"/>
      <c r="T22" s="12"/>
      <c r="U22" s="12"/>
      <c r="V22" s="12"/>
      <c r="W22" s="12"/>
      <c r="X22" s="12"/>
      <c r="Y22" s="12"/>
      <c r="Z22" s="12"/>
    </row>
    <row r="23" spans="1:26" ht="15.75" customHeight="1">
      <c r="A23" s="17" t="s">
        <v>396</v>
      </c>
      <c r="B23" s="18" t="s">
        <v>458</v>
      </c>
      <c r="C23" s="18" t="s">
        <v>541</v>
      </c>
      <c r="D23" s="18" t="s">
        <v>520</v>
      </c>
      <c r="E23" s="18" t="s">
        <v>542</v>
      </c>
      <c r="F23" s="18" t="s">
        <v>462</v>
      </c>
      <c r="G23" s="19" t="s">
        <v>540</v>
      </c>
      <c r="H23" s="18" t="s">
        <v>464</v>
      </c>
      <c r="I23" s="18" t="s">
        <v>522</v>
      </c>
      <c r="J23" s="18" t="s">
        <v>466</v>
      </c>
      <c r="K23" s="20">
        <v>43815</v>
      </c>
      <c r="L23" s="18" t="s">
        <v>543</v>
      </c>
      <c r="M23" s="12"/>
      <c r="N23" s="12"/>
      <c r="O23" s="12"/>
      <c r="P23" s="12"/>
      <c r="Q23" s="12"/>
      <c r="R23" s="12"/>
      <c r="S23" s="12"/>
      <c r="T23" s="12"/>
      <c r="U23" s="12"/>
      <c r="V23" s="12"/>
      <c r="W23" s="12"/>
      <c r="X23" s="12"/>
      <c r="Y23" s="12"/>
      <c r="Z23" s="12"/>
    </row>
    <row r="24" spans="1:26" ht="176.25" customHeight="1">
      <c r="A24" s="17" t="s">
        <v>396</v>
      </c>
      <c r="B24" s="18" t="s">
        <v>458</v>
      </c>
      <c r="C24" s="18" t="s">
        <v>544</v>
      </c>
      <c r="D24" s="18" t="s">
        <v>545</v>
      </c>
      <c r="E24" s="18" t="s">
        <v>546</v>
      </c>
      <c r="F24" s="18" t="s">
        <v>462</v>
      </c>
      <c r="G24" s="19" t="s">
        <v>547</v>
      </c>
      <c r="H24" s="18" t="s">
        <v>464</v>
      </c>
      <c r="I24" s="18" t="s">
        <v>522</v>
      </c>
      <c r="J24" s="18" t="s">
        <v>466</v>
      </c>
      <c r="K24" s="20">
        <v>43816</v>
      </c>
      <c r="L24" s="18" t="s">
        <v>543</v>
      </c>
      <c r="M24" s="12"/>
      <c r="N24" s="12"/>
      <c r="O24" s="12"/>
      <c r="P24" s="12"/>
      <c r="Q24" s="12"/>
      <c r="R24" s="12"/>
      <c r="S24" s="12"/>
      <c r="T24" s="12"/>
      <c r="U24" s="12"/>
      <c r="V24" s="12"/>
      <c r="W24" s="12"/>
      <c r="X24" s="12"/>
      <c r="Y24" s="12"/>
      <c r="Z24" s="12"/>
    </row>
    <row r="25" spans="1:26" ht="15.75" customHeight="1">
      <c r="A25" s="17" t="s">
        <v>396</v>
      </c>
      <c r="B25" s="18" t="s">
        <v>458</v>
      </c>
      <c r="C25" s="18" t="s">
        <v>548</v>
      </c>
      <c r="D25" s="18" t="s">
        <v>549</v>
      </c>
      <c r="E25" s="18" t="s">
        <v>487</v>
      </c>
      <c r="F25" s="18" t="s">
        <v>462</v>
      </c>
      <c r="G25" s="19" t="s">
        <v>550</v>
      </c>
      <c r="H25" s="18" t="s">
        <v>464</v>
      </c>
      <c r="I25" s="18" t="s">
        <v>551</v>
      </c>
      <c r="J25" s="18" t="s">
        <v>466</v>
      </c>
      <c r="K25" s="20">
        <v>43805</v>
      </c>
      <c r="L25" s="18" t="s">
        <v>543</v>
      </c>
      <c r="M25" s="12"/>
      <c r="N25" s="12"/>
      <c r="O25" s="12"/>
      <c r="P25" s="12"/>
      <c r="Q25" s="12"/>
      <c r="R25" s="12"/>
      <c r="S25" s="12"/>
      <c r="T25" s="12"/>
      <c r="U25" s="12"/>
      <c r="V25" s="12"/>
      <c r="W25" s="12"/>
      <c r="X25" s="12"/>
      <c r="Y25" s="12"/>
      <c r="Z25" s="12"/>
    </row>
    <row r="26" spans="1:26" ht="15.75" customHeight="1">
      <c r="A26" s="17" t="s">
        <v>396</v>
      </c>
      <c r="B26" s="18" t="s">
        <v>458</v>
      </c>
      <c r="C26" s="18" t="s">
        <v>552</v>
      </c>
      <c r="D26" s="18" t="s">
        <v>552</v>
      </c>
      <c r="E26" s="18" t="s">
        <v>487</v>
      </c>
      <c r="F26" s="18" t="s">
        <v>462</v>
      </c>
      <c r="G26" s="19" t="s">
        <v>553</v>
      </c>
      <c r="H26" s="18" t="s">
        <v>464</v>
      </c>
      <c r="I26" s="18" t="s">
        <v>554</v>
      </c>
      <c r="J26" s="18" t="s">
        <v>466</v>
      </c>
      <c r="K26" s="20">
        <v>43290</v>
      </c>
      <c r="L26" s="18" t="s">
        <v>467</v>
      </c>
      <c r="M26" s="12"/>
      <c r="N26" s="12"/>
      <c r="O26" s="12"/>
      <c r="P26" s="12"/>
      <c r="Q26" s="12"/>
      <c r="R26" s="12"/>
      <c r="S26" s="12"/>
      <c r="T26" s="12"/>
      <c r="U26" s="12"/>
      <c r="V26" s="12"/>
      <c r="W26" s="12"/>
      <c r="X26" s="12"/>
      <c r="Y26" s="12"/>
      <c r="Z26" s="12"/>
    </row>
    <row r="27" spans="1:26" ht="15.75" customHeight="1">
      <c r="A27" s="17" t="s">
        <v>396</v>
      </c>
      <c r="B27" s="18" t="s">
        <v>458</v>
      </c>
      <c r="C27" s="18" t="s">
        <v>555</v>
      </c>
      <c r="D27" s="18" t="s">
        <v>556</v>
      </c>
      <c r="E27" s="18" t="s">
        <v>557</v>
      </c>
      <c r="F27" s="18" t="s">
        <v>462</v>
      </c>
      <c r="G27" s="19" t="s">
        <v>558</v>
      </c>
      <c r="H27" s="18" t="s">
        <v>464</v>
      </c>
      <c r="I27" s="18" t="s">
        <v>554</v>
      </c>
      <c r="J27" s="18" t="s">
        <v>466</v>
      </c>
      <c r="K27" s="20">
        <v>43490</v>
      </c>
      <c r="L27" s="18" t="s">
        <v>467</v>
      </c>
      <c r="M27" s="12"/>
      <c r="N27" s="12"/>
      <c r="O27" s="12"/>
      <c r="P27" s="12"/>
      <c r="Q27" s="12"/>
      <c r="R27" s="12"/>
      <c r="S27" s="12"/>
      <c r="T27" s="12"/>
      <c r="U27" s="12"/>
      <c r="V27" s="12"/>
      <c r="W27" s="12"/>
      <c r="X27" s="12"/>
      <c r="Y27" s="12"/>
      <c r="Z27" s="12"/>
    </row>
    <row r="28" spans="1:26" ht="15.75" customHeight="1">
      <c r="A28" s="17" t="s">
        <v>396</v>
      </c>
      <c r="B28" s="18" t="s">
        <v>458</v>
      </c>
      <c r="C28" s="18" t="s">
        <v>559</v>
      </c>
      <c r="D28" s="18" t="s">
        <v>559</v>
      </c>
      <c r="E28" s="18" t="s">
        <v>482</v>
      </c>
      <c r="F28" s="18" t="s">
        <v>462</v>
      </c>
      <c r="G28" s="19" t="s">
        <v>560</v>
      </c>
      <c r="H28" s="18" t="s">
        <v>464</v>
      </c>
      <c r="I28" s="18" t="s">
        <v>561</v>
      </c>
      <c r="J28" s="18" t="s">
        <v>466</v>
      </c>
      <c r="K28" s="20">
        <v>43780</v>
      </c>
      <c r="L28" s="18" t="s">
        <v>467</v>
      </c>
      <c r="M28" s="12"/>
      <c r="N28" s="12"/>
      <c r="O28" s="12"/>
      <c r="P28" s="12"/>
      <c r="Q28" s="12"/>
      <c r="R28" s="12"/>
      <c r="S28" s="12"/>
      <c r="T28" s="12"/>
      <c r="U28" s="12"/>
      <c r="V28" s="12"/>
      <c r="W28" s="12"/>
      <c r="X28" s="12"/>
      <c r="Y28" s="12"/>
      <c r="Z28" s="12"/>
    </row>
    <row r="29" spans="1:26" ht="15.75" customHeight="1">
      <c r="A29" s="17" t="s">
        <v>396</v>
      </c>
      <c r="B29" s="18" t="s">
        <v>458</v>
      </c>
      <c r="C29" s="18" t="s">
        <v>562</v>
      </c>
      <c r="D29" s="18" t="s">
        <v>563</v>
      </c>
      <c r="E29" s="18" t="s">
        <v>487</v>
      </c>
      <c r="F29" s="18" t="s">
        <v>462</v>
      </c>
      <c r="G29" s="19" t="s">
        <v>564</v>
      </c>
      <c r="H29" s="18" t="s">
        <v>464</v>
      </c>
      <c r="I29" s="18" t="s">
        <v>465</v>
      </c>
      <c r="J29" s="18" t="s">
        <v>466</v>
      </c>
      <c r="K29" s="20">
        <v>43804</v>
      </c>
      <c r="L29" s="18" t="s">
        <v>467</v>
      </c>
      <c r="M29" s="12"/>
      <c r="N29" s="12"/>
      <c r="O29" s="12"/>
      <c r="P29" s="12"/>
      <c r="Q29" s="12"/>
      <c r="R29" s="12"/>
      <c r="S29" s="12"/>
      <c r="T29" s="12"/>
      <c r="U29" s="12"/>
      <c r="V29" s="12"/>
      <c r="W29" s="12"/>
      <c r="X29" s="12"/>
      <c r="Y29" s="12"/>
      <c r="Z29" s="12"/>
    </row>
    <row r="30" spans="1:26" ht="15.75" customHeight="1">
      <c r="A30" s="17" t="s">
        <v>396</v>
      </c>
      <c r="B30" s="18" t="s">
        <v>458</v>
      </c>
      <c r="C30" s="18" t="s">
        <v>565</v>
      </c>
      <c r="D30" s="18" t="s">
        <v>566</v>
      </c>
      <c r="E30" s="18" t="s">
        <v>487</v>
      </c>
      <c r="F30" s="18" t="s">
        <v>462</v>
      </c>
      <c r="G30" s="19" t="s">
        <v>567</v>
      </c>
      <c r="H30" s="18" t="s">
        <v>464</v>
      </c>
      <c r="I30" s="18" t="s">
        <v>568</v>
      </c>
      <c r="J30" s="18" t="s">
        <v>568</v>
      </c>
      <c r="K30" s="20">
        <v>43159</v>
      </c>
      <c r="L30" s="18" t="s">
        <v>467</v>
      </c>
      <c r="M30" s="12"/>
      <c r="N30" s="12"/>
      <c r="O30" s="12"/>
      <c r="P30" s="12"/>
      <c r="Q30" s="12"/>
      <c r="R30" s="12"/>
      <c r="S30" s="12"/>
      <c r="T30" s="12"/>
      <c r="U30" s="12"/>
      <c r="V30" s="12"/>
      <c r="W30" s="12"/>
      <c r="X30" s="12"/>
      <c r="Y30" s="12"/>
      <c r="Z30" s="12"/>
    </row>
    <row r="31" spans="1:26" ht="78.75" customHeight="1">
      <c r="A31" s="17" t="s">
        <v>396</v>
      </c>
      <c r="B31" s="18" t="s">
        <v>458</v>
      </c>
      <c r="C31" s="18" t="s">
        <v>569</v>
      </c>
      <c r="D31" s="18" t="s">
        <v>569</v>
      </c>
      <c r="E31" s="18" t="s">
        <v>570</v>
      </c>
      <c r="F31" s="18" t="s">
        <v>462</v>
      </c>
      <c r="G31" s="19" t="s">
        <v>571</v>
      </c>
      <c r="H31" s="18" t="s">
        <v>464</v>
      </c>
      <c r="I31" s="18" t="s">
        <v>572</v>
      </c>
      <c r="J31" s="18" t="s">
        <v>466</v>
      </c>
      <c r="K31" s="20">
        <v>43195</v>
      </c>
      <c r="L31" s="18" t="s">
        <v>467</v>
      </c>
      <c r="M31" s="12"/>
      <c r="N31" s="12"/>
      <c r="O31" s="12"/>
      <c r="P31" s="12"/>
      <c r="Q31" s="12"/>
      <c r="R31" s="12"/>
      <c r="S31" s="12"/>
      <c r="T31" s="12"/>
      <c r="U31" s="12"/>
      <c r="V31" s="12"/>
      <c r="W31" s="12"/>
      <c r="X31" s="12"/>
      <c r="Y31" s="12"/>
      <c r="Z31" s="12"/>
    </row>
    <row r="32" spans="1:26" ht="78.75" customHeight="1">
      <c r="A32" s="17" t="s">
        <v>396</v>
      </c>
      <c r="B32" s="18" t="s">
        <v>458</v>
      </c>
      <c r="C32" s="18" t="s">
        <v>573</v>
      </c>
      <c r="D32" s="18" t="s">
        <v>574</v>
      </c>
      <c r="E32" s="18" t="s">
        <v>472</v>
      </c>
      <c r="F32" s="18" t="s">
        <v>462</v>
      </c>
      <c r="G32" s="19" t="s">
        <v>575</v>
      </c>
      <c r="H32" s="18" t="s">
        <v>464</v>
      </c>
      <c r="I32" s="18" t="s">
        <v>465</v>
      </c>
      <c r="J32" s="18" t="s">
        <v>466</v>
      </c>
      <c r="K32" s="20">
        <v>43816</v>
      </c>
      <c r="L32" s="18" t="s">
        <v>467</v>
      </c>
      <c r="M32" s="12"/>
      <c r="N32" s="12"/>
      <c r="O32" s="12"/>
      <c r="P32" s="12"/>
      <c r="Q32" s="12"/>
      <c r="R32" s="12"/>
      <c r="S32" s="12"/>
      <c r="T32" s="12"/>
      <c r="U32" s="12"/>
      <c r="V32" s="12"/>
      <c r="W32" s="12"/>
      <c r="X32" s="12"/>
      <c r="Y32" s="12"/>
      <c r="Z32" s="12"/>
    </row>
    <row r="33" spans="1:26" ht="78.75" customHeight="1">
      <c r="A33" s="17" t="s">
        <v>396</v>
      </c>
      <c r="B33" s="18" t="s">
        <v>458</v>
      </c>
      <c r="C33" s="18" t="s">
        <v>576</v>
      </c>
      <c r="D33" s="18" t="s">
        <v>577</v>
      </c>
      <c r="E33" s="18" t="s">
        <v>472</v>
      </c>
      <c r="F33" s="18" t="s">
        <v>462</v>
      </c>
      <c r="G33" s="19" t="s">
        <v>578</v>
      </c>
      <c r="H33" s="18" t="s">
        <v>464</v>
      </c>
      <c r="I33" s="18" t="s">
        <v>465</v>
      </c>
      <c r="J33" s="18" t="s">
        <v>466</v>
      </c>
      <c r="K33" s="20">
        <v>43713</v>
      </c>
      <c r="L33" s="18" t="s">
        <v>467</v>
      </c>
      <c r="M33" s="12"/>
      <c r="N33" s="12"/>
      <c r="O33" s="12"/>
      <c r="P33" s="12"/>
      <c r="Q33" s="12"/>
      <c r="R33" s="12"/>
      <c r="S33" s="12"/>
      <c r="T33" s="12"/>
      <c r="U33" s="12"/>
      <c r="V33" s="12"/>
      <c r="W33" s="12"/>
      <c r="X33" s="12"/>
      <c r="Y33" s="12"/>
      <c r="Z33" s="12"/>
    </row>
    <row r="34" spans="1:26" ht="78.75" customHeight="1">
      <c r="A34" s="17" t="s">
        <v>396</v>
      </c>
      <c r="B34" s="18" t="s">
        <v>458</v>
      </c>
      <c r="C34" s="18" t="s">
        <v>579</v>
      </c>
      <c r="D34" s="18" t="s">
        <v>580</v>
      </c>
      <c r="E34" s="18" t="s">
        <v>472</v>
      </c>
      <c r="F34" s="18" t="s">
        <v>462</v>
      </c>
      <c r="G34" s="19" t="s">
        <v>581</v>
      </c>
      <c r="H34" s="18" t="s">
        <v>464</v>
      </c>
      <c r="I34" s="18" t="s">
        <v>465</v>
      </c>
      <c r="J34" s="18" t="s">
        <v>466</v>
      </c>
      <c r="K34" s="20">
        <v>43699</v>
      </c>
      <c r="L34" s="18" t="s">
        <v>467</v>
      </c>
      <c r="M34" s="12"/>
      <c r="N34" s="12"/>
      <c r="O34" s="12"/>
      <c r="P34" s="12"/>
      <c r="Q34" s="12"/>
      <c r="R34" s="12"/>
      <c r="S34" s="12"/>
      <c r="T34" s="12"/>
      <c r="U34" s="12"/>
      <c r="V34" s="12"/>
      <c r="W34" s="12"/>
      <c r="X34" s="12"/>
      <c r="Y34" s="12"/>
      <c r="Z34" s="12"/>
    </row>
    <row r="35" spans="1:26" ht="78.75" customHeight="1">
      <c r="A35" s="17" t="s">
        <v>396</v>
      </c>
      <c r="B35" s="18" t="s">
        <v>458</v>
      </c>
      <c r="C35" s="18" t="s">
        <v>582</v>
      </c>
      <c r="D35" s="18" t="s">
        <v>580</v>
      </c>
      <c r="E35" s="18" t="s">
        <v>583</v>
      </c>
      <c r="F35" s="18" t="s">
        <v>462</v>
      </c>
      <c r="G35" s="19" t="s">
        <v>584</v>
      </c>
      <c r="H35" s="18" t="s">
        <v>464</v>
      </c>
      <c r="I35" s="18" t="s">
        <v>554</v>
      </c>
      <c r="J35" s="18" t="s">
        <v>466</v>
      </c>
      <c r="K35" s="20">
        <v>43118</v>
      </c>
      <c r="L35" s="18" t="s">
        <v>467</v>
      </c>
      <c r="M35" s="12"/>
      <c r="N35" s="12"/>
      <c r="O35" s="12"/>
      <c r="P35" s="12"/>
      <c r="Q35" s="12"/>
      <c r="R35" s="12"/>
      <c r="S35" s="12"/>
      <c r="T35" s="12"/>
      <c r="U35" s="12"/>
      <c r="V35" s="12"/>
      <c r="W35" s="12"/>
      <c r="X35" s="12"/>
      <c r="Y35" s="12"/>
      <c r="Z35" s="12"/>
    </row>
    <row r="36" spans="1:26" ht="78.75" customHeight="1">
      <c r="A36" s="17" t="s">
        <v>396</v>
      </c>
      <c r="B36" s="18" t="s">
        <v>458</v>
      </c>
      <c r="C36" s="18" t="s">
        <v>585</v>
      </c>
      <c r="D36" s="18"/>
      <c r="E36" s="18" t="s">
        <v>586</v>
      </c>
      <c r="F36" s="18" t="s">
        <v>462</v>
      </c>
      <c r="G36" s="19" t="s">
        <v>587</v>
      </c>
      <c r="H36" s="18" t="s">
        <v>464</v>
      </c>
      <c r="I36" s="18" t="s">
        <v>554</v>
      </c>
      <c r="J36" s="18" t="s">
        <v>466</v>
      </c>
      <c r="K36" s="20">
        <v>43489</v>
      </c>
      <c r="L36" s="18" t="s">
        <v>467</v>
      </c>
      <c r="M36" s="12"/>
      <c r="N36" s="12"/>
      <c r="O36" s="12"/>
      <c r="P36" s="12"/>
      <c r="Q36" s="12"/>
      <c r="R36" s="12"/>
      <c r="S36" s="12"/>
      <c r="T36" s="12"/>
      <c r="U36" s="12"/>
      <c r="V36" s="12"/>
      <c r="W36" s="12"/>
      <c r="X36" s="12"/>
      <c r="Y36" s="12"/>
      <c r="Z36" s="12"/>
    </row>
    <row r="37" spans="1:26" ht="78.75" customHeight="1">
      <c r="A37" s="17" t="s">
        <v>396</v>
      </c>
      <c r="B37" s="18" t="s">
        <v>458</v>
      </c>
      <c r="C37" s="18" t="s">
        <v>588</v>
      </c>
      <c r="D37" s="18"/>
      <c r="E37" s="18" t="s">
        <v>589</v>
      </c>
      <c r="F37" s="18" t="s">
        <v>462</v>
      </c>
      <c r="G37" s="19" t="s">
        <v>590</v>
      </c>
      <c r="H37" s="18" t="s">
        <v>464</v>
      </c>
      <c r="I37" s="18" t="s">
        <v>496</v>
      </c>
      <c r="J37" s="18" t="s">
        <v>466</v>
      </c>
      <c r="K37" s="20">
        <v>43159</v>
      </c>
      <c r="L37" s="18" t="s">
        <v>467</v>
      </c>
      <c r="M37" s="12"/>
      <c r="N37" s="12"/>
      <c r="O37" s="12"/>
      <c r="P37" s="12"/>
      <c r="Q37" s="12"/>
      <c r="R37" s="12"/>
      <c r="S37" s="12"/>
      <c r="T37" s="12"/>
      <c r="U37" s="12"/>
      <c r="V37" s="12"/>
      <c r="W37" s="12"/>
      <c r="X37" s="12"/>
      <c r="Y37" s="12"/>
      <c r="Z37" s="12"/>
    </row>
    <row r="38" spans="1:26" ht="78.75" customHeight="1">
      <c r="A38" s="17" t="s">
        <v>396</v>
      </c>
      <c r="B38" s="18" t="s">
        <v>458</v>
      </c>
      <c r="C38" s="18" t="s">
        <v>591</v>
      </c>
      <c r="D38" s="18"/>
      <c r="E38" s="18" t="s">
        <v>487</v>
      </c>
      <c r="F38" s="18" t="s">
        <v>462</v>
      </c>
      <c r="G38" s="19" t="s">
        <v>592</v>
      </c>
      <c r="H38" s="18" t="s">
        <v>464</v>
      </c>
      <c r="I38" s="18" t="s">
        <v>496</v>
      </c>
      <c r="J38" s="18" t="s">
        <v>466</v>
      </c>
      <c r="K38" s="20">
        <v>43159</v>
      </c>
      <c r="L38" s="18" t="s">
        <v>467</v>
      </c>
      <c r="M38" s="12"/>
      <c r="N38" s="12"/>
      <c r="O38" s="12"/>
      <c r="P38" s="12"/>
      <c r="Q38" s="12"/>
      <c r="R38" s="12"/>
      <c r="S38" s="12"/>
      <c r="T38" s="12"/>
      <c r="U38" s="12"/>
      <c r="V38" s="12"/>
      <c r="W38" s="12"/>
      <c r="X38" s="12"/>
      <c r="Y38" s="12"/>
      <c r="Z38" s="12"/>
    </row>
    <row r="39" spans="1:26" ht="78.75" customHeight="1">
      <c r="A39" s="17" t="s">
        <v>396</v>
      </c>
      <c r="B39" s="18" t="s">
        <v>458</v>
      </c>
      <c r="C39" s="18" t="s">
        <v>593</v>
      </c>
      <c r="D39" s="18"/>
      <c r="E39" s="18" t="s">
        <v>487</v>
      </c>
      <c r="F39" s="18" t="s">
        <v>462</v>
      </c>
      <c r="G39" s="19" t="s">
        <v>594</v>
      </c>
      <c r="H39" s="18" t="s">
        <v>464</v>
      </c>
      <c r="I39" s="18" t="s">
        <v>496</v>
      </c>
      <c r="J39" s="18" t="s">
        <v>466</v>
      </c>
      <c r="K39" s="20">
        <v>43159</v>
      </c>
      <c r="L39" s="18" t="s">
        <v>467</v>
      </c>
      <c r="M39" s="12"/>
      <c r="N39" s="12"/>
      <c r="O39" s="12"/>
      <c r="P39" s="12"/>
      <c r="Q39" s="12"/>
      <c r="R39" s="12"/>
      <c r="S39" s="12"/>
      <c r="T39" s="12"/>
      <c r="U39" s="12"/>
      <c r="V39" s="12"/>
      <c r="W39" s="12"/>
      <c r="X39" s="12"/>
      <c r="Y39" s="12"/>
      <c r="Z39" s="12"/>
    </row>
    <row r="40" spans="1:26" ht="78.75" customHeight="1">
      <c r="A40" s="17" t="s">
        <v>396</v>
      </c>
      <c r="B40" s="18" t="s">
        <v>458</v>
      </c>
      <c r="C40" s="18" t="s">
        <v>595</v>
      </c>
      <c r="D40" s="18"/>
      <c r="E40" s="18" t="s">
        <v>596</v>
      </c>
      <c r="F40" s="18" t="s">
        <v>462</v>
      </c>
      <c r="G40" s="19" t="s">
        <v>597</v>
      </c>
      <c r="H40" s="18" t="s">
        <v>464</v>
      </c>
      <c r="I40" s="18" t="s">
        <v>496</v>
      </c>
      <c r="J40" s="18" t="s">
        <v>466</v>
      </c>
      <c r="K40" s="20">
        <v>43291</v>
      </c>
      <c r="L40" s="18" t="s">
        <v>467</v>
      </c>
      <c r="M40" s="12"/>
      <c r="N40" s="12"/>
      <c r="O40" s="12"/>
      <c r="P40" s="12"/>
      <c r="Q40" s="12"/>
      <c r="R40" s="12"/>
      <c r="S40" s="12"/>
      <c r="T40" s="12"/>
      <c r="U40" s="12"/>
      <c r="V40" s="12"/>
      <c r="W40" s="12"/>
      <c r="X40" s="12"/>
      <c r="Y40" s="12"/>
      <c r="Z40" s="12"/>
    </row>
    <row r="41" spans="1:26" ht="78.75" customHeight="1">
      <c r="A41" s="17" t="s">
        <v>396</v>
      </c>
      <c r="B41" s="18" t="s">
        <v>458</v>
      </c>
      <c r="C41" s="18" t="s">
        <v>598</v>
      </c>
      <c r="D41" s="18"/>
      <c r="E41" s="18" t="s">
        <v>599</v>
      </c>
      <c r="F41" s="18" t="s">
        <v>462</v>
      </c>
      <c r="G41" s="19" t="s">
        <v>600</v>
      </c>
      <c r="H41" s="18" t="s">
        <v>464</v>
      </c>
      <c r="I41" s="18" t="s">
        <v>496</v>
      </c>
      <c r="J41" s="18" t="s">
        <v>466</v>
      </c>
      <c r="K41" s="20">
        <v>43622</v>
      </c>
      <c r="L41" s="18" t="s">
        <v>467</v>
      </c>
      <c r="M41" s="12"/>
      <c r="N41" s="12"/>
      <c r="O41" s="12"/>
      <c r="P41" s="12"/>
      <c r="Q41" s="12"/>
      <c r="R41" s="12"/>
      <c r="S41" s="12"/>
      <c r="T41" s="12"/>
      <c r="U41" s="12"/>
      <c r="V41" s="12"/>
      <c r="W41" s="12"/>
      <c r="X41" s="12"/>
      <c r="Y41" s="12"/>
      <c r="Z41" s="12"/>
    </row>
    <row r="42" spans="1:26" ht="78.75" customHeight="1">
      <c r="A42" s="17" t="s">
        <v>396</v>
      </c>
      <c r="B42" s="18" t="s">
        <v>458</v>
      </c>
      <c r="C42" s="18" t="s">
        <v>601</v>
      </c>
      <c r="D42" s="18"/>
      <c r="E42" s="18" t="s">
        <v>487</v>
      </c>
      <c r="F42" s="18" t="s">
        <v>462</v>
      </c>
      <c r="G42" s="19" t="s">
        <v>602</v>
      </c>
      <c r="H42" s="18" t="s">
        <v>464</v>
      </c>
      <c r="I42" s="18" t="s">
        <v>496</v>
      </c>
      <c r="J42" s="18" t="s">
        <v>466</v>
      </c>
      <c r="K42" s="20">
        <v>43245</v>
      </c>
      <c r="L42" s="18" t="s">
        <v>534</v>
      </c>
      <c r="M42" s="12"/>
      <c r="N42" s="12"/>
      <c r="O42" s="12"/>
      <c r="P42" s="12"/>
      <c r="Q42" s="12"/>
      <c r="R42" s="12"/>
      <c r="S42" s="12"/>
      <c r="T42" s="12"/>
      <c r="U42" s="12"/>
      <c r="V42" s="12"/>
      <c r="W42" s="12"/>
      <c r="X42" s="12"/>
      <c r="Y42" s="12"/>
      <c r="Z42" s="12"/>
    </row>
    <row r="43" spans="1:26" ht="78.75" customHeight="1">
      <c r="A43" s="17" t="s">
        <v>396</v>
      </c>
      <c r="B43" s="18" t="s">
        <v>458</v>
      </c>
      <c r="C43" s="18" t="s">
        <v>603</v>
      </c>
      <c r="D43" s="18" t="s">
        <v>580</v>
      </c>
      <c r="E43" s="18" t="s">
        <v>487</v>
      </c>
      <c r="F43" s="18" t="s">
        <v>462</v>
      </c>
      <c r="G43" s="19" t="s">
        <v>604</v>
      </c>
      <c r="H43" s="18" t="s">
        <v>464</v>
      </c>
      <c r="I43" s="18" t="s">
        <v>496</v>
      </c>
      <c r="J43" s="18" t="s">
        <v>466</v>
      </c>
      <c r="K43" s="20">
        <v>43172</v>
      </c>
      <c r="L43" s="18" t="s">
        <v>467</v>
      </c>
      <c r="M43" s="12"/>
      <c r="N43" s="12"/>
      <c r="O43" s="12"/>
      <c r="P43" s="12"/>
      <c r="Q43" s="12"/>
      <c r="R43" s="12"/>
      <c r="S43" s="12"/>
      <c r="T43" s="12"/>
      <c r="U43" s="12"/>
      <c r="V43" s="12"/>
      <c r="W43" s="12"/>
      <c r="X43" s="12"/>
      <c r="Y43" s="12"/>
      <c r="Z43" s="12"/>
    </row>
    <row r="44" spans="1:26" ht="78.75" customHeight="1">
      <c r="A44" s="17" t="s">
        <v>396</v>
      </c>
      <c r="B44" s="18" t="s">
        <v>458</v>
      </c>
      <c r="C44" s="18" t="s">
        <v>605</v>
      </c>
      <c r="D44" s="18" t="s">
        <v>580</v>
      </c>
      <c r="E44" s="18" t="s">
        <v>487</v>
      </c>
      <c r="F44" s="18" t="s">
        <v>462</v>
      </c>
      <c r="G44" s="19" t="s">
        <v>606</v>
      </c>
      <c r="H44" s="18" t="s">
        <v>464</v>
      </c>
      <c r="I44" s="18" t="s">
        <v>496</v>
      </c>
      <c r="J44" s="18" t="s">
        <v>466</v>
      </c>
      <c r="K44" s="20">
        <v>43738</v>
      </c>
      <c r="L44" s="18" t="s">
        <v>497</v>
      </c>
      <c r="M44" s="12"/>
      <c r="N44" s="12"/>
      <c r="O44" s="12"/>
      <c r="P44" s="12"/>
      <c r="Q44" s="12"/>
      <c r="R44" s="12"/>
      <c r="S44" s="12"/>
      <c r="T44" s="12"/>
      <c r="U44" s="12"/>
      <c r="V44" s="12"/>
      <c r="W44" s="12"/>
      <c r="X44" s="12"/>
      <c r="Y44" s="12"/>
      <c r="Z44" s="12"/>
    </row>
    <row r="45" spans="1:26" ht="78.75" customHeight="1">
      <c r="A45" s="17" t="s">
        <v>396</v>
      </c>
      <c r="B45" s="18" t="s">
        <v>458</v>
      </c>
      <c r="C45" s="18" t="s">
        <v>607</v>
      </c>
      <c r="D45" s="18" t="s">
        <v>580</v>
      </c>
      <c r="E45" s="18" t="s">
        <v>487</v>
      </c>
      <c r="F45" s="18" t="s">
        <v>462</v>
      </c>
      <c r="G45" s="19" t="s">
        <v>608</v>
      </c>
      <c r="H45" s="18" t="s">
        <v>464</v>
      </c>
      <c r="I45" s="18" t="s">
        <v>496</v>
      </c>
      <c r="J45" s="18" t="s">
        <v>466</v>
      </c>
      <c r="K45" s="20">
        <v>43746</v>
      </c>
      <c r="L45" s="18" t="s">
        <v>609</v>
      </c>
      <c r="M45" s="12"/>
      <c r="N45" s="12"/>
      <c r="O45" s="12"/>
      <c r="P45" s="12"/>
      <c r="Q45" s="12"/>
      <c r="R45" s="12"/>
      <c r="S45" s="12"/>
      <c r="T45" s="12"/>
      <c r="U45" s="12"/>
      <c r="V45" s="12"/>
      <c r="W45" s="12"/>
      <c r="X45" s="12"/>
      <c r="Y45" s="12"/>
      <c r="Z45" s="12"/>
    </row>
    <row r="46" spans="1:26" ht="78.75" customHeight="1">
      <c r="A46" s="17" t="s">
        <v>396</v>
      </c>
      <c r="B46" s="18" t="s">
        <v>458</v>
      </c>
      <c r="C46" s="18" t="s">
        <v>610</v>
      </c>
      <c r="D46" s="18" t="s">
        <v>580</v>
      </c>
      <c r="E46" s="18" t="s">
        <v>570</v>
      </c>
      <c r="F46" s="18" t="s">
        <v>462</v>
      </c>
      <c r="G46" s="19" t="s">
        <v>611</v>
      </c>
      <c r="H46" s="18" t="s">
        <v>464</v>
      </c>
      <c r="I46" s="18" t="s">
        <v>496</v>
      </c>
      <c r="J46" s="18" t="s">
        <v>466</v>
      </c>
      <c r="K46" s="20">
        <v>43706</v>
      </c>
      <c r="L46" s="18" t="s">
        <v>497</v>
      </c>
      <c r="M46" s="12"/>
      <c r="N46" s="12"/>
      <c r="O46" s="12"/>
      <c r="P46" s="12"/>
      <c r="Q46" s="12"/>
      <c r="R46" s="12"/>
      <c r="S46" s="12"/>
      <c r="T46" s="12"/>
      <c r="U46" s="12"/>
      <c r="V46" s="12"/>
      <c r="W46" s="12"/>
      <c r="X46" s="12"/>
      <c r="Y46" s="12"/>
      <c r="Z46" s="12"/>
    </row>
    <row r="47" spans="1:26" ht="78.75" customHeight="1">
      <c r="A47" s="17" t="s">
        <v>396</v>
      </c>
      <c r="B47" s="18" t="s">
        <v>458</v>
      </c>
      <c r="C47" s="18" t="s">
        <v>612</v>
      </c>
      <c r="D47" s="18" t="s">
        <v>580</v>
      </c>
      <c r="E47" s="18" t="s">
        <v>570</v>
      </c>
      <c r="F47" s="18" t="s">
        <v>462</v>
      </c>
      <c r="G47" s="19" t="s">
        <v>613</v>
      </c>
      <c r="H47" s="18" t="s">
        <v>464</v>
      </c>
      <c r="I47" s="18" t="s">
        <v>496</v>
      </c>
      <c r="J47" s="18" t="s">
        <v>466</v>
      </c>
      <c r="K47" s="20">
        <v>43706</v>
      </c>
      <c r="L47" s="18" t="s">
        <v>497</v>
      </c>
      <c r="M47" s="12"/>
      <c r="N47" s="12"/>
      <c r="O47" s="12"/>
      <c r="P47" s="12"/>
      <c r="Q47" s="12"/>
      <c r="R47" s="12"/>
      <c r="S47" s="12"/>
      <c r="T47" s="12"/>
      <c r="U47" s="12"/>
      <c r="V47" s="12"/>
      <c r="W47" s="12"/>
      <c r="X47" s="12"/>
      <c r="Y47" s="12"/>
      <c r="Z47" s="12"/>
    </row>
    <row r="48" spans="1:26" ht="78.75" customHeight="1">
      <c r="A48" s="17" t="s">
        <v>396</v>
      </c>
      <c r="B48" s="18" t="s">
        <v>458</v>
      </c>
      <c r="C48" s="18" t="s">
        <v>614</v>
      </c>
      <c r="D48" s="18" t="s">
        <v>580</v>
      </c>
      <c r="E48" s="18" t="s">
        <v>615</v>
      </c>
      <c r="F48" s="18" t="s">
        <v>462</v>
      </c>
      <c r="G48" s="19" t="s">
        <v>616</v>
      </c>
      <c r="H48" s="18" t="s">
        <v>464</v>
      </c>
      <c r="I48" s="18" t="s">
        <v>496</v>
      </c>
      <c r="J48" s="18" t="s">
        <v>466</v>
      </c>
      <c r="K48" s="20">
        <v>43111</v>
      </c>
      <c r="L48" s="18" t="s">
        <v>617</v>
      </c>
      <c r="M48" s="12"/>
      <c r="N48" s="12"/>
      <c r="O48" s="12"/>
      <c r="P48" s="12"/>
      <c r="Q48" s="12"/>
      <c r="R48" s="12"/>
      <c r="S48" s="12"/>
      <c r="T48" s="12"/>
      <c r="U48" s="12"/>
      <c r="V48" s="12"/>
      <c r="W48" s="12"/>
      <c r="X48" s="12"/>
      <c r="Y48" s="12"/>
      <c r="Z48" s="12"/>
    </row>
    <row r="49" spans="1:26" ht="78.75" customHeight="1">
      <c r="A49" s="17" t="s">
        <v>396</v>
      </c>
      <c r="B49" s="18" t="s">
        <v>458</v>
      </c>
      <c r="C49" s="18" t="s">
        <v>618</v>
      </c>
      <c r="D49" s="18" t="s">
        <v>580</v>
      </c>
      <c r="E49" s="18" t="s">
        <v>487</v>
      </c>
      <c r="F49" s="18" t="s">
        <v>462</v>
      </c>
      <c r="G49" s="19" t="s">
        <v>619</v>
      </c>
      <c r="H49" s="18" t="s">
        <v>464</v>
      </c>
      <c r="I49" s="18" t="s">
        <v>465</v>
      </c>
      <c r="J49" s="18" t="s">
        <v>466</v>
      </c>
      <c r="K49" s="20">
        <v>43304</v>
      </c>
      <c r="L49" s="18" t="s">
        <v>467</v>
      </c>
      <c r="M49" s="12"/>
      <c r="N49" s="12"/>
      <c r="O49" s="12"/>
      <c r="P49" s="12"/>
      <c r="Q49" s="12"/>
      <c r="R49" s="12"/>
      <c r="S49" s="12"/>
      <c r="T49" s="12"/>
      <c r="U49" s="12"/>
      <c r="V49" s="12"/>
      <c r="W49" s="12"/>
      <c r="X49" s="12"/>
      <c r="Y49" s="12"/>
      <c r="Z49" s="12"/>
    </row>
    <row r="50" spans="1:26" ht="78.75" customHeight="1">
      <c r="A50" s="17" t="s">
        <v>396</v>
      </c>
      <c r="B50" s="18" t="s">
        <v>458</v>
      </c>
      <c r="C50" s="18" t="s">
        <v>620</v>
      </c>
      <c r="D50" s="18" t="s">
        <v>580</v>
      </c>
      <c r="E50" s="18" t="s">
        <v>487</v>
      </c>
      <c r="F50" s="18" t="s">
        <v>462</v>
      </c>
      <c r="G50" s="19" t="s">
        <v>621</v>
      </c>
      <c r="H50" s="18" t="s">
        <v>464</v>
      </c>
      <c r="I50" s="18" t="s">
        <v>465</v>
      </c>
      <c r="J50" s="18" t="s">
        <v>466</v>
      </c>
      <c r="K50" s="20">
        <v>43304</v>
      </c>
      <c r="L50" s="18" t="s">
        <v>467</v>
      </c>
      <c r="M50" s="12"/>
      <c r="N50" s="12"/>
      <c r="O50" s="12"/>
      <c r="P50" s="12"/>
      <c r="Q50" s="12"/>
      <c r="R50" s="12"/>
      <c r="S50" s="12"/>
      <c r="T50" s="12"/>
      <c r="U50" s="12"/>
      <c r="V50" s="12"/>
      <c r="W50" s="12"/>
      <c r="X50" s="12"/>
      <c r="Y50" s="12"/>
      <c r="Z50" s="12"/>
    </row>
    <row r="51" spans="1:26" ht="78.75" customHeight="1">
      <c r="A51" s="17" t="s">
        <v>396</v>
      </c>
      <c r="B51" s="18" t="s">
        <v>458</v>
      </c>
      <c r="C51" s="18" t="s">
        <v>622</v>
      </c>
      <c r="D51" s="18" t="s">
        <v>580</v>
      </c>
      <c r="E51" s="18" t="s">
        <v>487</v>
      </c>
      <c r="F51" s="18" t="s">
        <v>462</v>
      </c>
      <c r="G51" s="26" t="s">
        <v>623</v>
      </c>
      <c r="H51" s="18" t="s">
        <v>464</v>
      </c>
      <c r="I51" s="18" t="s">
        <v>465</v>
      </c>
      <c r="J51" s="18" t="s">
        <v>466</v>
      </c>
      <c r="K51" s="20">
        <v>43560</v>
      </c>
      <c r="L51" s="18" t="s">
        <v>467</v>
      </c>
      <c r="M51" s="12"/>
      <c r="N51" s="12"/>
      <c r="O51" s="12"/>
      <c r="P51" s="12"/>
      <c r="Q51" s="12"/>
      <c r="R51" s="12"/>
      <c r="S51" s="12"/>
      <c r="T51" s="12"/>
      <c r="U51" s="12"/>
      <c r="V51" s="12"/>
      <c r="W51" s="12"/>
      <c r="X51" s="12"/>
      <c r="Y51" s="12"/>
      <c r="Z51" s="12"/>
    </row>
    <row r="52" spans="1:26" ht="78.75" customHeight="1">
      <c r="A52" s="17" t="s">
        <v>396</v>
      </c>
      <c r="B52" s="18" t="s">
        <v>458</v>
      </c>
      <c r="C52" s="18" t="s">
        <v>624</v>
      </c>
      <c r="D52" s="18" t="s">
        <v>625</v>
      </c>
      <c r="E52" s="18" t="s">
        <v>487</v>
      </c>
      <c r="F52" s="18" t="s">
        <v>462</v>
      </c>
      <c r="G52" s="19" t="s">
        <v>626</v>
      </c>
      <c r="H52" s="18" t="s">
        <v>464</v>
      </c>
      <c r="I52" s="18" t="s">
        <v>465</v>
      </c>
      <c r="J52" s="18" t="s">
        <v>466</v>
      </c>
      <c r="K52" s="20">
        <v>43826</v>
      </c>
      <c r="L52" s="18" t="s">
        <v>543</v>
      </c>
      <c r="M52" s="12"/>
      <c r="N52" s="12"/>
      <c r="O52" s="12"/>
      <c r="P52" s="12"/>
      <c r="Q52" s="12"/>
      <c r="R52" s="12"/>
      <c r="S52" s="12"/>
      <c r="T52" s="12"/>
      <c r="U52" s="12"/>
      <c r="V52" s="12"/>
      <c r="W52" s="12"/>
      <c r="X52" s="12"/>
      <c r="Y52" s="12"/>
      <c r="Z52" s="12"/>
    </row>
    <row r="53" spans="1:26" ht="78.75" customHeight="1">
      <c r="A53" s="17" t="s">
        <v>396</v>
      </c>
      <c r="B53" s="18" t="s">
        <v>458</v>
      </c>
      <c r="C53" s="18" t="s">
        <v>627</v>
      </c>
      <c r="D53" s="18" t="s">
        <v>628</v>
      </c>
      <c r="E53" s="18" t="s">
        <v>542</v>
      </c>
      <c r="F53" s="18" t="s">
        <v>462</v>
      </c>
      <c r="G53" s="18"/>
      <c r="H53" s="18" t="s">
        <v>464</v>
      </c>
      <c r="I53" s="18" t="s">
        <v>522</v>
      </c>
      <c r="J53" s="18" t="s">
        <v>466</v>
      </c>
      <c r="K53" s="22">
        <v>43697</v>
      </c>
      <c r="L53" s="18" t="s">
        <v>497</v>
      </c>
      <c r="M53" s="12"/>
      <c r="N53" s="12"/>
      <c r="O53" s="12"/>
      <c r="P53" s="12"/>
      <c r="Q53" s="12"/>
      <c r="R53" s="12"/>
      <c r="S53" s="12"/>
      <c r="T53" s="12"/>
      <c r="U53" s="12"/>
      <c r="V53" s="12"/>
      <c r="W53" s="12"/>
      <c r="X53" s="12"/>
      <c r="Y53" s="12"/>
      <c r="Z53" s="12"/>
    </row>
    <row r="54" spans="1:26" ht="157.5" customHeight="1">
      <c r="A54" s="17" t="s">
        <v>396</v>
      </c>
      <c r="B54" s="18" t="s">
        <v>458</v>
      </c>
      <c r="C54" s="18" t="s">
        <v>629</v>
      </c>
      <c r="D54" s="18" t="s">
        <v>630</v>
      </c>
      <c r="E54" s="18" t="s">
        <v>487</v>
      </c>
      <c r="F54" s="18" t="s">
        <v>462</v>
      </c>
      <c r="G54" s="18"/>
      <c r="H54" s="18" t="s">
        <v>464</v>
      </c>
      <c r="I54" s="18" t="s">
        <v>522</v>
      </c>
      <c r="J54" s="18" t="s">
        <v>466</v>
      </c>
      <c r="K54" s="20">
        <v>43698</v>
      </c>
      <c r="L54" s="18" t="s">
        <v>497</v>
      </c>
      <c r="M54" s="12"/>
      <c r="N54" s="12"/>
      <c r="O54" s="12"/>
      <c r="P54" s="12"/>
      <c r="Q54" s="12"/>
      <c r="R54" s="12"/>
      <c r="S54" s="12"/>
      <c r="T54" s="12"/>
      <c r="U54" s="12"/>
      <c r="V54" s="12"/>
      <c r="W54" s="12"/>
      <c r="X54" s="12"/>
      <c r="Y54" s="12"/>
      <c r="Z54" s="12"/>
    </row>
    <row r="55" spans="1:26" ht="189" customHeight="1">
      <c r="A55" s="17" t="s">
        <v>396</v>
      </c>
      <c r="B55" s="18" t="s">
        <v>458</v>
      </c>
      <c r="C55" s="18" t="s">
        <v>631</v>
      </c>
      <c r="D55" s="18" t="s">
        <v>632</v>
      </c>
      <c r="E55" s="18" t="s">
        <v>542</v>
      </c>
      <c r="F55" s="18" t="s">
        <v>462</v>
      </c>
      <c r="G55" s="18"/>
      <c r="H55" s="18" t="s">
        <v>464</v>
      </c>
      <c r="I55" s="18" t="s">
        <v>633</v>
      </c>
      <c r="J55" s="18" t="s">
        <v>466</v>
      </c>
      <c r="K55" s="20">
        <v>43808</v>
      </c>
      <c r="L55" s="18" t="s">
        <v>497</v>
      </c>
      <c r="M55" s="12"/>
      <c r="N55" s="12"/>
      <c r="O55" s="12"/>
      <c r="P55" s="12"/>
      <c r="Q55" s="12"/>
      <c r="R55" s="12"/>
      <c r="S55" s="12"/>
      <c r="T55" s="12"/>
      <c r="U55" s="12"/>
      <c r="V55" s="12"/>
      <c r="W55" s="12"/>
      <c r="X55" s="12"/>
      <c r="Y55" s="12"/>
      <c r="Z55" s="12"/>
    </row>
    <row r="56" spans="1:26" ht="189" customHeight="1">
      <c r="A56" s="17" t="s">
        <v>396</v>
      </c>
      <c r="B56" s="18" t="s">
        <v>458</v>
      </c>
      <c r="C56" s="18" t="s">
        <v>634</v>
      </c>
      <c r="D56" s="18"/>
      <c r="E56" s="18" t="s">
        <v>635</v>
      </c>
      <c r="F56" s="18" t="s">
        <v>462</v>
      </c>
      <c r="G56" s="18"/>
      <c r="H56" s="18" t="s">
        <v>464</v>
      </c>
      <c r="I56" s="18" t="s">
        <v>636</v>
      </c>
      <c r="J56" s="18" t="s">
        <v>466</v>
      </c>
      <c r="K56" s="20">
        <v>42972</v>
      </c>
      <c r="L56" s="18" t="s">
        <v>467</v>
      </c>
      <c r="M56" s="12"/>
      <c r="N56" s="12"/>
      <c r="O56" s="12"/>
      <c r="P56" s="12"/>
      <c r="Q56" s="12"/>
      <c r="R56" s="12"/>
      <c r="S56" s="12"/>
      <c r="T56" s="12"/>
      <c r="U56" s="12"/>
      <c r="V56" s="12"/>
      <c r="W56" s="12"/>
      <c r="X56" s="12"/>
      <c r="Y56" s="12"/>
      <c r="Z56" s="12"/>
    </row>
    <row r="57" spans="1:26" ht="189" customHeight="1">
      <c r="A57" s="17" t="s">
        <v>396</v>
      </c>
      <c r="B57" s="18" t="s">
        <v>458</v>
      </c>
      <c r="C57" s="18" t="s">
        <v>637</v>
      </c>
      <c r="D57" s="18"/>
      <c r="E57" s="18" t="s">
        <v>487</v>
      </c>
      <c r="F57" s="18" t="s">
        <v>462</v>
      </c>
      <c r="G57" s="19" t="s">
        <v>638</v>
      </c>
      <c r="H57" s="18" t="s">
        <v>464</v>
      </c>
      <c r="I57" s="18" t="s">
        <v>639</v>
      </c>
      <c r="J57" s="18" t="s">
        <v>466</v>
      </c>
      <c r="K57" s="20">
        <v>43697</v>
      </c>
      <c r="L57" s="18" t="s">
        <v>467</v>
      </c>
      <c r="M57" s="12"/>
      <c r="N57" s="12"/>
      <c r="O57" s="12"/>
      <c r="P57" s="12"/>
      <c r="Q57" s="12"/>
      <c r="R57" s="12"/>
      <c r="S57" s="12"/>
      <c r="T57" s="12"/>
      <c r="U57" s="12"/>
      <c r="V57" s="12"/>
      <c r="W57" s="12"/>
      <c r="X57" s="12"/>
      <c r="Y57" s="12"/>
      <c r="Z57" s="12"/>
    </row>
    <row r="58" spans="1:26" ht="189" customHeight="1">
      <c r="A58" s="17" t="s">
        <v>396</v>
      </c>
      <c r="B58" s="18" t="s">
        <v>458</v>
      </c>
      <c r="C58" s="18" t="s">
        <v>640</v>
      </c>
      <c r="D58" s="18"/>
      <c r="E58" s="18" t="s">
        <v>589</v>
      </c>
      <c r="F58" s="18" t="s">
        <v>462</v>
      </c>
      <c r="G58" s="19" t="s">
        <v>641</v>
      </c>
      <c r="H58" s="18" t="s">
        <v>464</v>
      </c>
      <c r="I58" s="18" t="s">
        <v>642</v>
      </c>
      <c r="J58" s="18" t="s">
        <v>466</v>
      </c>
      <c r="K58" s="20">
        <v>42809</v>
      </c>
      <c r="L58" s="18" t="s">
        <v>467</v>
      </c>
      <c r="M58" s="12"/>
      <c r="N58" s="12"/>
      <c r="O58" s="12"/>
      <c r="P58" s="12"/>
      <c r="Q58" s="12"/>
      <c r="R58" s="12"/>
      <c r="S58" s="12"/>
      <c r="T58" s="12"/>
      <c r="U58" s="12"/>
      <c r="V58" s="12"/>
      <c r="W58" s="12"/>
      <c r="X58" s="12"/>
      <c r="Y58" s="12"/>
      <c r="Z58" s="12"/>
    </row>
    <row r="59" spans="1:26" ht="189" customHeight="1">
      <c r="A59" s="17" t="s">
        <v>396</v>
      </c>
      <c r="B59" s="18" t="s">
        <v>458</v>
      </c>
      <c r="C59" s="18" t="s">
        <v>643</v>
      </c>
      <c r="D59" s="18"/>
      <c r="E59" s="18" t="s">
        <v>487</v>
      </c>
      <c r="F59" s="18" t="s">
        <v>462</v>
      </c>
      <c r="G59" s="19"/>
      <c r="H59" s="18" t="s">
        <v>464</v>
      </c>
      <c r="I59" s="18" t="s">
        <v>496</v>
      </c>
      <c r="J59" s="18" t="s">
        <v>466</v>
      </c>
      <c r="K59" s="20">
        <v>43738</v>
      </c>
      <c r="L59" s="18" t="s">
        <v>534</v>
      </c>
      <c r="M59" s="12"/>
      <c r="N59" s="12"/>
      <c r="O59" s="12"/>
      <c r="P59" s="12"/>
      <c r="Q59" s="12"/>
      <c r="R59" s="12"/>
      <c r="S59" s="12"/>
      <c r="T59" s="12"/>
      <c r="U59" s="12"/>
      <c r="V59" s="12"/>
      <c r="W59" s="12"/>
      <c r="X59" s="12"/>
      <c r="Y59" s="12"/>
      <c r="Z59" s="12"/>
    </row>
    <row r="60" spans="1:26" ht="189" customHeight="1">
      <c r="A60" s="17" t="s">
        <v>396</v>
      </c>
      <c r="B60" s="18" t="s">
        <v>458</v>
      </c>
      <c r="C60" s="18" t="s">
        <v>644</v>
      </c>
      <c r="D60" s="18" t="s">
        <v>645</v>
      </c>
      <c r="E60" s="18" t="s">
        <v>487</v>
      </c>
      <c r="F60" s="18" t="s">
        <v>462</v>
      </c>
      <c r="G60" s="19" t="s">
        <v>646</v>
      </c>
      <c r="H60" s="18" t="s">
        <v>464</v>
      </c>
      <c r="I60" s="18" t="s">
        <v>484</v>
      </c>
      <c r="J60" s="18" t="s">
        <v>466</v>
      </c>
      <c r="K60" s="20">
        <v>43825</v>
      </c>
      <c r="L60" s="18" t="s">
        <v>467</v>
      </c>
      <c r="M60" s="12"/>
      <c r="N60" s="12"/>
      <c r="O60" s="12"/>
      <c r="P60" s="12"/>
      <c r="Q60" s="12"/>
      <c r="R60" s="12"/>
      <c r="S60" s="12"/>
      <c r="T60" s="12"/>
      <c r="U60" s="12"/>
      <c r="V60" s="12"/>
      <c r="W60" s="12"/>
      <c r="X60" s="12"/>
      <c r="Y60" s="12"/>
      <c r="Z60" s="12"/>
    </row>
    <row r="61" spans="1:26" ht="189" customHeight="1">
      <c r="A61" s="17" t="s">
        <v>396</v>
      </c>
      <c r="B61" s="18" t="s">
        <v>458</v>
      </c>
      <c r="C61" s="18" t="s">
        <v>647</v>
      </c>
      <c r="D61" s="18" t="s">
        <v>648</v>
      </c>
      <c r="E61" s="18" t="s">
        <v>487</v>
      </c>
      <c r="F61" s="18" t="s">
        <v>462</v>
      </c>
      <c r="G61" s="19" t="s">
        <v>649</v>
      </c>
      <c r="H61" s="18" t="s">
        <v>464</v>
      </c>
      <c r="I61" s="18" t="s">
        <v>650</v>
      </c>
      <c r="J61" s="18" t="s">
        <v>466</v>
      </c>
      <c r="K61" s="20">
        <v>43833</v>
      </c>
      <c r="L61" s="18" t="s">
        <v>580</v>
      </c>
      <c r="M61" s="12"/>
      <c r="N61" s="12"/>
      <c r="O61" s="12"/>
      <c r="P61" s="12"/>
      <c r="Q61" s="12"/>
      <c r="R61" s="12"/>
      <c r="S61" s="12"/>
      <c r="T61" s="12"/>
      <c r="U61" s="12"/>
      <c r="V61" s="12"/>
      <c r="W61" s="12"/>
      <c r="X61" s="12"/>
      <c r="Y61" s="12"/>
      <c r="Z61" s="12"/>
    </row>
    <row r="62" spans="1:26" ht="189" customHeight="1">
      <c r="A62" s="17" t="s">
        <v>396</v>
      </c>
      <c r="B62" s="18" t="s">
        <v>458</v>
      </c>
      <c r="C62" s="18" t="s">
        <v>651</v>
      </c>
      <c r="D62" s="18"/>
      <c r="E62" s="18" t="s">
        <v>487</v>
      </c>
      <c r="F62" s="18" t="s">
        <v>462</v>
      </c>
      <c r="G62" s="19" t="s">
        <v>652</v>
      </c>
      <c r="H62" s="18" t="s">
        <v>464</v>
      </c>
      <c r="I62" s="18" t="s">
        <v>653</v>
      </c>
      <c r="J62" s="18" t="s">
        <v>466</v>
      </c>
      <c r="K62" s="20">
        <v>43802</v>
      </c>
      <c r="L62" s="18" t="s">
        <v>467</v>
      </c>
      <c r="M62" s="12"/>
      <c r="N62" s="12"/>
      <c r="O62" s="12"/>
      <c r="P62" s="12"/>
      <c r="Q62" s="12"/>
      <c r="R62" s="12"/>
      <c r="S62" s="12"/>
      <c r="T62" s="12"/>
      <c r="U62" s="12"/>
      <c r="V62" s="12"/>
      <c r="W62" s="12"/>
      <c r="X62" s="12"/>
      <c r="Y62" s="12"/>
      <c r="Z62" s="12"/>
    </row>
    <row r="63" spans="1:26" ht="189" customHeight="1">
      <c r="A63" s="17" t="s">
        <v>396</v>
      </c>
      <c r="B63" s="18" t="s">
        <v>458</v>
      </c>
      <c r="C63" s="18" t="s">
        <v>654</v>
      </c>
      <c r="D63" s="18"/>
      <c r="E63" s="18" t="s">
        <v>487</v>
      </c>
      <c r="F63" s="18" t="s">
        <v>462</v>
      </c>
      <c r="G63" s="19" t="s">
        <v>655</v>
      </c>
      <c r="H63" s="18" t="s">
        <v>464</v>
      </c>
      <c r="I63" s="18" t="s">
        <v>653</v>
      </c>
      <c r="J63" s="18" t="s">
        <v>466</v>
      </c>
      <c r="K63" s="20">
        <v>43805</v>
      </c>
      <c r="L63" s="18" t="s">
        <v>467</v>
      </c>
      <c r="M63" s="12"/>
      <c r="N63" s="12"/>
      <c r="O63" s="12"/>
      <c r="P63" s="12"/>
      <c r="Q63" s="12"/>
      <c r="R63" s="12"/>
      <c r="S63" s="12"/>
      <c r="T63" s="12"/>
      <c r="U63" s="12"/>
      <c r="V63" s="12"/>
      <c r="W63" s="12"/>
      <c r="X63" s="12"/>
      <c r="Y63" s="12"/>
      <c r="Z63" s="12"/>
    </row>
    <row r="64" spans="1:26" ht="189" customHeight="1">
      <c r="A64" s="17" t="s">
        <v>396</v>
      </c>
      <c r="B64" s="18" t="s">
        <v>458</v>
      </c>
      <c r="C64" s="18" t="s">
        <v>656</v>
      </c>
      <c r="D64" s="18"/>
      <c r="E64" s="18" t="s">
        <v>487</v>
      </c>
      <c r="F64" s="18" t="s">
        <v>462</v>
      </c>
      <c r="G64" s="19" t="s">
        <v>657</v>
      </c>
      <c r="H64" s="18" t="s">
        <v>464</v>
      </c>
      <c r="I64" s="18" t="s">
        <v>653</v>
      </c>
      <c r="J64" s="18" t="s">
        <v>466</v>
      </c>
      <c r="K64" s="20">
        <v>43803</v>
      </c>
      <c r="L64" s="18" t="s">
        <v>467</v>
      </c>
      <c r="M64" s="12"/>
      <c r="N64" s="12"/>
      <c r="O64" s="12"/>
      <c r="P64" s="12"/>
      <c r="Q64" s="12"/>
      <c r="R64" s="12"/>
      <c r="S64" s="12"/>
      <c r="T64" s="12"/>
      <c r="U64" s="12"/>
      <c r="V64" s="12"/>
      <c r="W64" s="12"/>
      <c r="X64" s="12"/>
      <c r="Y64" s="12"/>
      <c r="Z64" s="12"/>
    </row>
    <row r="65" spans="1:26" ht="189" customHeight="1">
      <c r="A65" s="17" t="s">
        <v>396</v>
      </c>
      <c r="B65" s="18" t="s">
        <v>458</v>
      </c>
      <c r="C65" s="18" t="s">
        <v>658</v>
      </c>
      <c r="D65" s="18"/>
      <c r="E65" s="18" t="s">
        <v>487</v>
      </c>
      <c r="F65" s="18" t="s">
        <v>462</v>
      </c>
      <c r="G65" s="19" t="s">
        <v>659</v>
      </c>
      <c r="H65" s="18" t="s">
        <v>464</v>
      </c>
      <c r="I65" s="18" t="s">
        <v>653</v>
      </c>
      <c r="J65" s="18" t="s">
        <v>466</v>
      </c>
      <c r="K65" s="20">
        <v>43728</v>
      </c>
      <c r="L65" s="18" t="s">
        <v>467</v>
      </c>
      <c r="M65" s="12"/>
      <c r="N65" s="12"/>
      <c r="O65" s="12"/>
      <c r="P65" s="12"/>
      <c r="Q65" s="12"/>
      <c r="R65" s="12"/>
      <c r="S65" s="12"/>
      <c r="T65" s="12"/>
      <c r="U65" s="12"/>
      <c r="V65" s="12"/>
      <c r="W65" s="12"/>
      <c r="X65" s="12"/>
      <c r="Y65" s="12"/>
      <c r="Z65" s="12"/>
    </row>
    <row r="66" spans="1:26" ht="189" customHeight="1">
      <c r="A66" s="17" t="s">
        <v>396</v>
      </c>
      <c r="B66" s="18" t="s">
        <v>458</v>
      </c>
      <c r="C66" s="18" t="s">
        <v>660</v>
      </c>
      <c r="D66" s="18"/>
      <c r="E66" s="18" t="s">
        <v>487</v>
      </c>
      <c r="F66" s="18" t="s">
        <v>462</v>
      </c>
      <c r="G66" s="19" t="s">
        <v>661</v>
      </c>
      <c r="H66" s="18" t="s">
        <v>464</v>
      </c>
      <c r="I66" s="18" t="s">
        <v>653</v>
      </c>
      <c r="J66" s="18" t="s">
        <v>466</v>
      </c>
      <c r="K66" s="20">
        <v>43815</v>
      </c>
      <c r="L66" s="18" t="s">
        <v>467</v>
      </c>
      <c r="M66" s="12"/>
      <c r="N66" s="12"/>
      <c r="O66" s="12"/>
      <c r="P66" s="12"/>
      <c r="Q66" s="12"/>
      <c r="R66" s="12"/>
      <c r="S66" s="12"/>
      <c r="T66" s="12"/>
      <c r="U66" s="12"/>
      <c r="V66" s="12"/>
      <c r="W66" s="12"/>
      <c r="X66" s="12"/>
      <c r="Y66" s="12"/>
      <c r="Z66" s="12"/>
    </row>
    <row r="67" spans="1:26" ht="189" customHeight="1">
      <c r="A67" s="17" t="s">
        <v>396</v>
      </c>
      <c r="B67" s="18" t="s">
        <v>458</v>
      </c>
      <c r="C67" s="18" t="s">
        <v>662</v>
      </c>
      <c r="D67" s="18"/>
      <c r="E67" s="18" t="s">
        <v>487</v>
      </c>
      <c r="F67" s="18" t="s">
        <v>462</v>
      </c>
      <c r="G67" s="19" t="s">
        <v>663</v>
      </c>
      <c r="H67" s="18" t="s">
        <v>464</v>
      </c>
      <c r="I67" s="18" t="s">
        <v>653</v>
      </c>
      <c r="J67" s="18" t="s">
        <v>466</v>
      </c>
      <c r="K67" s="20">
        <v>43808</v>
      </c>
      <c r="L67" s="18" t="s">
        <v>467</v>
      </c>
      <c r="M67" s="12"/>
      <c r="N67" s="12"/>
      <c r="O67" s="12"/>
      <c r="P67" s="12"/>
      <c r="Q67" s="12"/>
      <c r="R67" s="12"/>
      <c r="S67" s="12"/>
      <c r="T67" s="12"/>
      <c r="U67" s="12"/>
      <c r="V67" s="12"/>
      <c r="W67" s="12"/>
      <c r="X67" s="12"/>
      <c r="Y67" s="12"/>
      <c r="Z67" s="12"/>
    </row>
    <row r="68" spans="1:26" ht="189" customHeight="1">
      <c r="A68" s="17" t="s">
        <v>396</v>
      </c>
      <c r="B68" s="18" t="s">
        <v>458</v>
      </c>
      <c r="C68" s="18" t="s">
        <v>664</v>
      </c>
      <c r="D68" s="18"/>
      <c r="E68" s="18" t="s">
        <v>487</v>
      </c>
      <c r="F68" s="18" t="s">
        <v>462</v>
      </c>
      <c r="G68" s="19" t="s">
        <v>665</v>
      </c>
      <c r="H68" s="18" t="s">
        <v>464</v>
      </c>
      <c r="I68" s="18" t="s">
        <v>653</v>
      </c>
      <c r="J68" s="18" t="s">
        <v>466</v>
      </c>
      <c r="K68" s="20">
        <v>43794</v>
      </c>
      <c r="L68" s="18" t="s">
        <v>467</v>
      </c>
      <c r="M68" s="12"/>
      <c r="N68" s="12"/>
      <c r="O68" s="12"/>
      <c r="P68" s="12"/>
      <c r="Q68" s="12"/>
      <c r="R68" s="12"/>
      <c r="S68" s="12"/>
      <c r="T68" s="12"/>
      <c r="U68" s="12"/>
      <c r="V68" s="12"/>
      <c r="W68" s="12"/>
      <c r="X68" s="12"/>
      <c r="Y68" s="12"/>
      <c r="Z68" s="12"/>
    </row>
    <row r="69" spans="1:26" ht="189" customHeight="1">
      <c r="A69" s="17" t="s">
        <v>396</v>
      </c>
      <c r="B69" s="18" t="s">
        <v>458</v>
      </c>
      <c r="C69" s="18" t="s">
        <v>666</v>
      </c>
      <c r="D69" s="18"/>
      <c r="E69" s="18" t="s">
        <v>487</v>
      </c>
      <c r="F69" s="18" t="s">
        <v>462</v>
      </c>
      <c r="G69" s="19" t="s">
        <v>667</v>
      </c>
      <c r="H69" s="18" t="s">
        <v>464</v>
      </c>
      <c r="I69" s="18" t="s">
        <v>653</v>
      </c>
      <c r="J69" s="18" t="s">
        <v>466</v>
      </c>
      <c r="K69" s="20">
        <v>43613</v>
      </c>
      <c r="L69" s="18" t="s">
        <v>467</v>
      </c>
      <c r="M69" s="12"/>
      <c r="N69" s="12"/>
      <c r="O69" s="12"/>
      <c r="P69" s="12"/>
      <c r="Q69" s="12"/>
      <c r="R69" s="12"/>
      <c r="S69" s="12"/>
      <c r="T69" s="12"/>
      <c r="U69" s="12"/>
      <c r="V69" s="12"/>
      <c r="W69" s="12"/>
      <c r="X69" s="12"/>
      <c r="Y69" s="12"/>
      <c r="Z69" s="12"/>
    </row>
    <row r="70" spans="1:26" ht="189" customHeight="1">
      <c r="A70" s="17" t="s">
        <v>396</v>
      </c>
      <c r="B70" s="18" t="s">
        <v>458</v>
      </c>
      <c r="C70" s="18" t="s">
        <v>668</v>
      </c>
      <c r="D70" s="18"/>
      <c r="E70" s="18" t="s">
        <v>487</v>
      </c>
      <c r="F70" s="18" t="s">
        <v>462</v>
      </c>
      <c r="G70" s="19" t="s">
        <v>669</v>
      </c>
      <c r="H70" s="18" t="s">
        <v>464</v>
      </c>
      <c r="I70" s="18" t="s">
        <v>653</v>
      </c>
      <c r="J70" s="18" t="s">
        <v>466</v>
      </c>
      <c r="K70" s="20">
        <v>43790</v>
      </c>
      <c r="L70" s="18" t="s">
        <v>467</v>
      </c>
      <c r="M70" s="12"/>
      <c r="N70" s="12"/>
      <c r="O70" s="12"/>
      <c r="P70" s="12"/>
      <c r="Q70" s="12"/>
      <c r="R70" s="12"/>
      <c r="S70" s="12"/>
      <c r="T70" s="12"/>
      <c r="U70" s="12"/>
      <c r="V70" s="12"/>
      <c r="W70" s="12"/>
      <c r="X70" s="12"/>
      <c r="Y70" s="12"/>
      <c r="Z70" s="12"/>
    </row>
    <row r="71" spans="1:26" ht="189" customHeight="1">
      <c r="A71" s="17" t="s">
        <v>396</v>
      </c>
      <c r="B71" s="18" t="s">
        <v>458</v>
      </c>
      <c r="C71" s="18" t="s">
        <v>670</v>
      </c>
      <c r="D71" s="18"/>
      <c r="E71" s="18" t="s">
        <v>487</v>
      </c>
      <c r="F71" s="18" t="s">
        <v>462</v>
      </c>
      <c r="G71" s="19" t="s">
        <v>671</v>
      </c>
      <c r="H71" s="18" t="s">
        <v>464</v>
      </c>
      <c r="I71" s="18" t="s">
        <v>653</v>
      </c>
      <c r="J71" s="18" t="s">
        <v>466</v>
      </c>
      <c r="K71" s="20">
        <v>43748</v>
      </c>
      <c r="L71" s="18" t="s">
        <v>467</v>
      </c>
      <c r="M71" s="12"/>
      <c r="N71" s="12"/>
      <c r="O71" s="12"/>
      <c r="P71" s="12"/>
      <c r="Q71" s="12"/>
      <c r="R71" s="12"/>
      <c r="S71" s="12"/>
      <c r="T71" s="12"/>
      <c r="U71" s="12"/>
      <c r="V71" s="12"/>
      <c r="W71" s="12"/>
      <c r="X71" s="12"/>
      <c r="Y71" s="12"/>
      <c r="Z71" s="12"/>
    </row>
    <row r="72" spans="1:26" ht="189" customHeight="1">
      <c r="A72" s="17" t="s">
        <v>396</v>
      </c>
      <c r="B72" s="18" t="s">
        <v>458</v>
      </c>
      <c r="C72" s="18" t="s">
        <v>672</v>
      </c>
      <c r="D72" s="18"/>
      <c r="E72" s="18" t="s">
        <v>487</v>
      </c>
      <c r="F72" s="18" t="s">
        <v>462</v>
      </c>
      <c r="G72" s="19" t="s">
        <v>673</v>
      </c>
      <c r="H72" s="18" t="s">
        <v>464</v>
      </c>
      <c r="I72" s="18" t="s">
        <v>653</v>
      </c>
      <c r="J72" s="18" t="s">
        <v>466</v>
      </c>
      <c r="K72" s="21" t="s">
        <v>674</v>
      </c>
      <c r="L72" s="18" t="s">
        <v>467</v>
      </c>
      <c r="M72" s="12"/>
      <c r="N72" s="12"/>
      <c r="O72" s="12"/>
      <c r="P72" s="12"/>
      <c r="Q72" s="12"/>
      <c r="R72" s="12"/>
      <c r="S72" s="12"/>
      <c r="T72" s="12"/>
      <c r="U72" s="12"/>
      <c r="V72" s="12"/>
      <c r="W72" s="12"/>
      <c r="X72" s="12"/>
      <c r="Y72" s="12"/>
      <c r="Z72" s="12"/>
    </row>
    <row r="73" spans="1:26" ht="189" customHeight="1">
      <c r="A73" s="17" t="s">
        <v>396</v>
      </c>
      <c r="B73" s="18" t="s">
        <v>458</v>
      </c>
      <c r="C73" s="18" t="s">
        <v>675</v>
      </c>
      <c r="D73" s="18"/>
      <c r="E73" s="18" t="s">
        <v>487</v>
      </c>
      <c r="F73" s="18" t="s">
        <v>462</v>
      </c>
      <c r="G73" s="19" t="s">
        <v>676</v>
      </c>
      <c r="H73" s="18" t="s">
        <v>464</v>
      </c>
      <c r="I73" s="18" t="s">
        <v>465</v>
      </c>
      <c r="J73" s="18" t="s">
        <v>466</v>
      </c>
      <c r="K73" s="20">
        <v>43698</v>
      </c>
      <c r="L73" s="18" t="s">
        <v>497</v>
      </c>
      <c r="M73" s="12"/>
      <c r="N73" s="12"/>
      <c r="O73" s="12"/>
      <c r="P73" s="12"/>
      <c r="Q73" s="12"/>
      <c r="R73" s="12"/>
      <c r="S73" s="12"/>
      <c r="T73" s="12"/>
      <c r="U73" s="12"/>
      <c r="V73" s="12"/>
      <c r="W73" s="12"/>
      <c r="X73" s="12"/>
      <c r="Y73" s="12"/>
      <c r="Z73" s="12"/>
    </row>
    <row r="74" spans="1:26" ht="189" customHeight="1">
      <c r="A74" s="17" t="s">
        <v>396</v>
      </c>
      <c r="B74" s="18" t="s">
        <v>458</v>
      </c>
      <c r="C74" s="18" t="s">
        <v>677</v>
      </c>
      <c r="D74" s="18"/>
      <c r="E74" s="18" t="s">
        <v>487</v>
      </c>
      <c r="F74" s="18" t="s">
        <v>462</v>
      </c>
      <c r="G74" s="19" t="s">
        <v>678</v>
      </c>
      <c r="H74" s="18" t="s">
        <v>464</v>
      </c>
      <c r="I74" s="18" t="s">
        <v>465</v>
      </c>
      <c r="J74" s="18" t="s">
        <v>466</v>
      </c>
      <c r="K74" s="20">
        <v>43335</v>
      </c>
      <c r="L74" s="18" t="s">
        <v>497</v>
      </c>
      <c r="M74" s="12"/>
      <c r="N74" s="12"/>
      <c r="O74" s="12"/>
      <c r="P74" s="12"/>
      <c r="Q74" s="12"/>
      <c r="R74" s="12"/>
      <c r="S74" s="12"/>
      <c r="T74" s="12"/>
      <c r="U74" s="12"/>
      <c r="V74" s="12"/>
      <c r="W74" s="12"/>
      <c r="X74" s="12"/>
      <c r="Y74" s="12"/>
      <c r="Z74" s="12"/>
    </row>
    <row r="75" spans="1:26" ht="189" customHeight="1">
      <c r="A75" s="17" t="s">
        <v>396</v>
      </c>
      <c r="B75" s="18" t="s">
        <v>458</v>
      </c>
      <c r="C75" s="18" t="s">
        <v>679</v>
      </c>
      <c r="D75" s="18"/>
      <c r="E75" s="18" t="s">
        <v>487</v>
      </c>
      <c r="F75" s="18" t="s">
        <v>462</v>
      </c>
      <c r="G75" s="19" t="s">
        <v>680</v>
      </c>
      <c r="H75" s="18" t="s">
        <v>464</v>
      </c>
      <c r="I75" s="18" t="s">
        <v>465</v>
      </c>
      <c r="J75" s="18" t="s">
        <v>466</v>
      </c>
      <c r="K75" s="20">
        <v>43833</v>
      </c>
      <c r="L75" s="18" t="s">
        <v>497</v>
      </c>
      <c r="M75" s="12"/>
      <c r="N75" s="12"/>
      <c r="O75" s="12"/>
      <c r="P75" s="12"/>
      <c r="Q75" s="12"/>
      <c r="R75" s="12"/>
      <c r="S75" s="12"/>
      <c r="T75" s="12"/>
      <c r="U75" s="12"/>
      <c r="V75" s="12"/>
      <c r="W75" s="12"/>
      <c r="X75" s="12"/>
      <c r="Y75" s="12"/>
      <c r="Z75" s="12"/>
    </row>
    <row r="76" spans="1:26" ht="78.75" customHeight="1">
      <c r="A76" s="17" t="s">
        <v>396</v>
      </c>
      <c r="B76" s="18" t="s">
        <v>458</v>
      </c>
      <c r="C76" s="18" t="s">
        <v>681</v>
      </c>
      <c r="D76" s="18" t="s">
        <v>682</v>
      </c>
      <c r="E76" s="18" t="s">
        <v>542</v>
      </c>
      <c r="F76" s="18" t="s">
        <v>462</v>
      </c>
      <c r="G76" s="19" t="s">
        <v>683</v>
      </c>
      <c r="H76" s="18" t="s">
        <v>464</v>
      </c>
      <c r="I76" s="18" t="s">
        <v>396</v>
      </c>
      <c r="J76" s="18" t="s">
        <v>466</v>
      </c>
      <c r="K76" s="20">
        <v>43304</v>
      </c>
      <c r="L76" s="18" t="s">
        <v>497</v>
      </c>
      <c r="M76" s="12"/>
      <c r="N76" s="12"/>
      <c r="O76" s="12"/>
      <c r="P76" s="12"/>
      <c r="Q76" s="12"/>
      <c r="R76" s="12"/>
      <c r="S76" s="12"/>
      <c r="T76" s="12"/>
      <c r="U76" s="12"/>
      <c r="V76" s="12"/>
      <c r="W76" s="12"/>
      <c r="X76" s="12"/>
      <c r="Y76" s="12"/>
      <c r="Z76" s="12"/>
    </row>
    <row r="77" spans="1:26" ht="64.5" customHeight="1">
      <c r="A77" s="27"/>
      <c r="B77" s="28"/>
      <c r="C77" s="28"/>
      <c r="D77" s="28"/>
      <c r="E77" s="28"/>
      <c r="F77" s="29"/>
      <c r="G77" s="28"/>
      <c r="H77" s="28"/>
      <c r="I77" s="28"/>
      <c r="J77" s="28"/>
      <c r="K77" s="30"/>
      <c r="L77" s="28"/>
      <c r="M77" s="12"/>
      <c r="N77" s="12"/>
      <c r="O77" s="12"/>
      <c r="P77" s="12"/>
      <c r="Q77" s="12"/>
      <c r="R77" s="12"/>
      <c r="S77" s="12"/>
      <c r="T77" s="12"/>
      <c r="U77" s="12"/>
      <c r="V77" s="12"/>
      <c r="W77" s="12"/>
      <c r="X77" s="12"/>
      <c r="Y77" s="12"/>
      <c r="Z77" s="12"/>
    </row>
    <row r="78" spans="1:26" ht="64.5" customHeight="1">
      <c r="A78" s="27"/>
      <c r="B78" s="28"/>
      <c r="C78" s="28"/>
      <c r="D78" s="28"/>
      <c r="E78" s="28"/>
      <c r="F78" s="29"/>
      <c r="G78" s="28"/>
      <c r="H78" s="28"/>
      <c r="I78" s="28"/>
      <c r="J78" s="28"/>
      <c r="K78" s="30"/>
      <c r="L78" s="28"/>
      <c r="M78" s="12"/>
      <c r="N78" s="12"/>
      <c r="O78" s="12"/>
      <c r="P78" s="12"/>
      <c r="Q78" s="12"/>
      <c r="R78" s="12"/>
      <c r="S78" s="12"/>
      <c r="T78" s="12"/>
      <c r="U78" s="12"/>
      <c r="V78" s="12"/>
      <c r="W78" s="12"/>
      <c r="X78" s="12"/>
      <c r="Y78" s="12"/>
      <c r="Z78" s="12"/>
    </row>
    <row r="79" spans="1:26" ht="64.5" customHeight="1">
      <c r="A79" s="27"/>
      <c r="B79" s="28"/>
      <c r="C79" s="28"/>
      <c r="D79" s="28"/>
      <c r="E79" s="28"/>
      <c r="F79" s="29"/>
      <c r="G79" s="28"/>
      <c r="H79" s="28"/>
      <c r="I79" s="28"/>
      <c r="J79" s="28"/>
      <c r="K79" s="30"/>
      <c r="L79" s="28"/>
      <c r="M79" s="12"/>
      <c r="N79" s="12"/>
      <c r="O79" s="12"/>
      <c r="P79" s="12"/>
      <c r="Q79" s="12"/>
      <c r="R79" s="12"/>
      <c r="S79" s="12"/>
      <c r="T79" s="12"/>
      <c r="U79" s="12"/>
      <c r="V79" s="12"/>
      <c r="W79" s="12"/>
      <c r="X79" s="12"/>
      <c r="Y79" s="12"/>
      <c r="Z79" s="12"/>
    </row>
    <row r="80" spans="1:26" ht="64.5" customHeight="1">
      <c r="A80" s="27"/>
      <c r="B80" s="28"/>
      <c r="C80" s="28"/>
      <c r="D80" s="28"/>
      <c r="E80" s="28"/>
      <c r="F80" s="29"/>
      <c r="G80" s="28"/>
      <c r="H80" s="28"/>
      <c r="I80" s="28"/>
      <c r="J80" s="28"/>
      <c r="K80" s="30"/>
      <c r="L80" s="28"/>
      <c r="M80" s="12"/>
      <c r="N80" s="12"/>
      <c r="O80" s="12"/>
      <c r="P80" s="12"/>
      <c r="Q80" s="12"/>
      <c r="R80" s="12"/>
      <c r="S80" s="12"/>
      <c r="T80" s="12"/>
      <c r="U80" s="12"/>
      <c r="V80" s="12"/>
      <c r="W80" s="12"/>
      <c r="X80" s="12"/>
      <c r="Y80" s="12"/>
      <c r="Z80" s="12"/>
    </row>
    <row r="81" spans="1:26" ht="64.5" customHeight="1">
      <c r="A81" s="27"/>
      <c r="B81" s="28"/>
      <c r="C81" s="28"/>
      <c r="D81" s="28"/>
      <c r="E81" s="28"/>
      <c r="F81" s="29"/>
      <c r="G81" s="28"/>
      <c r="H81" s="28"/>
      <c r="I81" s="28"/>
      <c r="J81" s="28"/>
      <c r="K81" s="30"/>
      <c r="L81" s="28"/>
      <c r="M81" s="12"/>
      <c r="N81" s="12"/>
      <c r="O81" s="12"/>
      <c r="P81" s="12"/>
      <c r="Q81" s="12"/>
      <c r="R81" s="12"/>
      <c r="S81" s="12"/>
      <c r="T81" s="12"/>
      <c r="U81" s="12"/>
      <c r="V81" s="12"/>
      <c r="W81" s="12"/>
      <c r="X81" s="12"/>
      <c r="Y81" s="12"/>
      <c r="Z81" s="12"/>
    </row>
    <row r="82" spans="1:26" ht="64.5" customHeight="1">
      <c r="A82" s="27"/>
      <c r="B82" s="28"/>
      <c r="C82" s="28"/>
      <c r="D82" s="28"/>
      <c r="E82" s="28"/>
      <c r="F82" s="29"/>
      <c r="G82" s="28"/>
      <c r="H82" s="28"/>
      <c r="I82" s="28"/>
      <c r="J82" s="28"/>
      <c r="K82" s="30"/>
      <c r="L82" s="28"/>
      <c r="M82" s="12"/>
      <c r="N82" s="12"/>
      <c r="O82" s="12"/>
      <c r="P82" s="12"/>
      <c r="Q82" s="12"/>
      <c r="R82" s="12"/>
      <c r="S82" s="12"/>
      <c r="T82" s="12"/>
      <c r="U82" s="12"/>
      <c r="V82" s="12"/>
      <c r="W82" s="12"/>
      <c r="X82" s="12"/>
      <c r="Y82" s="12"/>
      <c r="Z82" s="12"/>
    </row>
    <row r="83" spans="1:26" ht="64.5" customHeight="1">
      <c r="A83" s="27"/>
      <c r="B83" s="28"/>
      <c r="C83" s="28"/>
      <c r="D83" s="28"/>
      <c r="E83" s="28"/>
      <c r="F83" s="29"/>
      <c r="G83" s="28"/>
      <c r="H83" s="28"/>
      <c r="I83" s="28"/>
      <c r="J83" s="28"/>
      <c r="K83" s="30"/>
      <c r="L83" s="28"/>
      <c r="M83" s="12"/>
      <c r="N83" s="12"/>
      <c r="O83" s="12"/>
      <c r="P83" s="12"/>
      <c r="Q83" s="12"/>
      <c r="R83" s="12"/>
      <c r="S83" s="12"/>
      <c r="T83" s="12"/>
      <c r="U83" s="12"/>
      <c r="V83" s="12"/>
      <c r="W83" s="12"/>
      <c r="X83" s="12"/>
      <c r="Y83" s="12"/>
      <c r="Z83" s="12"/>
    </row>
    <row r="84" spans="1:26" ht="64.5" customHeight="1">
      <c r="A84" s="27"/>
      <c r="B84" s="28"/>
      <c r="C84" s="28"/>
      <c r="D84" s="28"/>
      <c r="E84" s="28"/>
      <c r="F84" s="29"/>
      <c r="G84" s="28"/>
      <c r="H84" s="28"/>
      <c r="I84" s="28"/>
      <c r="J84" s="28"/>
      <c r="K84" s="30"/>
      <c r="L84" s="28"/>
      <c r="M84" s="12"/>
      <c r="N84" s="12"/>
      <c r="O84" s="12"/>
      <c r="P84" s="12"/>
      <c r="Q84" s="12"/>
      <c r="R84" s="12"/>
      <c r="S84" s="12"/>
      <c r="T84" s="12"/>
      <c r="U84" s="12"/>
      <c r="V84" s="12"/>
      <c r="W84" s="12"/>
      <c r="X84" s="12"/>
      <c r="Y84" s="12"/>
      <c r="Z84" s="12"/>
    </row>
    <row r="85" spans="1:26" ht="64.5" customHeight="1">
      <c r="A85" s="27"/>
      <c r="B85" s="28"/>
      <c r="C85" s="28"/>
      <c r="D85" s="28"/>
      <c r="E85" s="28"/>
      <c r="F85" s="29"/>
      <c r="G85" s="28"/>
      <c r="H85" s="28"/>
      <c r="I85" s="28"/>
      <c r="J85" s="28"/>
      <c r="K85" s="30"/>
      <c r="L85" s="28"/>
      <c r="M85" s="12"/>
      <c r="N85" s="12"/>
      <c r="O85" s="12"/>
      <c r="P85" s="12"/>
      <c r="Q85" s="12"/>
      <c r="R85" s="12"/>
      <c r="S85" s="12"/>
      <c r="T85" s="12"/>
      <c r="U85" s="12"/>
      <c r="V85" s="12"/>
      <c r="W85" s="12"/>
      <c r="X85" s="12"/>
      <c r="Y85" s="12"/>
      <c r="Z85" s="12"/>
    </row>
    <row r="86" spans="1:26" ht="64.5" customHeight="1">
      <c r="A86" s="27"/>
      <c r="B86" s="28"/>
      <c r="C86" s="28"/>
      <c r="D86" s="28"/>
      <c r="E86" s="28"/>
      <c r="F86" s="29"/>
      <c r="G86" s="28"/>
      <c r="H86" s="28"/>
      <c r="I86" s="28"/>
      <c r="J86" s="28"/>
      <c r="K86" s="30"/>
      <c r="L86" s="28"/>
      <c r="M86" s="12"/>
      <c r="N86" s="12"/>
      <c r="O86" s="12"/>
      <c r="P86" s="12"/>
      <c r="Q86" s="12"/>
      <c r="R86" s="12"/>
      <c r="S86" s="12"/>
      <c r="T86" s="12"/>
      <c r="U86" s="12"/>
      <c r="V86" s="12"/>
      <c r="W86" s="12"/>
      <c r="X86" s="12"/>
      <c r="Y86" s="12"/>
      <c r="Z86" s="12"/>
    </row>
    <row r="87" spans="1:26" ht="64.5" customHeight="1">
      <c r="A87" s="27"/>
      <c r="B87" s="28"/>
      <c r="C87" s="28"/>
      <c r="D87" s="28"/>
      <c r="E87" s="28"/>
      <c r="F87" s="29"/>
      <c r="G87" s="28"/>
      <c r="H87" s="28"/>
      <c r="I87" s="28"/>
      <c r="J87" s="28"/>
      <c r="K87" s="30"/>
      <c r="L87" s="28"/>
      <c r="M87" s="12"/>
      <c r="N87" s="12"/>
      <c r="O87" s="12"/>
      <c r="P87" s="12"/>
      <c r="Q87" s="12"/>
      <c r="R87" s="12"/>
      <c r="S87" s="12"/>
      <c r="T87" s="12"/>
      <c r="U87" s="12"/>
      <c r="V87" s="12"/>
      <c r="W87" s="12"/>
      <c r="X87" s="12"/>
      <c r="Y87" s="12"/>
      <c r="Z87" s="12"/>
    </row>
    <row r="88" spans="1:26" ht="64.5" customHeight="1">
      <c r="A88" s="27"/>
      <c r="B88" s="28"/>
      <c r="C88" s="28"/>
      <c r="D88" s="28"/>
      <c r="E88" s="28"/>
      <c r="F88" s="29"/>
      <c r="G88" s="28"/>
      <c r="H88" s="28"/>
      <c r="I88" s="28"/>
      <c r="J88" s="28"/>
      <c r="K88" s="30"/>
      <c r="L88" s="28"/>
      <c r="M88" s="12"/>
      <c r="N88" s="12"/>
      <c r="O88" s="12"/>
      <c r="P88" s="12"/>
      <c r="Q88" s="12"/>
      <c r="R88" s="12"/>
      <c r="S88" s="12"/>
      <c r="T88" s="12"/>
      <c r="U88" s="12"/>
      <c r="V88" s="12"/>
      <c r="W88" s="12"/>
      <c r="X88" s="12"/>
      <c r="Y88" s="12"/>
      <c r="Z88" s="12"/>
    </row>
    <row r="89" spans="1:26" ht="64.5" customHeight="1">
      <c r="A89" s="27"/>
      <c r="B89" s="28"/>
      <c r="C89" s="28"/>
      <c r="D89" s="28"/>
      <c r="E89" s="28"/>
      <c r="F89" s="29"/>
      <c r="G89" s="28"/>
      <c r="H89" s="28"/>
      <c r="I89" s="28"/>
      <c r="J89" s="28"/>
      <c r="K89" s="30"/>
      <c r="L89" s="28"/>
      <c r="M89" s="12"/>
      <c r="N89" s="12"/>
      <c r="O89" s="12"/>
      <c r="P89" s="12"/>
      <c r="Q89" s="12"/>
      <c r="R89" s="12"/>
      <c r="S89" s="12"/>
      <c r="T89" s="12"/>
      <c r="U89" s="12"/>
      <c r="V89" s="12"/>
      <c r="W89" s="12"/>
      <c r="X89" s="12"/>
      <c r="Y89" s="12"/>
      <c r="Z89" s="12"/>
    </row>
    <row r="90" spans="1:26" ht="64.5" customHeight="1">
      <c r="A90" s="27"/>
      <c r="B90" s="28"/>
      <c r="C90" s="28"/>
      <c r="D90" s="28"/>
      <c r="E90" s="28"/>
      <c r="F90" s="29"/>
      <c r="G90" s="28"/>
      <c r="H90" s="28"/>
      <c r="I90" s="28"/>
      <c r="J90" s="28"/>
      <c r="K90" s="30"/>
      <c r="L90" s="28"/>
      <c r="M90" s="12"/>
      <c r="N90" s="12"/>
      <c r="O90" s="12"/>
      <c r="P90" s="12"/>
      <c r="Q90" s="12"/>
      <c r="R90" s="12"/>
      <c r="S90" s="12"/>
      <c r="T90" s="12"/>
      <c r="U90" s="12"/>
      <c r="V90" s="12"/>
      <c r="W90" s="12"/>
      <c r="X90" s="12"/>
      <c r="Y90" s="12"/>
      <c r="Z90" s="12"/>
    </row>
    <row r="91" spans="1:26" ht="64.5" customHeight="1">
      <c r="A91" s="27"/>
      <c r="B91" s="28"/>
      <c r="C91" s="28"/>
      <c r="D91" s="28"/>
      <c r="E91" s="28"/>
      <c r="F91" s="29"/>
      <c r="G91" s="28"/>
      <c r="H91" s="28"/>
      <c r="I91" s="28"/>
      <c r="J91" s="28"/>
      <c r="K91" s="30"/>
      <c r="L91" s="28"/>
      <c r="M91" s="12"/>
      <c r="N91" s="12"/>
      <c r="O91" s="12"/>
      <c r="P91" s="12"/>
      <c r="Q91" s="12"/>
      <c r="R91" s="12"/>
      <c r="S91" s="12"/>
      <c r="T91" s="12"/>
      <c r="U91" s="12"/>
      <c r="V91" s="12"/>
      <c r="W91" s="12"/>
      <c r="X91" s="12"/>
      <c r="Y91" s="12"/>
      <c r="Z91" s="12"/>
    </row>
    <row r="92" spans="1:26" ht="64.5" customHeight="1">
      <c r="A92" s="27"/>
      <c r="B92" s="28"/>
      <c r="C92" s="28"/>
      <c r="D92" s="28"/>
      <c r="E92" s="28"/>
      <c r="F92" s="29"/>
      <c r="G92" s="28"/>
      <c r="H92" s="28"/>
      <c r="I92" s="28"/>
      <c r="J92" s="28"/>
      <c r="K92" s="30"/>
      <c r="L92" s="28"/>
      <c r="M92" s="12"/>
      <c r="N92" s="12"/>
      <c r="O92" s="12"/>
      <c r="P92" s="12"/>
      <c r="Q92" s="12"/>
      <c r="R92" s="12"/>
      <c r="S92" s="12"/>
      <c r="T92" s="12"/>
      <c r="U92" s="12"/>
      <c r="V92" s="12"/>
      <c r="W92" s="12"/>
      <c r="X92" s="12"/>
      <c r="Y92" s="12"/>
      <c r="Z92" s="12"/>
    </row>
    <row r="93" spans="1:26" ht="64.5" customHeight="1">
      <c r="A93" s="27"/>
      <c r="B93" s="28"/>
      <c r="C93" s="28"/>
      <c r="D93" s="28"/>
      <c r="E93" s="28"/>
      <c r="F93" s="29"/>
      <c r="G93" s="28"/>
      <c r="H93" s="28"/>
      <c r="I93" s="28"/>
      <c r="J93" s="28"/>
      <c r="K93" s="30"/>
      <c r="L93" s="28"/>
      <c r="M93" s="12"/>
      <c r="N93" s="12"/>
      <c r="O93" s="12"/>
      <c r="P93" s="12"/>
      <c r="Q93" s="12"/>
      <c r="R93" s="12"/>
      <c r="S93" s="12"/>
      <c r="T93" s="12"/>
      <c r="U93" s="12"/>
      <c r="V93" s="12"/>
      <c r="W93" s="12"/>
      <c r="X93" s="12"/>
      <c r="Y93" s="12"/>
      <c r="Z93" s="12"/>
    </row>
    <row r="94" spans="1:26" ht="64.5" customHeight="1">
      <c r="A94" s="27"/>
      <c r="B94" s="28"/>
      <c r="C94" s="28"/>
      <c r="D94" s="28"/>
      <c r="E94" s="28"/>
      <c r="F94" s="29"/>
      <c r="G94" s="28"/>
      <c r="H94" s="28"/>
      <c r="I94" s="28"/>
      <c r="J94" s="28"/>
      <c r="K94" s="30"/>
      <c r="L94" s="28"/>
      <c r="M94" s="12"/>
      <c r="N94" s="12"/>
      <c r="O94" s="12"/>
      <c r="P94" s="12"/>
      <c r="Q94" s="12"/>
      <c r="R94" s="12"/>
      <c r="S94" s="12"/>
      <c r="T94" s="12"/>
      <c r="U94" s="12"/>
      <c r="V94" s="12"/>
      <c r="W94" s="12"/>
      <c r="X94" s="12"/>
      <c r="Y94" s="12"/>
      <c r="Z94" s="12"/>
    </row>
    <row r="95" spans="1:26" ht="64.5" customHeight="1">
      <c r="A95" s="27"/>
      <c r="B95" s="28"/>
      <c r="C95" s="28"/>
      <c r="D95" s="28"/>
      <c r="E95" s="28"/>
      <c r="F95" s="29"/>
      <c r="G95" s="28"/>
      <c r="H95" s="28"/>
      <c r="I95" s="28"/>
      <c r="J95" s="28"/>
      <c r="K95" s="30"/>
      <c r="L95" s="28"/>
      <c r="M95" s="12"/>
      <c r="N95" s="12"/>
      <c r="O95" s="12"/>
      <c r="P95" s="12"/>
      <c r="Q95" s="12"/>
      <c r="R95" s="12"/>
      <c r="S95" s="12"/>
      <c r="T95" s="12"/>
      <c r="U95" s="12"/>
      <c r="V95" s="12"/>
      <c r="W95" s="12"/>
      <c r="X95" s="12"/>
      <c r="Y95" s="12"/>
      <c r="Z95" s="12"/>
    </row>
    <row r="96" spans="1:26" ht="64.5" customHeight="1">
      <c r="A96" s="27"/>
      <c r="B96" s="28"/>
      <c r="C96" s="28"/>
      <c r="D96" s="28"/>
      <c r="E96" s="28"/>
      <c r="F96" s="29"/>
      <c r="G96" s="28"/>
      <c r="H96" s="28"/>
      <c r="I96" s="28"/>
      <c r="J96" s="28"/>
      <c r="K96" s="30"/>
      <c r="L96" s="28"/>
      <c r="M96" s="12"/>
      <c r="N96" s="12"/>
      <c r="O96" s="12"/>
      <c r="P96" s="12"/>
      <c r="Q96" s="12"/>
      <c r="R96" s="12"/>
      <c r="S96" s="12"/>
      <c r="T96" s="12"/>
      <c r="U96" s="12"/>
      <c r="V96" s="12"/>
      <c r="W96" s="12"/>
      <c r="X96" s="12"/>
      <c r="Y96" s="12"/>
      <c r="Z96" s="12"/>
    </row>
    <row r="97" spans="1:26" ht="64.5" customHeight="1">
      <c r="A97" s="27"/>
      <c r="B97" s="28"/>
      <c r="C97" s="28"/>
      <c r="D97" s="28"/>
      <c r="E97" s="28"/>
      <c r="F97" s="29"/>
      <c r="G97" s="28"/>
      <c r="H97" s="28"/>
      <c r="I97" s="28"/>
      <c r="J97" s="28"/>
      <c r="K97" s="30"/>
      <c r="L97" s="28"/>
      <c r="M97" s="12"/>
      <c r="N97" s="12"/>
      <c r="O97" s="12"/>
      <c r="P97" s="12"/>
      <c r="Q97" s="12"/>
      <c r="R97" s="12"/>
      <c r="S97" s="12"/>
      <c r="T97" s="12"/>
      <c r="U97" s="12"/>
      <c r="V97" s="12"/>
      <c r="W97" s="12"/>
      <c r="X97" s="12"/>
      <c r="Y97" s="12"/>
      <c r="Z97" s="12"/>
    </row>
    <row r="98" spans="1:26" ht="64.5" customHeight="1">
      <c r="A98" s="27"/>
      <c r="B98" s="28"/>
      <c r="C98" s="28"/>
      <c r="D98" s="28"/>
      <c r="E98" s="28"/>
      <c r="F98" s="29"/>
      <c r="G98" s="28"/>
      <c r="H98" s="28"/>
      <c r="I98" s="28"/>
      <c r="J98" s="28"/>
      <c r="K98" s="30"/>
      <c r="L98" s="28"/>
      <c r="M98" s="12"/>
      <c r="N98" s="12"/>
      <c r="O98" s="12"/>
      <c r="P98" s="12"/>
      <c r="Q98" s="12"/>
      <c r="R98" s="12"/>
      <c r="S98" s="12"/>
      <c r="T98" s="12"/>
      <c r="U98" s="12"/>
      <c r="V98" s="12"/>
      <c r="W98" s="12"/>
      <c r="X98" s="12"/>
      <c r="Y98" s="12"/>
      <c r="Z98" s="12"/>
    </row>
    <row r="99" spans="1:26" ht="64.5" customHeight="1">
      <c r="A99" s="27"/>
      <c r="B99" s="28"/>
      <c r="C99" s="28"/>
      <c r="D99" s="28"/>
      <c r="E99" s="28"/>
      <c r="F99" s="29"/>
      <c r="G99" s="28"/>
      <c r="H99" s="28"/>
      <c r="I99" s="28"/>
      <c r="J99" s="28"/>
      <c r="K99" s="30"/>
      <c r="L99" s="28"/>
      <c r="M99" s="12"/>
      <c r="N99" s="12"/>
      <c r="O99" s="12"/>
      <c r="P99" s="12"/>
      <c r="Q99" s="12"/>
      <c r="R99" s="12"/>
      <c r="S99" s="12"/>
      <c r="T99" s="12"/>
      <c r="U99" s="12"/>
      <c r="V99" s="12"/>
      <c r="W99" s="12"/>
      <c r="X99" s="12"/>
      <c r="Y99" s="12"/>
      <c r="Z99" s="12"/>
    </row>
    <row r="100" spans="1:26" ht="64.5" customHeight="1">
      <c r="A100" s="27"/>
      <c r="B100" s="28"/>
      <c r="C100" s="28"/>
      <c r="D100" s="28"/>
      <c r="E100" s="28"/>
      <c r="F100" s="29"/>
      <c r="G100" s="28"/>
      <c r="H100" s="28"/>
      <c r="I100" s="28"/>
      <c r="J100" s="28"/>
      <c r="K100" s="30"/>
      <c r="L100" s="28"/>
      <c r="M100" s="12"/>
      <c r="N100" s="12"/>
      <c r="O100" s="12"/>
      <c r="P100" s="12"/>
      <c r="Q100" s="12"/>
      <c r="R100" s="12"/>
      <c r="S100" s="12"/>
      <c r="T100" s="12"/>
      <c r="U100" s="12"/>
      <c r="V100" s="12"/>
      <c r="W100" s="12"/>
      <c r="X100" s="12"/>
      <c r="Y100" s="12"/>
      <c r="Z100" s="12"/>
    </row>
    <row r="101" spans="1:26" ht="64.5" customHeight="1">
      <c r="A101" s="27"/>
      <c r="B101" s="28"/>
      <c r="C101" s="28"/>
      <c r="D101" s="28"/>
      <c r="E101" s="28"/>
      <c r="F101" s="29"/>
      <c r="G101" s="28"/>
      <c r="H101" s="28"/>
      <c r="I101" s="28"/>
      <c r="J101" s="28"/>
      <c r="K101" s="30"/>
      <c r="L101" s="28"/>
      <c r="M101" s="12"/>
      <c r="N101" s="12"/>
      <c r="O101" s="12"/>
      <c r="P101" s="12"/>
      <c r="Q101" s="12"/>
      <c r="R101" s="12"/>
      <c r="S101" s="12"/>
      <c r="T101" s="12"/>
      <c r="U101" s="12"/>
      <c r="V101" s="12"/>
      <c r="W101" s="12"/>
      <c r="X101" s="12"/>
      <c r="Y101" s="12"/>
      <c r="Z101" s="12"/>
    </row>
    <row r="102" spans="1:26" ht="64.5" customHeight="1">
      <c r="A102" s="27"/>
      <c r="B102" s="28"/>
      <c r="C102" s="28"/>
      <c r="D102" s="28"/>
      <c r="E102" s="28"/>
      <c r="F102" s="29"/>
      <c r="G102" s="28"/>
      <c r="H102" s="28"/>
      <c r="I102" s="28"/>
      <c r="J102" s="28"/>
      <c r="K102" s="30"/>
      <c r="L102" s="28"/>
      <c r="M102" s="12"/>
      <c r="N102" s="12"/>
      <c r="O102" s="12"/>
      <c r="P102" s="12"/>
      <c r="Q102" s="12"/>
      <c r="R102" s="12"/>
      <c r="S102" s="12"/>
      <c r="T102" s="12"/>
      <c r="U102" s="12"/>
      <c r="V102" s="12"/>
      <c r="W102" s="12"/>
      <c r="X102" s="12"/>
      <c r="Y102" s="12"/>
      <c r="Z102" s="12"/>
    </row>
    <row r="103" spans="1:26" ht="64.5" customHeight="1">
      <c r="A103" s="27"/>
      <c r="B103" s="28"/>
      <c r="C103" s="28"/>
      <c r="D103" s="28"/>
      <c r="E103" s="28"/>
      <c r="F103" s="29"/>
      <c r="G103" s="28"/>
      <c r="H103" s="28"/>
      <c r="I103" s="28"/>
      <c r="J103" s="28"/>
      <c r="K103" s="30"/>
      <c r="L103" s="28"/>
      <c r="M103" s="12"/>
      <c r="N103" s="12"/>
      <c r="O103" s="12"/>
      <c r="P103" s="12"/>
      <c r="Q103" s="12"/>
      <c r="R103" s="12"/>
      <c r="S103" s="12"/>
      <c r="T103" s="12"/>
      <c r="U103" s="12"/>
      <c r="V103" s="12"/>
      <c r="W103" s="12"/>
      <c r="X103" s="12"/>
      <c r="Y103" s="12"/>
      <c r="Z103" s="12"/>
    </row>
    <row r="104" spans="1:26" ht="64.5" customHeight="1">
      <c r="A104" s="27"/>
      <c r="B104" s="28"/>
      <c r="C104" s="28"/>
      <c r="D104" s="28"/>
      <c r="E104" s="28"/>
      <c r="F104" s="29"/>
      <c r="G104" s="28"/>
      <c r="H104" s="28"/>
      <c r="I104" s="28"/>
      <c r="J104" s="28"/>
      <c r="K104" s="30"/>
      <c r="L104" s="28"/>
      <c r="M104" s="12"/>
      <c r="N104" s="12"/>
      <c r="O104" s="12"/>
      <c r="P104" s="12"/>
      <c r="Q104" s="12"/>
      <c r="R104" s="12"/>
      <c r="S104" s="12"/>
      <c r="T104" s="12"/>
      <c r="U104" s="12"/>
      <c r="V104" s="12"/>
      <c r="W104" s="12"/>
      <c r="X104" s="12"/>
      <c r="Y104" s="12"/>
      <c r="Z104" s="12"/>
    </row>
    <row r="105" spans="1:26" ht="64.5" customHeight="1">
      <c r="A105" s="27"/>
      <c r="B105" s="28"/>
      <c r="C105" s="28"/>
      <c r="D105" s="28"/>
      <c r="E105" s="28"/>
      <c r="F105" s="29"/>
      <c r="G105" s="28"/>
      <c r="H105" s="28"/>
      <c r="I105" s="28"/>
      <c r="J105" s="28"/>
      <c r="K105" s="30"/>
      <c r="L105" s="28"/>
      <c r="M105" s="12"/>
      <c r="N105" s="12"/>
      <c r="O105" s="12"/>
      <c r="P105" s="12"/>
      <c r="Q105" s="12"/>
      <c r="R105" s="12"/>
      <c r="S105" s="12"/>
      <c r="T105" s="12"/>
      <c r="U105" s="12"/>
      <c r="V105" s="12"/>
      <c r="W105" s="12"/>
      <c r="X105" s="12"/>
      <c r="Y105" s="12"/>
      <c r="Z105" s="12"/>
    </row>
    <row r="106" spans="1:26" ht="64.5" customHeight="1">
      <c r="A106" s="27"/>
      <c r="B106" s="28"/>
      <c r="C106" s="28"/>
      <c r="D106" s="28"/>
      <c r="E106" s="28"/>
      <c r="F106" s="29"/>
      <c r="G106" s="28"/>
      <c r="H106" s="28"/>
      <c r="I106" s="28"/>
      <c r="J106" s="28"/>
      <c r="K106" s="30"/>
      <c r="L106" s="28"/>
      <c r="M106" s="12"/>
      <c r="N106" s="12"/>
      <c r="O106" s="12"/>
      <c r="P106" s="12"/>
      <c r="Q106" s="12"/>
      <c r="R106" s="12"/>
      <c r="S106" s="12"/>
      <c r="T106" s="12"/>
      <c r="U106" s="12"/>
      <c r="V106" s="12"/>
      <c r="W106" s="12"/>
      <c r="X106" s="12"/>
      <c r="Y106" s="12"/>
      <c r="Z106" s="12"/>
    </row>
    <row r="107" spans="1:26" ht="64.5" customHeight="1">
      <c r="A107" s="27"/>
      <c r="B107" s="28"/>
      <c r="C107" s="28"/>
      <c r="D107" s="28"/>
      <c r="E107" s="28"/>
      <c r="F107" s="29"/>
      <c r="G107" s="28"/>
      <c r="H107" s="28"/>
      <c r="I107" s="28"/>
      <c r="J107" s="28"/>
      <c r="K107" s="30"/>
      <c r="L107" s="28"/>
      <c r="M107" s="12"/>
      <c r="N107" s="12"/>
      <c r="O107" s="12"/>
      <c r="P107" s="12"/>
      <c r="Q107" s="12"/>
      <c r="R107" s="12"/>
      <c r="S107" s="12"/>
      <c r="T107" s="12"/>
      <c r="U107" s="12"/>
      <c r="V107" s="12"/>
      <c r="W107" s="12"/>
      <c r="X107" s="12"/>
      <c r="Y107" s="12"/>
      <c r="Z107" s="12"/>
    </row>
    <row r="108" spans="1:26" ht="64.5" customHeight="1">
      <c r="A108" s="27"/>
      <c r="B108" s="28"/>
      <c r="C108" s="28"/>
      <c r="D108" s="28"/>
      <c r="E108" s="28"/>
      <c r="F108" s="29"/>
      <c r="G108" s="28"/>
      <c r="H108" s="28"/>
      <c r="I108" s="28"/>
      <c r="J108" s="28"/>
      <c r="K108" s="30"/>
      <c r="L108" s="28"/>
      <c r="M108" s="12"/>
      <c r="N108" s="12"/>
      <c r="O108" s="12"/>
      <c r="P108" s="12"/>
      <c r="Q108" s="12"/>
      <c r="R108" s="12"/>
      <c r="S108" s="12"/>
      <c r="T108" s="12"/>
      <c r="U108" s="12"/>
      <c r="V108" s="12"/>
      <c r="W108" s="12"/>
      <c r="X108" s="12"/>
      <c r="Y108" s="12"/>
      <c r="Z108" s="12"/>
    </row>
    <row r="109" spans="1:26" ht="64.5" customHeight="1">
      <c r="A109" s="27"/>
      <c r="B109" s="28"/>
      <c r="C109" s="28"/>
      <c r="D109" s="28"/>
      <c r="E109" s="28"/>
      <c r="F109" s="29"/>
      <c r="G109" s="28"/>
      <c r="H109" s="28"/>
      <c r="I109" s="28"/>
      <c r="J109" s="28"/>
      <c r="K109" s="30"/>
      <c r="L109" s="28"/>
      <c r="M109" s="12"/>
      <c r="N109" s="12"/>
      <c r="O109" s="12"/>
      <c r="P109" s="12"/>
      <c r="Q109" s="12"/>
      <c r="R109" s="12"/>
      <c r="S109" s="12"/>
      <c r="T109" s="12"/>
      <c r="U109" s="12"/>
      <c r="V109" s="12"/>
      <c r="W109" s="12"/>
      <c r="X109" s="12"/>
      <c r="Y109" s="12"/>
      <c r="Z109" s="12"/>
    </row>
    <row r="110" spans="1:26" ht="64.5" customHeight="1">
      <c r="A110" s="27"/>
      <c r="B110" s="28"/>
      <c r="C110" s="28"/>
      <c r="D110" s="28"/>
      <c r="E110" s="28"/>
      <c r="F110" s="29"/>
      <c r="G110" s="28"/>
      <c r="H110" s="28"/>
      <c r="I110" s="28"/>
      <c r="J110" s="28"/>
      <c r="K110" s="30"/>
      <c r="L110" s="28"/>
      <c r="M110" s="12"/>
      <c r="N110" s="12"/>
      <c r="O110" s="12"/>
      <c r="P110" s="12"/>
      <c r="Q110" s="12"/>
      <c r="R110" s="12"/>
      <c r="S110" s="12"/>
      <c r="T110" s="12"/>
      <c r="U110" s="12"/>
      <c r="V110" s="12"/>
      <c r="W110" s="12"/>
      <c r="X110" s="12"/>
      <c r="Y110" s="12"/>
      <c r="Z110" s="12"/>
    </row>
    <row r="111" spans="1:26" ht="64.5" customHeight="1">
      <c r="A111" s="27"/>
      <c r="B111" s="28"/>
      <c r="C111" s="28"/>
      <c r="D111" s="28"/>
      <c r="E111" s="28"/>
      <c r="F111" s="29"/>
      <c r="G111" s="28"/>
      <c r="H111" s="28"/>
      <c r="I111" s="28"/>
      <c r="J111" s="28"/>
      <c r="K111" s="30"/>
      <c r="L111" s="28"/>
      <c r="M111" s="12"/>
      <c r="N111" s="12"/>
      <c r="O111" s="12"/>
      <c r="P111" s="12"/>
      <c r="Q111" s="12"/>
      <c r="R111" s="12"/>
      <c r="S111" s="12"/>
      <c r="T111" s="12"/>
      <c r="U111" s="12"/>
      <c r="V111" s="12"/>
      <c r="W111" s="12"/>
      <c r="X111" s="12"/>
      <c r="Y111" s="12"/>
      <c r="Z111" s="12"/>
    </row>
    <row r="112" spans="1:26" ht="64.5" customHeight="1">
      <c r="A112" s="27"/>
      <c r="B112" s="28"/>
      <c r="C112" s="28"/>
      <c r="D112" s="28"/>
      <c r="E112" s="28"/>
      <c r="F112" s="29"/>
      <c r="G112" s="28"/>
      <c r="H112" s="28"/>
      <c r="I112" s="28"/>
      <c r="J112" s="28"/>
      <c r="K112" s="30"/>
      <c r="L112" s="28"/>
      <c r="M112" s="12"/>
      <c r="N112" s="12"/>
      <c r="O112" s="12"/>
      <c r="P112" s="12"/>
      <c r="Q112" s="12"/>
      <c r="R112" s="12"/>
      <c r="S112" s="12"/>
      <c r="T112" s="12"/>
      <c r="U112" s="12"/>
      <c r="V112" s="12"/>
      <c r="W112" s="12"/>
      <c r="X112" s="12"/>
      <c r="Y112" s="12"/>
      <c r="Z112" s="12"/>
    </row>
    <row r="113" spans="1:26" ht="64.5" customHeight="1">
      <c r="A113" s="27"/>
      <c r="B113" s="28"/>
      <c r="C113" s="28"/>
      <c r="D113" s="28"/>
      <c r="E113" s="28"/>
      <c r="F113" s="29"/>
      <c r="G113" s="28"/>
      <c r="H113" s="28"/>
      <c r="I113" s="28"/>
      <c r="J113" s="28"/>
      <c r="K113" s="30"/>
      <c r="L113" s="28"/>
      <c r="M113" s="12"/>
      <c r="N113" s="12"/>
      <c r="O113" s="12"/>
      <c r="P113" s="12"/>
      <c r="Q113" s="12"/>
      <c r="R113" s="12"/>
      <c r="S113" s="12"/>
      <c r="T113" s="12"/>
      <c r="U113" s="12"/>
      <c r="V113" s="12"/>
      <c r="W113" s="12"/>
      <c r="X113" s="12"/>
      <c r="Y113" s="12"/>
      <c r="Z113" s="12"/>
    </row>
    <row r="114" spans="1:26" ht="64.5" customHeight="1">
      <c r="A114" s="27"/>
      <c r="B114" s="28"/>
      <c r="C114" s="28"/>
      <c r="D114" s="28"/>
      <c r="E114" s="28"/>
      <c r="F114" s="29"/>
      <c r="G114" s="28"/>
      <c r="H114" s="28"/>
      <c r="I114" s="28"/>
      <c r="J114" s="28"/>
      <c r="K114" s="30"/>
      <c r="L114" s="28"/>
      <c r="M114" s="12"/>
      <c r="N114" s="12"/>
      <c r="O114" s="12"/>
      <c r="P114" s="12"/>
      <c r="Q114" s="12"/>
      <c r="R114" s="12"/>
      <c r="S114" s="12"/>
      <c r="T114" s="12"/>
      <c r="U114" s="12"/>
      <c r="V114" s="12"/>
      <c r="W114" s="12"/>
      <c r="X114" s="12"/>
      <c r="Y114" s="12"/>
      <c r="Z114" s="12"/>
    </row>
    <row r="115" spans="1:26" ht="64.5" customHeight="1">
      <c r="A115" s="27"/>
      <c r="B115" s="28"/>
      <c r="C115" s="28"/>
      <c r="D115" s="28"/>
      <c r="E115" s="28"/>
      <c r="F115" s="29"/>
      <c r="G115" s="28"/>
      <c r="H115" s="28"/>
      <c r="I115" s="28"/>
      <c r="J115" s="28"/>
      <c r="K115" s="30"/>
      <c r="L115" s="28"/>
      <c r="M115" s="12"/>
      <c r="N115" s="12"/>
      <c r="O115" s="12"/>
      <c r="P115" s="12"/>
      <c r="Q115" s="12"/>
      <c r="R115" s="12"/>
      <c r="S115" s="12"/>
      <c r="T115" s="12"/>
      <c r="U115" s="12"/>
      <c r="V115" s="12"/>
      <c r="W115" s="12"/>
      <c r="X115" s="12"/>
      <c r="Y115" s="12"/>
      <c r="Z115" s="12"/>
    </row>
    <row r="116" spans="1:26" ht="64.5" customHeight="1">
      <c r="A116" s="27"/>
      <c r="B116" s="28"/>
      <c r="C116" s="28"/>
      <c r="D116" s="28"/>
      <c r="E116" s="28"/>
      <c r="F116" s="29"/>
      <c r="G116" s="28"/>
      <c r="H116" s="28"/>
      <c r="I116" s="28"/>
      <c r="J116" s="28"/>
      <c r="K116" s="30"/>
      <c r="L116" s="28"/>
      <c r="M116" s="12"/>
      <c r="N116" s="12"/>
      <c r="O116" s="12"/>
      <c r="P116" s="12"/>
      <c r="Q116" s="12"/>
      <c r="R116" s="12"/>
      <c r="S116" s="12"/>
      <c r="T116" s="12"/>
      <c r="U116" s="12"/>
      <c r="V116" s="12"/>
      <c r="W116" s="12"/>
      <c r="X116" s="12"/>
      <c r="Y116" s="12"/>
      <c r="Z116" s="12"/>
    </row>
    <row r="117" spans="1:26" ht="64.5" customHeight="1">
      <c r="A117" s="27"/>
      <c r="B117" s="28"/>
      <c r="C117" s="28"/>
      <c r="D117" s="28"/>
      <c r="E117" s="28"/>
      <c r="F117" s="29"/>
      <c r="G117" s="28"/>
      <c r="H117" s="28"/>
      <c r="I117" s="28"/>
      <c r="J117" s="28"/>
      <c r="K117" s="30"/>
      <c r="L117" s="28"/>
      <c r="M117" s="12"/>
      <c r="N117" s="12"/>
      <c r="O117" s="12"/>
      <c r="P117" s="12"/>
      <c r="Q117" s="12"/>
      <c r="R117" s="12"/>
      <c r="S117" s="12"/>
      <c r="T117" s="12"/>
      <c r="U117" s="12"/>
      <c r="V117" s="12"/>
      <c r="W117" s="12"/>
      <c r="X117" s="12"/>
      <c r="Y117" s="12"/>
      <c r="Z117" s="12"/>
    </row>
    <row r="118" spans="1:26" ht="64.5" customHeight="1">
      <c r="A118" s="27"/>
      <c r="B118" s="28"/>
      <c r="C118" s="28"/>
      <c r="D118" s="28"/>
      <c r="E118" s="28"/>
      <c r="F118" s="29"/>
      <c r="G118" s="28"/>
      <c r="H118" s="28"/>
      <c r="I118" s="28"/>
      <c r="J118" s="28"/>
      <c r="K118" s="30"/>
      <c r="L118" s="28"/>
      <c r="M118" s="12"/>
      <c r="N118" s="12"/>
      <c r="O118" s="12"/>
      <c r="P118" s="12"/>
      <c r="Q118" s="12"/>
      <c r="R118" s="12"/>
      <c r="S118" s="12"/>
      <c r="T118" s="12"/>
      <c r="U118" s="12"/>
      <c r="V118" s="12"/>
      <c r="W118" s="12"/>
      <c r="X118" s="12"/>
      <c r="Y118" s="12"/>
      <c r="Z118" s="12"/>
    </row>
    <row r="119" spans="1:26" ht="64.5" customHeight="1">
      <c r="A119" s="27"/>
      <c r="B119" s="28"/>
      <c r="C119" s="28"/>
      <c r="D119" s="28"/>
      <c r="E119" s="28"/>
      <c r="F119" s="29"/>
      <c r="G119" s="28"/>
      <c r="H119" s="28"/>
      <c r="I119" s="28"/>
      <c r="J119" s="28"/>
      <c r="K119" s="30"/>
      <c r="L119" s="28"/>
      <c r="M119" s="12"/>
      <c r="N119" s="12"/>
      <c r="O119" s="12"/>
      <c r="P119" s="12"/>
      <c r="Q119" s="12"/>
      <c r="R119" s="12"/>
      <c r="S119" s="12"/>
      <c r="T119" s="12"/>
      <c r="U119" s="12"/>
      <c r="V119" s="12"/>
      <c r="W119" s="12"/>
      <c r="X119" s="12"/>
      <c r="Y119" s="12"/>
      <c r="Z119" s="12"/>
    </row>
    <row r="120" spans="1:26" ht="64.5" customHeight="1">
      <c r="A120" s="27"/>
      <c r="B120" s="28"/>
      <c r="C120" s="28"/>
      <c r="D120" s="28"/>
      <c r="E120" s="28"/>
      <c r="F120" s="29"/>
      <c r="G120" s="28"/>
      <c r="H120" s="28"/>
      <c r="I120" s="28"/>
      <c r="J120" s="28"/>
      <c r="K120" s="30"/>
      <c r="L120" s="28"/>
      <c r="M120" s="12"/>
      <c r="N120" s="12"/>
      <c r="O120" s="12"/>
      <c r="P120" s="12"/>
      <c r="Q120" s="12"/>
      <c r="R120" s="12"/>
      <c r="S120" s="12"/>
      <c r="T120" s="12"/>
      <c r="U120" s="12"/>
      <c r="V120" s="12"/>
      <c r="W120" s="12"/>
      <c r="X120" s="12"/>
      <c r="Y120" s="12"/>
      <c r="Z120" s="12"/>
    </row>
    <row r="121" spans="1:26" ht="64.5" customHeight="1">
      <c r="A121" s="27"/>
      <c r="B121" s="28"/>
      <c r="C121" s="28"/>
      <c r="D121" s="28"/>
      <c r="E121" s="28"/>
      <c r="F121" s="29"/>
      <c r="G121" s="28"/>
      <c r="H121" s="28"/>
      <c r="I121" s="28"/>
      <c r="J121" s="28"/>
      <c r="K121" s="30"/>
      <c r="L121" s="28"/>
      <c r="M121" s="12"/>
      <c r="N121" s="12"/>
      <c r="O121" s="12"/>
      <c r="P121" s="12"/>
      <c r="Q121" s="12"/>
      <c r="R121" s="12"/>
      <c r="S121" s="12"/>
      <c r="T121" s="12"/>
      <c r="U121" s="12"/>
      <c r="V121" s="12"/>
      <c r="W121" s="12"/>
      <c r="X121" s="12"/>
      <c r="Y121" s="12"/>
      <c r="Z121" s="12"/>
    </row>
    <row r="122" spans="1:26" ht="64.5" customHeight="1">
      <c r="A122" s="27"/>
      <c r="B122" s="28"/>
      <c r="C122" s="28"/>
      <c r="D122" s="28"/>
      <c r="E122" s="28"/>
      <c r="F122" s="29"/>
      <c r="G122" s="28"/>
      <c r="H122" s="28"/>
      <c r="I122" s="28"/>
      <c r="J122" s="28"/>
      <c r="K122" s="30"/>
      <c r="L122" s="28"/>
      <c r="M122" s="12"/>
      <c r="N122" s="12"/>
      <c r="O122" s="12"/>
      <c r="P122" s="12"/>
      <c r="Q122" s="12"/>
      <c r="R122" s="12"/>
      <c r="S122" s="12"/>
      <c r="T122" s="12"/>
      <c r="U122" s="12"/>
      <c r="V122" s="12"/>
      <c r="W122" s="12"/>
      <c r="X122" s="12"/>
      <c r="Y122" s="12"/>
      <c r="Z122" s="12"/>
    </row>
    <row r="123" spans="1:26" ht="64.5" customHeight="1">
      <c r="A123" s="27"/>
      <c r="B123" s="28"/>
      <c r="C123" s="28"/>
      <c r="D123" s="28"/>
      <c r="E123" s="28"/>
      <c r="F123" s="29"/>
      <c r="G123" s="28"/>
      <c r="H123" s="28"/>
      <c r="I123" s="28"/>
      <c r="J123" s="28"/>
      <c r="K123" s="30"/>
      <c r="L123" s="28"/>
      <c r="M123" s="12"/>
      <c r="N123" s="12"/>
      <c r="O123" s="12"/>
      <c r="P123" s="12"/>
      <c r="Q123" s="12"/>
      <c r="R123" s="12"/>
      <c r="S123" s="12"/>
      <c r="T123" s="12"/>
      <c r="U123" s="12"/>
      <c r="V123" s="12"/>
      <c r="W123" s="12"/>
      <c r="X123" s="12"/>
      <c r="Y123" s="12"/>
      <c r="Z123" s="12"/>
    </row>
    <row r="124" spans="1:26" ht="64.5" customHeight="1">
      <c r="A124" s="27"/>
      <c r="B124" s="28"/>
      <c r="C124" s="28"/>
      <c r="D124" s="28"/>
      <c r="E124" s="28"/>
      <c r="F124" s="29"/>
      <c r="G124" s="28"/>
      <c r="H124" s="28"/>
      <c r="I124" s="28"/>
      <c r="J124" s="28"/>
      <c r="K124" s="30"/>
      <c r="L124" s="28"/>
      <c r="M124" s="12"/>
      <c r="N124" s="12"/>
      <c r="O124" s="12"/>
      <c r="P124" s="12"/>
      <c r="Q124" s="12"/>
      <c r="R124" s="12"/>
      <c r="S124" s="12"/>
      <c r="T124" s="12"/>
      <c r="U124" s="12"/>
      <c r="V124" s="12"/>
      <c r="W124" s="12"/>
      <c r="X124" s="12"/>
      <c r="Y124" s="12"/>
      <c r="Z124" s="12"/>
    </row>
    <row r="125" spans="1:26" ht="64.5" customHeight="1">
      <c r="A125" s="27"/>
      <c r="B125" s="28"/>
      <c r="C125" s="28"/>
      <c r="D125" s="28"/>
      <c r="E125" s="28"/>
      <c r="F125" s="29"/>
      <c r="G125" s="28"/>
      <c r="H125" s="28"/>
      <c r="I125" s="28"/>
      <c r="J125" s="28"/>
      <c r="K125" s="30"/>
      <c r="L125" s="28"/>
      <c r="M125" s="12"/>
      <c r="N125" s="12"/>
      <c r="O125" s="12"/>
      <c r="P125" s="12"/>
      <c r="Q125" s="12"/>
      <c r="R125" s="12"/>
      <c r="S125" s="12"/>
      <c r="T125" s="12"/>
      <c r="U125" s="12"/>
      <c r="V125" s="12"/>
      <c r="W125" s="12"/>
      <c r="X125" s="12"/>
      <c r="Y125" s="12"/>
      <c r="Z125" s="12"/>
    </row>
    <row r="126" spans="1:26" ht="64.5" customHeight="1">
      <c r="A126" s="27"/>
      <c r="B126" s="28"/>
      <c r="C126" s="28"/>
      <c r="D126" s="28"/>
      <c r="E126" s="28"/>
      <c r="F126" s="29"/>
      <c r="G126" s="28"/>
      <c r="H126" s="28"/>
      <c r="I126" s="28"/>
      <c r="J126" s="28"/>
      <c r="K126" s="30"/>
      <c r="L126" s="28"/>
      <c r="M126" s="12"/>
      <c r="N126" s="12"/>
      <c r="O126" s="12"/>
      <c r="P126" s="12"/>
      <c r="Q126" s="12"/>
      <c r="R126" s="12"/>
      <c r="S126" s="12"/>
      <c r="T126" s="12"/>
      <c r="U126" s="12"/>
      <c r="V126" s="12"/>
      <c r="W126" s="12"/>
      <c r="X126" s="12"/>
      <c r="Y126" s="12"/>
      <c r="Z126" s="12"/>
    </row>
    <row r="127" spans="1:26" ht="64.5" customHeight="1">
      <c r="A127" s="27"/>
      <c r="B127" s="28"/>
      <c r="C127" s="28"/>
      <c r="D127" s="28"/>
      <c r="E127" s="28"/>
      <c r="F127" s="29"/>
      <c r="G127" s="28"/>
      <c r="H127" s="28"/>
      <c r="I127" s="28"/>
      <c r="J127" s="28"/>
      <c r="K127" s="30"/>
      <c r="L127" s="28"/>
      <c r="M127" s="12"/>
      <c r="N127" s="12"/>
      <c r="O127" s="12"/>
      <c r="P127" s="12"/>
      <c r="Q127" s="12"/>
      <c r="R127" s="12"/>
      <c r="S127" s="12"/>
      <c r="T127" s="12"/>
      <c r="U127" s="12"/>
      <c r="V127" s="12"/>
      <c r="W127" s="12"/>
      <c r="X127" s="12"/>
      <c r="Y127" s="12"/>
      <c r="Z127" s="12"/>
    </row>
    <row r="128" spans="1:26" ht="64.5" customHeight="1">
      <c r="A128" s="27"/>
      <c r="B128" s="28"/>
      <c r="C128" s="28"/>
      <c r="D128" s="28"/>
      <c r="E128" s="28"/>
      <c r="F128" s="29"/>
      <c r="G128" s="28"/>
      <c r="H128" s="28"/>
      <c r="I128" s="28"/>
      <c r="J128" s="28"/>
      <c r="K128" s="30"/>
      <c r="L128" s="28"/>
      <c r="M128" s="12"/>
      <c r="N128" s="12"/>
      <c r="O128" s="12"/>
      <c r="P128" s="12"/>
      <c r="Q128" s="12"/>
      <c r="R128" s="12"/>
      <c r="S128" s="12"/>
      <c r="T128" s="12"/>
      <c r="U128" s="12"/>
      <c r="V128" s="12"/>
      <c r="W128" s="12"/>
      <c r="X128" s="12"/>
      <c r="Y128" s="12"/>
      <c r="Z128" s="12"/>
    </row>
    <row r="129" spans="1:26" ht="64.5" customHeight="1">
      <c r="A129" s="27"/>
      <c r="B129" s="28"/>
      <c r="C129" s="28"/>
      <c r="D129" s="28"/>
      <c r="E129" s="28"/>
      <c r="F129" s="29"/>
      <c r="G129" s="28"/>
      <c r="H129" s="28"/>
      <c r="I129" s="28"/>
      <c r="J129" s="28"/>
      <c r="K129" s="30"/>
      <c r="L129" s="28"/>
      <c r="M129" s="12"/>
      <c r="N129" s="12"/>
      <c r="O129" s="12"/>
      <c r="P129" s="12"/>
      <c r="Q129" s="12"/>
      <c r="R129" s="12"/>
      <c r="S129" s="12"/>
      <c r="T129" s="12"/>
      <c r="U129" s="12"/>
      <c r="V129" s="12"/>
      <c r="W129" s="12"/>
      <c r="X129" s="12"/>
      <c r="Y129" s="12"/>
      <c r="Z129" s="12"/>
    </row>
    <row r="130" spans="1:26" ht="64.5" customHeight="1">
      <c r="A130" s="27"/>
      <c r="B130" s="28"/>
      <c r="C130" s="28"/>
      <c r="D130" s="28"/>
      <c r="E130" s="28"/>
      <c r="F130" s="29"/>
      <c r="G130" s="28"/>
      <c r="H130" s="28"/>
      <c r="I130" s="28"/>
      <c r="J130" s="28"/>
      <c r="K130" s="30"/>
      <c r="L130" s="28"/>
      <c r="M130" s="12"/>
      <c r="N130" s="12"/>
      <c r="O130" s="12"/>
      <c r="P130" s="12"/>
      <c r="Q130" s="12"/>
      <c r="R130" s="12"/>
      <c r="S130" s="12"/>
      <c r="T130" s="12"/>
      <c r="U130" s="12"/>
      <c r="V130" s="12"/>
      <c r="W130" s="12"/>
      <c r="X130" s="12"/>
      <c r="Y130" s="12"/>
      <c r="Z130" s="12"/>
    </row>
    <row r="131" spans="1:26" ht="64.5" customHeight="1">
      <c r="A131" s="27"/>
      <c r="B131" s="28"/>
      <c r="C131" s="28"/>
      <c r="D131" s="28"/>
      <c r="E131" s="28"/>
      <c r="F131" s="29"/>
      <c r="G131" s="28"/>
      <c r="H131" s="28"/>
      <c r="I131" s="28"/>
      <c r="J131" s="28"/>
      <c r="K131" s="30"/>
      <c r="L131" s="28"/>
      <c r="M131" s="12"/>
      <c r="N131" s="12"/>
      <c r="O131" s="12"/>
      <c r="P131" s="12"/>
      <c r="Q131" s="12"/>
      <c r="R131" s="12"/>
      <c r="S131" s="12"/>
      <c r="T131" s="12"/>
      <c r="U131" s="12"/>
      <c r="V131" s="12"/>
      <c r="W131" s="12"/>
      <c r="X131" s="12"/>
      <c r="Y131" s="12"/>
      <c r="Z131" s="12"/>
    </row>
    <row r="132" spans="1:26" ht="64.5" customHeight="1">
      <c r="A132" s="27"/>
      <c r="B132" s="28"/>
      <c r="C132" s="28"/>
      <c r="D132" s="28"/>
      <c r="E132" s="28"/>
      <c r="F132" s="29"/>
      <c r="G132" s="28"/>
      <c r="H132" s="28"/>
      <c r="I132" s="28"/>
      <c r="J132" s="28"/>
      <c r="K132" s="30"/>
      <c r="L132" s="28"/>
      <c r="M132" s="12"/>
      <c r="N132" s="12"/>
      <c r="O132" s="12"/>
      <c r="P132" s="12"/>
      <c r="Q132" s="12"/>
      <c r="R132" s="12"/>
      <c r="S132" s="12"/>
      <c r="T132" s="12"/>
      <c r="U132" s="12"/>
      <c r="V132" s="12"/>
      <c r="W132" s="12"/>
      <c r="X132" s="12"/>
      <c r="Y132" s="12"/>
      <c r="Z132" s="12"/>
    </row>
    <row r="133" spans="1:26" ht="64.5" customHeight="1">
      <c r="A133" s="27"/>
      <c r="B133" s="28"/>
      <c r="C133" s="28"/>
      <c r="D133" s="28"/>
      <c r="E133" s="28"/>
      <c r="F133" s="29"/>
      <c r="G133" s="28"/>
      <c r="H133" s="28"/>
      <c r="I133" s="28"/>
      <c r="J133" s="28"/>
      <c r="K133" s="30"/>
      <c r="L133" s="28"/>
      <c r="M133" s="12"/>
      <c r="N133" s="12"/>
      <c r="O133" s="12"/>
      <c r="P133" s="12"/>
      <c r="Q133" s="12"/>
      <c r="R133" s="12"/>
      <c r="S133" s="12"/>
      <c r="T133" s="12"/>
      <c r="U133" s="12"/>
      <c r="V133" s="12"/>
      <c r="W133" s="12"/>
      <c r="X133" s="12"/>
      <c r="Y133" s="12"/>
      <c r="Z133" s="12"/>
    </row>
    <row r="134" spans="1:26" ht="64.5" customHeight="1">
      <c r="A134" s="27"/>
      <c r="B134" s="28"/>
      <c r="C134" s="28"/>
      <c r="D134" s="28"/>
      <c r="E134" s="28"/>
      <c r="F134" s="29"/>
      <c r="G134" s="28"/>
      <c r="H134" s="28"/>
      <c r="I134" s="28"/>
      <c r="J134" s="28"/>
      <c r="K134" s="30"/>
      <c r="L134" s="28"/>
      <c r="M134" s="12"/>
      <c r="N134" s="12"/>
      <c r="O134" s="12"/>
      <c r="P134" s="12"/>
      <c r="Q134" s="12"/>
      <c r="R134" s="12"/>
      <c r="S134" s="12"/>
      <c r="T134" s="12"/>
      <c r="U134" s="12"/>
      <c r="V134" s="12"/>
      <c r="W134" s="12"/>
      <c r="X134" s="12"/>
      <c r="Y134" s="12"/>
      <c r="Z134" s="12"/>
    </row>
    <row r="135" spans="1:26" ht="64.5" customHeight="1">
      <c r="A135" s="27"/>
      <c r="B135" s="28"/>
      <c r="C135" s="28"/>
      <c r="D135" s="28"/>
      <c r="E135" s="28"/>
      <c r="F135" s="29"/>
      <c r="G135" s="28"/>
      <c r="H135" s="28"/>
      <c r="I135" s="28"/>
      <c r="J135" s="28"/>
      <c r="K135" s="30"/>
      <c r="L135" s="28"/>
      <c r="M135" s="12"/>
      <c r="N135" s="12"/>
      <c r="O135" s="12"/>
      <c r="P135" s="12"/>
      <c r="Q135" s="12"/>
      <c r="R135" s="12"/>
      <c r="S135" s="12"/>
      <c r="T135" s="12"/>
      <c r="U135" s="12"/>
      <c r="V135" s="12"/>
      <c r="W135" s="12"/>
      <c r="X135" s="12"/>
      <c r="Y135" s="12"/>
      <c r="Z135" s="12"/>
    </row>
    <row r="136" spans="1:26" ht="64.5" customHeight="1">
      <c r="A136" s="27"/>
      <c r="B136" s="28"/>
      <c r="C136" s="28"/>
      <c r="D136" s="28"/>
      <c r="E136" s="28"/>
      <c r="F136" s="29"/>
      <c r="G136" s="28"/>
      <c r="H136" s="28"/>
      <c r="I136" s="28"/>
      <c r="J136" s="28"/>
      <c r="K136" s="30"/>
      <c r="L136" s="28"/>
      <c r="M136" s="12"/>
      <c r="N136" s="12"/>
      <c r="O136" s="12"/>
      <c r="P136" s="12"/>
      <c r="Q136" s="12"/>
      <c r="R136" s="12"/>
      <c r="S136" s="12"/>
      <c r="T136" s="12"/>
      <c r="U136" s="12"/>
      <c r="V136" s="12"/>
      <c r="W136" s="12"/>
      <c r="X136" s="12"/>
      <c r="Y136" s="12"/>
      <c r="Z136" s="12"/>
    </row>
    <row r="137" spans="1:26" ht="64.5" customHeight="1">
      <c r="A137" s="27"/>
      <c r="B137" s="28"/>
      <c r="C137" s="28"/>
      <c r="D137" s="28"/>
      <c r="E137" s="28"/>
      <c r="F137" s="29"/>
      <c r="G137" s="28"/>
      <c r="H137" s="28"/>
      <c r="I137" s="28"/>
      <c r="J137" s="28"/>
      <c r="K137" s="30"/>
      <c r="L137" s="28"/>
      <c r="M137" s="12"/>
      <c r="N137" s="12"/>
      <c r="O137" s="12"/>
      <c r="P137" s="12"/>
      <c r="Q137" s="12"/>
      <c r="R137" s="12"/>
      <c r="S137" s="12"/>
      <c r="T137" s="12"/>
      <c r="U137" s="12"/>
      <c r="V137" s="12"/>
      <c r="W137" s="12"/>
      <c r="X137" s="12"/>
      <c r="Y137" s="12"/>
      <c r="Z137" s="12"/>
    </row>
    <row r="138" spans="1:26" ht="64.5" customHeight="1">
      <c r="A138" s="27"/>
      <c r="B138" s="28"/>
      <c r="C138" s="28"/>
      <c r="D138" s="28"/>
      <c r="E138" s="28"/>
      <c r="F138" s="29"/>
      <c r="G138" s="28"/>
      <c r="H138" s="28"/>
      <c r="I138" s="28"/>
      <c r="J138" s="28"/>
      <c r="K138" s="30"/>
      <c r="L138" s="28"/>
      <c r="M138" s="12"/>
      <c r="N138" s="12"/>
      <c r="O138" s="12"/>
      <c r="P138" s="12"/>
      <c r="Q138" s="12"/>
      <c r="R138" s="12"/>
      <c r="S138" s="12"/>
      <c r="T138" s="12"/>
      <c r="U138" s="12"/>
      <c r="V138" s="12"/>
      <c r="W138" s="12"/>
      <c r="X138" s="12"/>
      <c r="Y138" s="12"/>
      <c r="Z138" s="12"/>
    </row>
    <row r="139" spans="1:26" ht="64.5" customHeight="1">
      <c r="A139" s="27"/>
      <c r="B139" s="28"/>
      <c r="C139" s="28"/>
      <c r="D139" s="28"/>
      <c r="E139" s="28"/>
      <c r="F139" s="29"/>
      <c r="G139" s="28"/>
      <c r="H139" s="28"/>
      <c r="I139" s="28"/>
      <c r="J139" s="28"/>
      <c r="K139" s="30"/>
      <c r="L139" s="28"/>
      <c r="M139" s="12"/>
      <c r="N139" s="12"/>
      <c r="O139" s="12"/>
      <c r="P139" s="12"/>
      <c r="Q139" s="12"/>
      <c r="R139" s="12"/>
      <c r="S139" s="12"/>
      <c r="T139" s="12"/>
      <c r="U139" s="12"/>
      <c r="V139" s="12"/>
      <c r="W139" s="12"/>
      <c r="X139" s="12"/>
      <c r="Y139" s="12"/>
      <c r="Z139" s="12"/>
    </row>
    <row r="140" spans="1:26" ht="64.5" customHeight="1">
      <c r="A140" s="27"/>
      <c r="B140" s="28"/>
      <c r="C140" s="28"/>
      <c r="D140" s="28"/>
      <c r="E140" s="28"/>
      <c r="F140" s="29"/>
      <c r="G140" s="28"/>
      <c r="H140" s="28"/>
      <c r="I140" s="28"/>
      <c r="J140" s="28"/>
      <c r="K140" s="30"/>
      <c r="L140" s="28"/>
      <c r="M140" s="12"/>
      <c r="N140" s="12"/>
      <c r="O140" s="12"/>
      <c r="P140" s="12"/>
      <c r="Q140" s="12"/>
      <c r="R140" s="12"/>
      <c r="S140" s="12"/>
      <c r="T140" s="12"/>
      <c r="U140" s="12"/>
      <c r="V140" s="12"/>
      <c r="W140" s="12"/>
      <c r="X140" s="12"/>
      <c r="Y140" s="12"/>
      <c r="Z140" s="12"/>
    </row>
    <row r="141" spans="1:26" ht="64.5" customHeight="1">
      <c r="A141" s="27"/>
      <c r="B141" s="28"/>
      <c r="C141" s="28"/>
      <c r="D141" s="28"/>
      <c r="E141" s="28"/>
      <c r="F141" s="29"/>
      <c r="G141" s="28"/>
      <c r="H141" s="28"/>
      <c r="I141" s="28"/>
      <c r="J141" s="28"/>
      <c r="K141" s="30"/>
      <c r="L141" s="28"/>
      <c r="M141" s="12"/>
      <c r="N141" s="12"/>
      <c r="O141" s="12"/>
      <c r="P141" s="12"/>
      <c r="Q141" s="12"/>
      <c r="R141" s="12"/>
      <c r="S141" s="12"/>
      <c r="T141" s="12"/>
      <c r="U141" s="12"/>
      <c r="V141" s="12"/>
      <c r="W141" s="12"/>
      <c r="X141" s="12"/>
      <c r="Y141" s="12"/>
      <c r="Z141" s="12"/>
    </row>
    <row r="142" spans="1:26" ht="64.5" customHeight="1">
      <c r="A142" s="27"/>
      <c r="B142" s="28"/>
      <c r="C142" s="28"/>
      <c r="D142" s="28"/>
      <c r="E142" s="28"/>
      <c r="F142" s="29"/>
      <c r="G142" s="28"/>
      <c r="H142" s="28"/>
      <c r="I142" s="28"/>
      <c r="J142" s="28"/>
      <c r="K142" s="30"/>
      <c r="L142" s="28"/>
      <c r="M142" s="12"/>
      <c r="N142" s="12"/>
      <c r="O142" s="12"/>
      <c r="P142" s="12"/>
      <c r="Q142" s="12"/>
      <c r="R142" s="12"/>
      <c r="S142" s="12"/>
      <c r="T142" s="12"/>
      <c r="U142" s="12"/>
      <c r="V142" s="12"/>
      <c r="W142" s="12"/>
      <c r="X142" s="12"/>
      <c r="Y142" s="12"/>
      <c r="Z142" s="12"/>
    </row>
    <row r="143" spans="1:26" ht="64.5" customHeight="1">
      <c r="A143" s="27"/>
      <c r="B143" s="28"/>
      <c r="C143" s="28"/>
      <c r="D143" s="28"/>
      <c r="E143" s="28"/>
      <c r="F143" s="29"/>
      <c r="G143" s="28"/>
      <c r="H143" s="28"/>
      <c r="I143" s="28"/>
      <c r="J143" s="28"/>
      <c r="K143" s="30"/>
      <c r="L143" s="28"/>
      <c r="M143" s="12"/>
      <c r="N143" s="12"/>
      <c r="O143" s="12"/>
      <c r="P143" s="12"/>
      <c r="Q143" s="12"/>
      <c r="R143" s="12"/>
      <c r="S143" s="12"/>
      <c r="T143" s="12"/>
      <c r="U143" s="12"/>
      <c r="V143" s="12"/>
      <c r="W143" s="12"/>
      <c r="X143" s="12"/>
      <c r="Y143" s="12"/>
      <c r="Z143" s="12"/>
    </row>
    <row r="144" spans="1:26" ht="64.5" customHeight="1">
      <c r="A144" s="27"/>
      <c r="B144" s="28"/>
      <c r="C144" s="28"/>
      <c r="D144" s="28"/>
      <c r="E144" s="28"/>
      <c r="F144" s="29"/>
      <c r="G144" s="28"/>
      <c r="H144" s="28"/>
      <c r="I144" s="28"/>
      <c r="J144" s="28"/>
      <c r="K144" s="30"/>
      <c r="L144" s="28"/>
      <c r="M144" s="12"/>
      <c r="N144" s="12"/>
      <c r="O144" s="12"/>
      <c r="P144" s="12"/>
      <c r="Q144" s="12"/>
      <c r="R144" s="12"/>
      <c r="S144" s="12"/>
      <c r="T144" s="12"/>
      <c r="U144" s="12"/>
      <c r="V144" s="12"/>
      <c r="W144" s="12"/>
      <c r="X144" s="12"/>
      <c r="Y144" s="12"/>
      <c r="Z144" s="12"/>
    </row>
    <row r="145" spans="1:26" ht="64.5" customHeight="1">
      <c r="A145" s="27"/>
      <c r="B145" s="28"/>
      <c r="C145" s="28"/>
      <c r="D145" s="28"/>
      <c r="E145" s="28"/>
      <c r="F145" s="29"/>
      <c r="G145" s="28"/>
      <c r="H145" s="28"/>
      <c r="I145" s="28"/>
      <c r="J145" s="28"/>
      <c r="K145" s="30"/>
      <c r="L145" s="28"/>
      <c r="M145" s="12"/>
      <c r="N145" s="12"/>
      <c r="O145" s="12"/>
      <c r="P145" s="12"/>
      <c r="Q145" s="12"/>
      <c r="R145" s="12"/>
      <c r="S145" s="12"/>
      <c r="T145" s="12"/>
      <c r="U145" s="12"/>
      <c r="V145" s="12"/>
      <c r="W145" s="12"/>
      <c r="X145" s="12"/>
      <c r="Y145" s="12"/>
      <c r="Z145" s="12"/>
    </row>
    <row r="146" spans="1:26" ht="64.5" customHeight="1">
      <c r="A146" s="27"/>
      <c r="B146" s="28"/>
      <c r="C146" s="28"/>
      <c r="D146" s="28"/>
      <c r="E146" s="28"/>
      <c r="F146" s="29"/>
      <c r="G146" s="28"/>
      <c r="H146" s="28"/>
      <c r="I146" s="28"/>
      <c r="J146" s="28"/>
      <c r="K146" s="30"/>
      <c r="L146" s="28"/>
      <c r="M146" s="12"/>
      <c r="N146" s="12"/>
      <c r="O146" s="12"/>
      <c r="P146" s="12"/>
      <c r="Q146" s="12"/>
      <c r="R146" s="12"/>
      <c r="S146" s="12"/>
      <c r="T146" s="12"/>
      <c r="U146" s="12"/>
      <c r="V146" s="12"/>
      <c r="W146" s="12"/>
      <c r="X146" s="12"/>
      <c r="Y146" s="12"/>
      <c r="Z146" s="12"/>
    </row>
    <row r="147" spans="1:26" ht="64.5" customHeight="1">
      <c r="A147" s="27"/>
      <c r="B147" s="28"/>
      <c r="C147" s="28"/>
      <c r="D147" s="28"/>
      <c r="E147" s="28"/>
      <c r="F147" s="29"/>
      <c r="G147" s="28"/>
      <c r="H147" s="28"/>
      <c r="I147" s="28"/>
      <c r="J147" s="28"/>
      <c r="K147" s="30"/>
      <c r="L147" s="28"/>
      <c r="M147" s="12"/>
      <c r="N147" s="12"/>
      <c r="O147" s="12"/>
      <c r="P147" s="12"/>
      <c r="Q147" s="12"/>
      <c r="R147" s="12"/>
      <c r="S147" s="12"/>
      <c r="T147" s="12"/>
      <c r="U147" s="12"/>
      <c r="V147" s="12"/>
      <c r="W147" s="12"/>
      <c r="X147" s="12"/>
      <c r="Y147" s="12"/>
      <c r="Z147" s="12"/>
    </row>
    <row r="148" spans="1:26" ht="64.5" customHeight="1">
      <c r="A148" s="27"/>
      <c r="B148" s="28"/>
      <c r="C148" s="28"/>
      <c r="D148" s="28"/>
      <c r="E148" s="28"/>
      <c r="F148" s="29"/>
      <c r="G148" s="28"/>
      <c r="H148" s="28"/>
      <c r="I148" s="28"/>
      <c r="J148" s="28"/>
      <c r="K148" s="30"/>
      <c r="L148" s="28"/>
      <c r="M148" s="12"/>
      <c r="N148" s="12"/>
      <c r="O148" s="12"/>
      <c r="P148" s="12"/>
      <c r="Q148" s="12"/>
      <c r="R148" s="12"/>
      <c r="S148" s="12"/>
      <c r="T148" s="12"/>
      <c r="U148" s="12"/>
      <c r="V148" s="12"/>
      <c r="W148" s="12"/>
      <c r="X148" s="12"/>
      <c r="Y148" s="12"/>
      <c r="Z148" s="12"/>
    </row>
    <row r="149" spans="1:26" ht="64.5" customHeight="1">
      <c r="A149" s="27"/>
      <c r="B149" s="28"/>
      <c r="C149" s="28"/>
      <c r="D149" s="28"/>
      <c r="E149" s="28"/>
      <c r="F149" s="29"/>
      <c r="G149" s="28"/>
      <c r="H149" s="28"/>
      <c r="I149" s="28"/>
      <c r="J149" s="28"/>
      <c r="K149" s="30"/>
      <c r="L149" s="28"/>
      <c r="M149" s="12"/>
      <c r="N149" s="12"/>
      <c r="O149" s="12"/>
      <c r="P149" s="12"/>
      <c r="Q149" s="12"/>
      <c r="R149" s="12"/>
      <c r="S149" s="12"/>
      <c r="T149" s="12"/>
      <c r="U149" s="12"/>
      <c r="V149" s="12"/>
      <c r="W149" s="12"/>
      <c r="X149" s="12"/>
      <c r="Y149" s="12"/>
      <c r="Z149" s="12"/>
    </row>
    <row r="150" spans="1:26" ht="64.5" customHeight="1">
      <c r="A150" s="27"/>
      <c r="B150" s="28"/>
      <c r="C150" s="28"/>
      <c r="D150" s="28"/>
      <c r="E150" s="28"/>
      <c r="F150" s="29"/>
      <c r="G150" s="28"/>
      <c r="H150" s="28"/>
      <c r="I150" s="28"/>
      <c r="J150" s="28"/>
      <c r="K150" s="30"/>
      <c r="L150" s="28"/>
      <c r="M150" s="12"/>
      <c r="N150" s="12"/>
      <c r="O150" s="12"/>
      <c r="P150" s="12"/>
      <c r="Q150" s="12"/>
      <c r="R150" s="12"/>
      <c r="S150" s="12"/>
      <c r="T150" s="12"/>
      <c r="U150" s="12"/>
      <c r="V150" s="12"/>
      <c r="W150" s="12"/>
      <c r="X150" s="12"/>
      <c r="Y150" s="12"/>
      <c r="Z150" s="12"/>
    </row>
    <row r="151" spans="1:26" ht="64.5" customHeight="1">
      <c r="A151" s="27"/>
      <c r="B151" s="28"/>
      <c r="C151" s="28"/>
      <c r="D151" s="28"/>
      <c r="E151" s="28"/>
      <c r="F151" s="29"/>
      <c r="G151" s="28"/>
      <c r="H151" s="28"/>
      <c r="I151" s="28"/>
      <c r="J151" s="28"/>
      <c r="K151" s="30"/>
      <c r="L151" s="28"/>
      <c r="M151" s="12"/>
      <c r="N151" s="12"/>
      <c r="O151" s="12"/>
      <c r="P151" s="12"/>
      <c r="Q151" s="12"/>
      <c r="R151" s="12"/>
      <c r="S151" s="12"/>
      <c r="T151" s="12"/>
      <c r="U151" s="12"/>
      <c r="V151" s="12"/>
      <c r="W151" s="12"/>
      <c r="X151" s="12"/>
      <c r="Y151" s="12"/>
      <c r="Z151" s="12"/>
    </row>
    <row r="152" spans="1:26" ht="64.5" customHeight="1">
      <c r="A152" s="27"/>
      <c r="B152" s="28"/>
      <c r="C152" s="28"/>
      <c r="D152" s="28"/>
      <c r="E152" s="28"/>
      <c r="F152" s="29"/>
      <c r="G152" s="28"/>
      <c r="H152" s="28"/>
      <c r="I152" s="28"/>
      <c r="J152" s="28"/>
      <c r="K152" s="30"/>
      <c r="L152" s="28"/>
      <c r="M152" s="12"/>
      <c r="N152" s="12"/>
      <c r="O152" s="12"/>
      <c r="P152" s="12"/>
      <c r="Q152" s="12"/>
      <c r="R152" s="12"/>
      <c r="S152" s="12"/>
      <c r="T152" s="12"/>
      <c r="U152" s="12"/>
      <c r="V152" s="12"/>
      <c r="W152" s="12"/>
      <c r="X152" s="12"/>
      <c r="Y152" s="12"/>
      <c r="Z152" s="12"/>
    </row>
    <row r="153" spans="1:26" ht="64.5" customHeight="1">
      <c r="A153" s="27"/>
      <c r="B153" s="28"/>
      <c r="C153" s="28"/>
      <c r="D153" s="28"/>
      <c r="E153" s="28"/>
      <c r="F153" s="29"/>
      <c r="G153" s="28"/>
      <c r="H153" s="28"/>
      <c r="I153" s="28"/>
      <c r="J153" s="28"/>
      <c r="K153" s="30"/>
      <c r="L153" s="28"/>
      <c r="M153" s="12"/>
      <c r="N153" s="12"/>
      <c r="O153" s="12"/>
      <c r="P153" s="12"/>
      <c r="Q153" s="12"/>
      <c r="R153" s="12"/>
      <c r="S153" s="12"/>
      <c r="T153" s="12"/>
      <c r="U153" s="12"/>
      <c r="V153" s="12"/>
      <c r="W153" s="12"/>
      <c r="X153" s="12"/>
      <c r="Y153" s="12"/>
      <c r="Z153" s="12"/>
    </row>
    <row r="154" spans="1:26" ht="64.5" customHeight="1">
      <c r="A154" s="27"/>
      <c r="B154" s="28"/>
      <c r="C154" s="28"/>
      <c r="D154" s="28"/>
      <c r="E154" s="28"/>
      <c r="F154" s="29"/>
      <c r="G154" s="28"/>
      <c r="H154" s="28"/>
      <c r="I154" s="28"/>
      <c r="J154" s="28"/>
      <c r="K154" s="30"/>
      <c r="L154" s="28"/>
      <c r="M154" s="12"/>
      <c r="N154" s="12"/>
      <c r="O154" s="12"/>
      <c r="P154" s="12"/>
      <c r="Q154" s="12"/>
      <c r="R154" s="12"/>
      <c r="S154" s="12"/>
      <c r="T154" s="12"/>
      <c r="U154" s="12"/>
      <c r="V154" s="12"/>
      <c r="W154" s="12"/>
      <c r="X154" s="12"/>
      <c r="Y154" s="12"/>
      <c r="Z154" s="12"/>
    </row>
    <row r="155" spans="1:26" ht="64.5" customHeight="1">
      <c r="A155" s="27"/>
      <c r="B155" s="28"/>
      <c r="C155" s="28"/>
      <c r="D155" s="28"/>
      <c r="E155" s="28"/>
      <c r="F155" s="29"/>
      <c r="G155" s="28"/>
      <c r="H155" s="28"/>
      <c r="I155" s="28"/>
      <c r="J155" s="28"/>
      <c r="K155" s="30"/>
      <c r="L155" s="28"/>
      <c r="M155" s="12"/>
      <c r="N155" s="12"/>
      <c r="O155" s="12"/>
      <c r="P155" s="12"/>
      <c r="Q155" s="12"/>
      <c r="R155" s="12"/>
      <c r="S155" s="12"/>
      <c r="T155" s="12"/>
      <c r="U155" s="12"/>
      <c r="V155" s="12"/>
      <c r="W155" s="12"/>
      <c r="X155" s="12"/>
      <c r="Y155" s="12"/>
      <c r="Z155" s="12"/>
    </row>
    <row r="156" spans="1:26" ht="64.5" customHeight="1">
      <c r="A156" s="27"/>
      <c r="B156" s="28"/>
      <c r="C156" s="28"/>
      <c r="D156" s="28"/>
      <c r="E156" s="28"/>
      <c r="F156" s="29"/>
      <c r="G156" s="28"/>
      <c r="H156" s="28"/>
      <c r="I156" s="28"/>
      <c r="J156" s="28"/>
      <c r="K156" s="30"/>
      <c r="L156" s="28"/>
      <c r="M156" s="12"/>
      <c r="N156" s="12"/>
      <c r="O156" s="12"/>
      <c r="P156" s="12"/>
      <c r="Q156" s="12"/>
      <c r="R156" s="12"/>
      <c r="S156" s="12"/>
      <c r="T156" s="12"/>
      <c r="U156" s="12"/>
      <c r="V156" s="12"/>
      <c r="W156" s="12"/>
      <c r="X156" s="12"/>
      <c r="Y156" s="12"/>
      <c r="Z156" s="12"/>
    </row>
    <row r="157" spans="1:26" ht="64.5" customHeight="1">
      <c r="A157" s="27"/>
      <c r="B157" s="28"/>
      <c r="C157" s="28"/>
      <c r="D157" s="28"/>
      <c r="E157" s="28"/>
      <c r="F157" s="29"/>
      <c r="G157" s="28"/>
      <c r="H157" s="28"/>
      <c r="I157" s="28"/>
      <c r="J157" s="28"/>
      <c r="K157" s="30"/>
      <c r="L157" s="28"/>
      <c r="M157" s="12"/>
      <c r="N157" s="12"/>
      <c r="O157" s="12"/>
      <c r="P157" s="12"/>
      <c r="Q157" s="12"/>
      <c r="R157" s="12"/>
      <c r="S157" s="12"/>
      <c r="T157" s="12"/>
      <c r="U157" s="12"/>
      <c r="V157" s="12"/>
      <c r="W157" s="12"/>
      <c r="X157" s="12"/>
      <c r="Y157" s="12"/>
      <c r="Z157" s="12"/>
    </row>
    <row r="158" spans="1:26" ht="64.5" customHeight="1">
      <c r="A158" s="27"/>
      <c r="B158" s="28"/>
      <c r="C158" s="28"/>
      <c r="D158" s="28"/>
      <c r="E158" s="28"/>
      <c r="F158" s="29"/>
      <c r="G158" s="28"/>
      <c r="H158" s="28"/>
      <c r="I158" s="28"/>
      <c r="J158" s="28"/>
      <c r="K158" s="30"/>
      <c r="L158" s="28"/>
      <c r="M158" s="12"/>
      <c r="N158" s="12"/>
      <c r="O158" s="12"/>
      <c r="P158" s="12"/>
      <c r="Q158" s="12"/>
      <c r="R158" s="12"/>
      <c r="S158" s="12"/>
      <c r="T158" s="12"/>
      <c r="U158" s="12"/>
      <c r="V158" s="12"/>
      <c r="W158" s="12"/>
      <c r="X158" s="12"/>
      <c r="Y158" s="12"/>
      <c r="Z158" s="12"/>
    </row>
    <row r="159" spans="1:26" ht="64.5" customHeight="1">
      <c r="A159" s="27"/>
      <c r="B159" s="28"/>
      <c r="C159" s="28"/>
      <c r="D159" s="28"/>
      <c r="E159" s="28"/>
      <c r="F159" s="29"/>
      <c r="G159" s="28"/>
      <c r="H159" s="28"/>
      <c r="I159" s="28"/>
      <c r="J159" s="28"/>
      <c r="K159" s="30"/>
      <c r="L159" s="28"/>
      <c r="M159" s="12"/>
      <c r="N159" s="12"/>
      <c r="O159" s="12"/>
      <c r="P159" s="12"/>
      <c r="Q159" s="12"/>
      <c r="R159" s="12"/>
      <c r="S159" s="12"/>
      <c r="T159" s="12"/>
      <c r="U159" s="12"/>
      <c r="V159" s="12"/>
      <c r="W159" s="12"/>
      <c r="X159" s="12"/>
      <c r="Y159" s="12"/>
      <c r="Z159" s="12"/>
    </row>
    <row r="160" spans="1:26" ht="64.5" customHeight="1">
      <c r="A160" s="27"/>
      <c r="B160" s="28"/>
      <c r="C160" s="28"/>
      <c r="D160" s="28"/>
      <c r="E160" s="28"/>
      <c r="F160" s="29"/>
      <c r="G160" s="28"/>
      <c r="H160" s="28"/>
      <c r="I160" s="28"/>
      <c r="J160" s="28"/>
      <c r="K160" s="30"/>
      <c r="L160" s="28"/>
      <c r="M160" s="12"/>
      <c r="N160" s="12"/>
      <c r="O160" s="12"/>
      <c r="P160" s="12"/>
      <c r="Q160" s="12"/>
      <c r="R160" s="12"/>
      <c r="S160" s="12"/>
      <c r="T160" s="12"/>
      <c r="U160" s="12"/>
      <c r="V160" s="12"/>
      <c r="W160" s="12"/>
      <c r="X160" s="12"/>
      <c r="Y160" s="12"/>
      <c r="Z160" s="12"/>
    </row>
    <row r="161" spans="1:26" ht="64.5" customHeight="1">
      <c r="A161" s="27"/>
      <c r="B161" s="28"/>
      <c r="C161" s="28"/>
      <c r="D161" s="28"/>
      <c r="E161" s="28"/>
      <c r="F161" s="29"/>
      <c r="G161" s="28"/>
      <c r="H161" s="28"/>
      <c r="I161" s="28"/>
      <c r="J161" s="28"/>
      <c r="K161" s="30"/>
      <c r="L161" s="28"/>
      <c r="M161" s="12"/>
      <c r="N161" s="12"/>
      <c r="O161" s="12"/>
      <c r="P161" s="12"/>
      <c r="Q161" s="12"/>
      <c r="R161" s="12"/>
      <c r="S161" s="12"/>
      <c r="T161" s="12"/>
      <c r="U161" s="12"/>
      <c r="V161" s="12"/>
      <c r="W161" s="12"/>
      <c r="X161" s="12"/>
      <c r="Y161" s="12"/>
      <c r="Z161" s="12"/>
    </row>
    <row r="162" spans="1:26" ht="64.5" customHeight="1">
      <c r="A162" s="27"/>
      <c r="B162" s="28"/>
      <c r="C162" s="28"/>
      <c r="D162" s="28"/>
      <c r="E162" s="28"/>
      <c r="F162" s="29"/>
      <c r="G162" s="28"/>
      <c r="H162" s="28"/>
      <c r="I162" s="28"/>
      <c r="J162" s="28"/>
      <c r="K162" s="30"/>
      <c r="L162" s="28"/>
      <c r="M162" s="12"/>
      <c r="N162" s="12"/>
      <c r="O162" s="12"/>
      <c r="P162" s="12"/>
      <c r="Q162" s="12"/>
      <c r="R162" s="12"/>
      <c r="S162" s="12"/>
      <c r="T162" s="12"/>
      <c r="U162" s="12"/>
      <c r="V162" s="12"/>
      <c r="W162" s="12"/>
      <c r="X162" s="12"/>
      <c r="Y162" s="12"/>
      <c r="Z162" s="12"/>
    </row>
    <row r="163" spans="1:26" ht="64.5" customHeight="1">
      <c r="A163" s="27"/>
      <c r="B163" s="28"/>
      <c r="C163" s="28"/>
      <c r="D163" s="28"/>
      <c r="E163" s="28"/>
      <c r="F163" s="29"/>
      <c r="G163" s="28"/>
      <c r="H163" s="28"/>
      <c r="I163" s="28"/>
      <c r="J163" s="28"/>
      <c r="K163" s="30"/>
      <c r="L163" s="28"/>
      <c r="M163" s="12"/>
      <c r="N163" s="12"/>
      <c r="O163" s="12"/>
      <c r="P163" s="12"/>
      <c r="Q163" s="12"/>
      <c r="R163" s="12"/>
      <c r="S163" s="12"/>
      <c r="T163" s="12"/>
      <c r="U163" s="12"/>
      <c r="V163" s="12"/>
      <c r="W163" s="12"/>
      <c r="X163" s="12"/>
      <c r="Y163" s="12"/>
      <c r="Z163" s="12"/>
    </row>
    <row r="164" spans="1:26" ht="64.5" customHeight="1">
      <c r="A164" s="27"/>
      <c r="B164" s="28"/>
      <c r="C164" s="28"/>
      <c r="D164" s="28"/>
      <c r="E164" s="28"/>
      <c r="F164" s="29"/>
      <c r="G164" s="28"/>
      <c r="H164" s="28"/>
      <c r="I164" s="28"/>
      <c r="J164" s="28"/>
      <c r="K164" s="30"/>
      <c r="L164" s="28"/>
      <c r="M164" s="12"/>
      <c r="N164" s="12"/>
      <c r="O164" s="12"/>
      <c r="P164" s="12"/>
      <c r="Q164" s="12"/>
      <c r="R164" s="12"/>
      <c r="S164" s="12"/>
      <c r="T164" s="12"/>
      <c r="U164" s="12"/>
      <c r="V164" s="12"/>
      <c r="W164" s="12"/>
      <c r="X164" s="12"/>
      <c r="Y164" s="12"/>
      <c r="Z164" s="12"/>
    </row>
    <row r="165" spans="1:26" ht="64.5" customHeight="1">
      <c r="A165" s="27"/>
      <c r="B165" s="28"/>
      <c r="C165" s="28"/>
      <c r="D165" s="28"/>
      <c r="E165" s="28"/>
      <c r="F165" s="29"/>
      <c r="G165" s="28"/>
      <c r="H165" s="28"/>
      <c r="I165" s="28"/>
      <c r="J165" s="28"/>
      <c r="K165" s="30"/>
      <c r="L165" s="28"/>
      <c r="M165" s="12"/>
      <c r="N165" s="12"/>
      <c r="O165" s="12"/>
      <c r="P165" s="12"/>
      <c r="Q165" s="12"/>
      <c r="R165" s="12"/>
      <c r="S165" s="12"/>
      <c r="T165" s="12"/>
      <c r="U165" s="12"/>
      <c r="V165" s="12"/>
      <c r="W165" s="12"/>
      <c r="X165" s="12"/>
      <c r="Y165" s="12"/>
      <c r="Z165" s="12"/>
    </row>
    <row r="166" spans="1:26" ht="64.5" customHeight="1">
      <c r="A166" s="27"/>
      <c r="B166" s="28"/>
      <c r="C166" s="28"/>
      <c r="D166" s="28"/>
      <c r="E166" s="28"/>
      <c r="F166" s="29"/>
      <c r="G166" s="28"/>
      <c r="H166" s="28"/>
      <c r="I166" s="28"/>
      <c r="J166" s="28"/>
      <c r="K166" s="30"/>
      <c r="L166" s="28"/>
      <c r="M166" s="12"/>
      <c r="N166" s="12"/>
      <c r="O166" s="12"/>
      <c r="P166" s="12"/>
      <c r="Q166" s="12"/>
      <c r="R166" s="12"/>
      <c r="S166" s="12"/>
      <c r="T166" s="12"/>
      <c r="U166" s="12"/>
      <c r="V166" s="12"/>
      <c r="W166" s="12"/>
      <c r="X166" s="12"/>
      <c r="Y166" s="12"/>
      <c r="Z166" s="12"/>
    </row>
    <row r="167" spans="1:26" ht="64.5" customHeight="1">
      <c r="A167" s="27"/>
      <c r="B167" s="28"/>
      <c r="C167" s="28"/>
      <c r="D167" s="28"/>
      <c r="E167" s="28"/>
      <c r="F167" s="29"/>
      <c r="G167" s="28"/>
      <c r="H167" s="28"/>
      <c r="I167" s="28"/>
      <c r="J167" s="28"/>
      <c r="K167" s="30"/>
      <c r="L167" s="28"/>
      <c r="M167" s="12"/>
      <c r="N167" s="12"/>
      <c r="O167" s="12"/>
      <c r="P167" s="12"/>
      <c r="Q167" s="12"/>
      <c r="R167" s="12"/>
      <c r="S167" s="12"/>
      <c r="T167" s="12"/>
      <c r="U167" s="12"/>
      <c r="V167" s="12"/>
      <c r="W167" s="12"/>
      <c r="X167" s="12"/>
      <c r="Y167" s="12"/>
      <c r="Z167" s="12"/>
    </row>
    <row r="168" spans="1:26" ht="64.5" customHeight="1">
      <c r="A168" s="27"/>
      <c r="B168" s="28"/>
      <c r="C168" s="28"/>
      <c r="D168" s="28"/>
      <c r="E168" s="28"/>
      <c r="F168" s="29"/>
      <c r="G168" s="28"/>
      <c r="H168" s="28"/>
      <c r="I168" s="28"/>
      <c r="J168" s="28"/>
      <c r="K168" s="30"/>
      <c r="L168" s="28"/>
      <c r="M168" s="12"/>
      <c r="N168" s="12"/>
      <c r="O168" s="12"/>
      <c r="P168" s="12"/>
      <c r="Q168" s="12"/>
      <c r="R168" s="12"/>
      <c r="S168" s="12"/>
      <c r="T168" s="12"/>
      <c r="U168" s="12"/>
      <c r="V168" s="12"/>
      <c r="W168" s="12"/>
      <c r="X168" s="12"/>
      <c r="Y168" s="12"/>
      <c r="Z168" s="12"/>
    </row>
    <row r="169" spans="1:26" ht="64.5" customHeight="1">
      <c r="A169" s="27"/>
      <c r="B169" s="28"/>
      <c r="C169" s="28"/>
      <c r="D169" s="28"/>
      <c r="E169" s="28"/>
      <c r="F169" s="29"/>
      <c r="G169" s="28"/>
      <c r="H169" s="28"/>
      <c r="I169" s="28"/>
      <c r="J169" s="28"/>
      <c r="K169" s="30"/>
      <c r="L169" s="28"/>
      <c r="M169" s="12"/>
      <c r="N169" s="12"/>
      <c r="O169" s="12"/>
      <c r="P169" s="12"/>
      <c r="Q169" s="12"/>
      <c r="R169" s="12"/>
      <c r="S169" s="12"/>
      <c r="T169" s="12"/>
      <c r="U169" s="12"/>
      <c r="V169" s="12"/>
      <c r="W169" s="12"/>
      <c r="X169" s="12"/>
      <c r="Y169" s="12"/>
      <c r="Z169" s="12"/>
    </row>
    <row r="170" spans="1:26" ht="64.5" customHeight="1">
      <c r="A170" s="27"/>
      <c r="B170" s="28"/>
      <c r="C170" s="28"/>
      <c r="D170" s="28"/>
      <c r="E170" s="28"/>
      <c r="F170" s="29"/>
      <c r="G170" s="28"/>
      <c r="H170" s="28"/>
      <c r="I170" s="28"/>
      <c r="J170" s="28"/>
      <c r="K170" s="30"/>
      <c r="L170" s="28"/>
      <c r="M170" s="12"/>
      <c r="N170" s="12"/>
      <c r="O170" s="12"/>
      <c r="P170" s="12"/>
      <c r="Q170" s="12"/>
      <c r="R170" s="12"/>
      <c r="S170" s="12"/>
      <c r="T170" s="12"/>
      <c r="U170" s="12"/>
      <c r="V170" s="12"/>
      <c r="W170" s="12"/>
      <c r="X170" s="12"/>
      <c r="Y170" s="12"/>
      <c r="Z170" s="12"/>
    </row>
    <row r="171" spans="1:26" ht="64.5" customHeight="1">
      <c r="A171" s="27"/>
      <c r="B171" s="28"/>
      <c r="C171" s="28"/>
      <c r="D171" s="28"/>
      <c r="E171" s="28"/>
      <c r="F171" s="29"/>
      <c r="G171" s="28"/>
      <c r="H171" s="28"/>
      <c r="I171" s="28"/>
      <c r="J171" s="28"/>
      <c r="K171" s="30"/>
      <c r="L171" s="28"/>
      <c r="M171" s="12"/>
      <c r="N171" s="12"/>
      <c r="O171" s="12"/>
      <c r="P171" s="12"/>
      <c r="Q171" s="12"/>
      <c r="R171" s="12"/>
      <c r="S171" s="12"/>
      <c r="T171" s="12"/>
      <c r="U171" s="12"/>
      <c r="V171" s="12"/>
      <c r="W171" s="12"/>
      <c r="X171" s="12"/>
      <c r="Y171" s="12"/>
      <c r="Z171" s="12"/>
    </row>
    <row r="172" spans="1:26" ht="64.5" customHeight="1">
      <c r="A172" s="27"/>
      <c r="B172" s="28"/>
      <c r="C172" s="28"/>
      <c r="D172" s="28"/>
      <c r="E172" s="28"/>
      <c r="F172" s="29"/>
      <c r="G172" s="28"/>
      <c r="H172" s="28"/>
      <c r="I172" s="28"/>
      <c r="J172" s="28"/>
      <c r="K172" s="30"/>
      <c r="L172" s="28"/>
      <c r="M172" s="12"/>
      <c r="N172" s="12"/>
      <c r="O172" s="12"/>
      <c r="P172" s="12"/>
      <c r="Q172" s="12"/>
      <c r="R172" s="12"/>
      <c r="S172" s="12"/>
      <c r="T172" s="12"/>
      <c r="U172" s="12"/>
      <c r="V172" s="12"/>
      <c r="W172" s="12"/>
      <c r="X172" s="12"/>
      <c r="Y172" s="12"/>
      <c r="Z172" s="12"/>
    </row>
    <row r="173" spans="1:26" ht="64.5" customHeight="1">
      <c r="A173" s="27"/>
      <c r="B173" s="28"/>
      <c r="C173" s="28"/>
      <c r="D173" s="28"/>
      <c r="E173" s="28"/>
      <c r="F173" s="29"/>
      <c r="G173" s="28"/>
      <c r="H173" s="28"/>
      <c r="I173" s="28"/>
      <c r="J173" s="28"/>
      <c r="K173" s="30"/>
      <c r="L173" s="28"/>
      <c r="M173" s="12"/>
      <c r="N173" s="12"/>
      <c r="O173" s="12"/>
      <c r="P173" s="12"/>
      <c r="Q173" s="12"/>
      <c r="R173" s="12"/>
      <c r="S173" s="12"/>
      <c r="T173" s="12"/>
      <c r="U173" s="12"/>
      <c r="V173" s="12"/>
      <c r="W173" s="12"/>
      <c r="X173" s="12"/>
      <c r="Y173" s="12"/>
      <c r="Z173" s="12"/>
    </row>
    <row r="174" spans="1:26" ht="64.5" customHeight="1">
      <c r="A174" s="27"/>
      <c r="B174" s="28"/>
      <c r="C174" s="28"/>
      <c r="D174" s="28"/>
      <c r="E174" s="28"/>
      <c r="F174" s="29"/>
      <c r="G174" s="28"/>
      <c r="H174" s="28"/>
      <c r="I174" s="28"/>
      <c r="J174" s="28"/>
      <c r="K174" s="30"/>
      <c r="L174" s="28"/>
      <c r="M174" s="12"/>
      <c r="N174" s="12"/>
      <c r="O174" s="12"/>
      <c r="P174" s="12"/>
      <c r="Q174" s="12"/>
      <c r="R174" s="12"/>
      <c r="S174" s="12"/>
      <c r="T174" s="12"/>
      <c r="U174" s="12"/>
      <c r="V174" s="12"/>
      <c r="W174" s="12"/>
      <c r="X174" s="12"/>
      <c r="Y174" s="12"/>
      <c r="Z174" s="12"/>
    </row>
    <row r="175" spans="1:26" ht="64.5" customHeight="1">
      <c r="A175" s="27"/>
      <c r="B175" s="28"/>
      <c r="C175" s="28"/>
      <c r="D175" s="28"/>
      <c r="E175" s="28"/>
      <c r="F175" s="29"/>
      <c r="G175" s="28"/>
      <c r="H175" s="28"/>
      <c r="I175" s="28"/>
      <c r="J175" s="28"/>
      <c r="K175" s="30"/>
      <c r="L175" s="28"/>
      <c r="M175" s="12"/>
      <c r="N175" s="12"/>
      <c r="O175" s="12"/>
      <c r="P175" s="12"/>
      <c r="Q175" s="12"/>
      <c r="R175" s="12"/>
      <c r="S175" s="12"/>
      <c r="T175" s="12"/>
      <c r="U175" s="12"/>
      <c r="V175" s="12"/>
      <c r="W175" s="12"/>
      <c r="X175" s="12"/>
      <c r="Y175" s="12"/>
      <c r="Z175" s="12"/>
    </row>
    <row r="176" spans="1:26" ht="64.5" customHeight="1">
      <c r="A176" s="27"/>
      <c r="B176" s="28"/>
      <c r="C176" s="28"/>
      <c r="D176" s="28"/>
      <c r="E176" s="28"/>
      <c r="F176" s="29"/>
      <c r="G176" s="28"/>
      <c r="H176" s="28"/>
      <c r="I176" s="28"/>
      <c r="J176" s="28"/>
      <c r="K176" s="30"/>
      <c r="L176" s="28"/>
      <c r="M176" s="12"/>
      <c r="N176" s="12"/>
      <c r="O176" s="12"/>
      <c r="P176" s="12"/>
      <c r="Q176" s="12"/>
      <c r="R176" s="12"/>
      <c r="S176" s="12"/>
      <c r="T176" s="12"/>
      <c r="U176" s="12"/>
      <c r="V176" s="12"/>
      <c r="W176" s="12"/>
      <c r="X176" s="12"/>
      <c r="Y176" s="12"/>
      <c r="Z176" s="12"/>
    </row>
    <row r="177" spans="1:26" ht="64.5" customHeight="1">
      <c r="A177" s="27"/>
      <c r="B177" s="28"/>
      <c r="C177" s="28"/>
      <c r="D177" s="28"/>
      <c r="E177" s="28"/>
      <c r="F177" s="29"/>
      <c r="G177" s="28"/>
      <c r="H177" s="28"/>
      <c r="I177" s="28"/>
      <c r="J177" s="28"/>
      <c r="K177" s="30"/>
      <c r="L177" s="28"/>
      <c r="M177" s="12"/>
      <c r="N177" s="12"/>
      <c r="O177" s="12"/>
      <c r="P177" s="12"/>
      <c r="Q177" s="12"/>
      <c r="R177" s="12"/>
      <c r="S177" s="12"/>
      <c r="T177" s="12"/>
      <c r="U177" s="12"/>
      <c r="V177" s="12"/>
      <c r="W177" s="12"/>
      <c r="X177" s="12"/>
      <c r="Y177" s="12"/>
      <c r="Z177" s="12"/>
    </row>
    <row r="178" spans="1:26" ht="64.5" customHeight="1">
      <c r="A178" s="27"/>
      <c r="B178" s="28"/>
      <c r="C178" s="28"/>
      <c r="D178" s="28"/>
      <c r="E178" s="28"/>
      <c r="F178" s="29"/>
      <c r="G178" s="28"/>
      <c r="H178" s="28"/>
      <c r="I178" s="28"/>
      <c r="J178" s="28"/>
      <c r="K178" s="30"/>
      <c r="L178" s="28"/>
      <c r="M178" s="12"/>
      <c r="N178" s="12"/>
      <c r="O178" s="12"/>
      <c r="P178" s="12"/>
      <c r="Q178" s="12"/>
      <c r="R178" s="12"/>
      <c r="S178" s="12"/>
      <c r="T178" s="12"/>
      <c r="U178" s="12"/>
      <c r="V178" s="12"/>
      <c r="W178" s="12"/>
      <c r="X178" s="12"/>
      <c r="Y178" s="12"/>
      <c r="Z178" s="12"/>
    </row>
    <row r="179" spans="1:26" ht="64.5" customHeight="1">
      <c r="A179" s="27"/>
      <c r="B179" s="28"/>
      <c r="C179" s="28"/>
      <c r="D179" s="28"/>
      <c r="E179" s="28"/>
      <c r="F179" s="29"/>
      <c r="G179" s="28"/>
      <c r="H179" s="28"/>
      <c r="I179" s="28"/>
      <c r="J179" s="28"/>
      <c r="K179" s="30"/>
      <c r="L179" s="28"/>
      <c r="M179" s="12"/>
      <c r="N179" s="12"/>
      <c r="O179" s="12"/>
      <c r="P179" s="12"/>
      <c r="Q179" s="12"/>
      <c r="R179" s="12"/>
      <c r="S179" s="12"/>
      <c r="T179" s="12"/>
      <c r="U179" s="12"/>
      <c r="V179" s="12"/>
      <c r="W179" s="12"/>
      <c r="X179" s="12"/>
      <c r="Y179" s="12"/>
      <c r="Z179" s="12"/>
    </row>
    <row r="180" spans="1:26" ht="64.5" customHeight="1">
      <c r="A180" s="27"/>
      <c r="B180" s="28"/>
      <c r="C180" s="28"/>
      <c r="D180" s="28"/>
      <c r="E180" s="28"/>
      <c r="F180" s="29"/>
      <c r="G180" s="28"/>
      <c r="H180" s="28"/>
      <c r="I180" s="28"/>
      <c r="J180" s="28"/>
      <c r="K180" s="30"/>
      <c r="L180" s="28"/>
      <c r="M180" s="12"/>
      <c r="N180" s="12"/>
      <c r="O180" s="12"/>
      <c r="P180" s="12"/>
      <c r="Q180" s="12"/>
      <c r="R180" s="12"/>
      <c r="S180" s="12"/>
      <c r="T180" s="12"/>
      <c r="U180" s="12"/>
      <c r="V180" s="12"/>
      <c r="W180" s="12"/>
      <c r="X180" s="12"/>
      <c r="Y180" s="12"/>
      <c r="Z180" s="12"/>
    </row>
    <row r="181" spans="1:26" ht="64.5" customHeight="1">
      <c r="A181" s="27"/>
      <c r="B181" s="28"/>
      <c r="C181" s="28"/>
      <c r="D181" s="28"/>
      <c r="E181" s="28"/>
      <c r="F181" s="29"/>
      <c r="G181" s="28"/>
      <c r="H181" s="28"/>
      <c r="I181" s="28"/>
      <c r="J181" s="28"/>
      <c r="K181" s="30"/>
      <c r="L181" s="28"/>
      <c r="M181" s="12"/>
      <c r="N181" s="12"/>
      <c r="O181" s="12"/>
      <c r="P181" s="12"/>
      <c r="Q181" s="12"/>
      <c r="R181" s="12"/>
      <c r="S181" s="12"/>
      <c r="T181" s="12"/>
      <c r="U181" s="12"/>
      <c r="V181" s="12"/>
      <c r="W181" s="12"/>
      <c r="X181" s="12"/>
      <c r="Y181" s="12"/>
      <c r="Z181" s="12"/>
    </row>
    <row r="182" spans="1:26" ht="64.5" customHeight="1">
      <c r="A182" s="27"/>
      <c r="B182" s="28"/>
      <c r="C182" s="28"/>
      <c r="D182" s="28"/>
      <c r="E182" s="28"/>
      <c r="F182" s="29"/>
      <c r="G182" s="28"/>
      <c r="H182" s="28"/>
      <c r="I182" s="28"/>
      <c r="J182" s="28"/>
      <c r="K182" s="30"/>
      <c r="L182" s="28"/>
      <c r="M182" s="12"/>
      <c r="N182" s="12"/>
      <c r="O182" s="12"/>
      <c r="P182" s="12"/>
      <c r="Q182" s="12"/>
      <c r="R182" s="12"/>
      <c r="S182" s="12"/>
      <c r="T182" s="12"/>
      <c r="U182" s="12"/>
      <c r="V182" s="12"/>
      <c r="W182" s="12"/>
      <c r="X182" s="12"/>
      <c r="Y182" s="12"/>
      <c r="Z182" s="12"/>
    </row>
    <row r="183" spans="1:26" ht="64.5" customHeight="1">
      <c r="A183" s="27"/>
      <c r="B183" s="28"/>
      <c r="C183" s="28"/>
      <c r="D183" s="28"/>
      <c r="E183" s="28"/>
      <c r="F183" s="29"/>
      <c r="G183" s="28"/>
      <c r="H183" s="28"/>
      <c r="I183" s="28"/>
      <c r="J183" s="28"/>
      <c r="K183" s="30"/>
      <c r="L183" s="28"/>
      <c r="M183" s="12"/>
      <c r="N183" s="12"/>
      <c r="O183" s="12"/>
      <c r="P183" s="12"/>
      <c r="Q183" s="12"/>
      <c r="R183" s="12"/>
      <c r="S183" s="12"/>
      <c r="T183" s="12"/>
      <c r="U183" s="12"/>
      <c r="V183" s="12"/>
      <c r="W183" s="12"/>
      <c r="X183" s="12"/>
      <c r="Y183" s="12"/>
      <c r="Z183" s="12"/>
    </row>
    <row r="184" spans="1:26" ht="64.5" customHeight="1">
      <c r="A184" s="27"/>
      <c r="B184" s="28"/>
      <c r="C184" s="28"/>
      <c r="D184" s="28"/>
      <c r="E184" s="28"/>
      <c r="F184" s="29"/>
      <c r="G184" s="28"/>
      <c r="H184" s="28"/>
      <c r="I184" s="28"/>
      <c r="J184" s="28"/>
      <c r="K184" s="30"/>
      <c r="L184" s="28"/>
      <c r="M184" s="12"/>
      <c r="N184" s="12"/>
      <c r="O184" s="12"/>
      <c r="P184" s="12"/>
      <c r="Q184" s="12"/>
      <c r="R184" s="12"/>
      <c r="S184" s="12"/>
      <c r="T184" s="12"/>
      <c r="U184" s="12"/>
      <c r="V184" s="12"/>
      <c r="W184" s="12"/>
      <c r="X184" s="12"/>
      <c r="Y184" s="12"/>
      <c r="Z184" s="12"/>
    </row>
    <row r="185" spans="1:26" ht="64.5" customHeight="1">
      <c r="A185" s="27"/>
      <c r="B185" s="28"/>
      <c r="C185" s="28"/>
      <c r="D185" s="28"/>
      <c r="E185" s="28"/>
      <c r="F185" s="29"/>
      <c r="G185" s="28"/>
      <c r="H185" s="28"/>
      <c r="I185" s="28"/>
      <c r="J185" s="28"/>
      <c r="K185" s="30"/>
      <c r="L185" s="28"/>
      <c r="M185" s="12"/>
      <c r="N185" s="12"/>
      <c r="O185" s="12"/>
      <c r="P185" s="12"/>
      <c r="Q185" s="12"/>
      <c r="R185" s="12"/>
      <c r="S185" s="12"/>
      <c r="T185" s="12"/>
      <c r="U185" s="12"/>
      <c r="V185" s="12"/>
      <c r="W185" s="12"/>
      <c r="X185" s="12"/>
      <c r="Y185" s="12"/>
      <c r="Z185" s="12"/>
    </row>
    <row r="186" spans="1:26" ht="64.5" customHeight="1">
      <c r="A186" s="27"/>
      <c r="B186" s="28"/>
      <c r="C186" s="28"/>
      <c r="D186" s="28"/>
      <c r="E186" s="28"/>
      <c r="F186" s="29"/>
      <c r="G186" s="28"/>
      <c r="H186" s="28"/>
      <c r="I186" s="28"/>
      <c r="J186" s="28"/>
      <c r="K186" s="30"/>
      <c r="L186" s="28"/>
      <c r="M186" s="12"/>
      <c r="N186" s="12"/>
      <c r="O186" s="12"/>
      <c r="P186" s="12"/>
      <c r="Q186" s="12"/>
      <c r="R186" s="12"/>
      <c r="S186" s="12"/>
      <c r="T186" s="12"/>
      <c r="U186" s="12"/>
      <c r="V186" s="12"/>
      <c r="W186" s="12"/>
      <c r="X186" s="12"/>
      <c r="Y186" s="12"/>
      <c r="Z186" s="12"/>
    </row>
    <row r="187" spans="1:26" ht="64.5" customHeight="1">
      <c r="A187" s="27"/>
      <c r="B187" s="28"/>
      <c r="C187" s="28"/>
      <c r="D187" s="28"/>
      <c r="E187" s="28"/>
      <c r="F187" s="29"/>
      <c r="G187" s="28"/>
      <c r="H187" s="28"/>
      <c r="I187" s="28"/>
      <c r="J187" s="28"/>
      <c r="K187" s="30"/>
      <c r="L187" s="28"/>
      <c r="M187" s="12"/>
      <c r="N187" s="12"/>
      <c r="O187" s="12"/>
      <c r="P187" s="12"/>
      <c r="Q187" s="12"/>
      <c r="R187" s="12"/>
      <c r="S187" s="12"/>
      <c r="T187" s="12"/>
      <c r="U187" s="12"/>
      <c r="V187" s="12"/>
      <c r="W187" s="12"/>
      <c r="X187" s="12"/>
      <c r="Y187" s="12"/>
      <c r="Z187" s="12"/>
    </row>
    <row r="188" spans="1:26" ht="64.5" customHeight="1">
      <c r="A188" s="27"/>
      <c r="B188" s="28"/>
      <c r="C188" s="28"/>
      <c r="D188" s="28"/>
      <c r="E188" s="28"/>
      <c r="F188" s="29"/>
      <c r="G188" s="28"/>
      <c r="H188" s="28"/>
      <c r="I188" s="28"/>
      <c r="J188" s="28"/>
      <c r="K188" s="30"/>
      <c r="L188" s="28"/>
      <c r="M188" s="12"/>
      <c r="N188" s="12"/>
      <c r="O188" s="12"/>
      <c r="P188" s="12"/>
      <c r="Q188" s="12"/>
      <c r="R188" s="12"/>
      <c r="S188" s="12"/>
      <c r="T188" s="12"/>
      <c r="U188" s="12"/>
      <c r="V188" s="12"/>
      <c r="W188" s="12"/>
      <c r="X188" s="12"/>
      <c r="Y188" s="12"/>
      <c r="Z188" s="12"/>
    </row>
    <row r="189" spans="1:26" ht="64.5" customHeight="1">
      <c r="A189" s="27"/>
      <c r="B189" s="28"/>
      <c r="C189" s="28"/>
      <c r="D189" s="28"/>
      <c r="E189" s="28"/>
      <c r="F189" s="29"/>
      <c r="G189" s="28"/>
      <c r="H189" s="28"/>
      <c r="I189" s="28"/>
      <c r="J189" s="28"/>
      <c r="K189" s="30"/>
      <c r="L189" s="28"/>
      <c r="M189" s="12"/>
      <c r="N189" s="12"/>
      <c r="O189" s="12"/>
      <c r="P189" s="12"/>
      <c r="Q189" s="12"/>
      <c r="R189" s="12"/>
      <c r="S189" s="12"/>
      <c r="T189" s="12"/>
      <c r="U189" s="12"/>
      <c r="V189" s="12"/>
      <c r="W189" s="12"/>
      <c r="X189" s="12"/>
      <c r="Y189" s="12"/>
      <c r="Z189" s="12"/>
    </row>
    <row r="190" spans="1:26" ht="64.5" customHeight="1">
      <c r="A190" s="27"/>
      <c r="B190" s="28"/>
      <c r="C190" s="28"/>
      <c r="D190" s="28"/>
      <c r="E190" s="28"/>
      <c r="F190" s="29"/>
      <c r="G190" s="28"/>
      <c r="H190" s="28"/>
      <c r="I190" s="28"/>
      <c r="J190" s="28"/>
      <c r="K190" s="30"/>
      <c r="L190" s="28"/>
      <c r="M190" s="12"/>
      <c r="N190" s="12"/>
      <c r="O190" s="12"/>
      <c r="P190" s="12"/>
      <c r="Q190" s="12"/>
      <c r="R190" s="12"/>
      <c r="S190" s="12"/>
      <c r="T190" s="12"/>
      <c r="U190" s="12"/>
      <c r="V190" s="12"/>
      <c r="W190" s="12"/>
      <c r="X190" s="12"/>
      <c r="Y190" s="12"/>
      <c r="Z190" s="12"/>
    </row>
    <row r="191" spans="1:26" ht="64.5" customHeight="1">
      <c r="A191" s="27"/>
      <c r="B191" s="28"/>
      <c r="C191" s="28"/>
      <c r="D191" s="28"/>
      <c r="E191" s="28"/>
      <c r="F191" s="29"/>
      <c r="G191" s="28"/>
      <c r="H191" s="28"/>
      <c r="I191" s="28"/>
      <c r="J191" s="28"/>
      <c r="K191" s="30"/>
      <c r="L191" s="28"/>
      <c r="M191" s="12"/>
      <c r="N191" s="12"/>
      <c r="O191" s="12"/>
      <c r="P191" s="12"/>
      <c r="Q191" s="12"/>
      <c r="R191" s="12"/>
      <c r="S191" s="12"/>
      <c r="T191" s="12"/>
      <c r="U191" s="12"/>
      <c r="V191" s="12"/>
      <c r="W191" s="12"/>
      <c r="X191" s="12"/>
      <c r="Y191" s="12"/>
      <c r="Z191" s="12"/>
    </row>
    <row r="192" spans="1:26" ht="64.5" customHeight="1">
      <c r="A192" s="27"/>
      <c r="B192" s="28"/>
      <c r="C192" s="28"/>
      <c r="D192" s="28"/>
      <c r="E192" s="28"/>
      <c r="F192" s="29"/>
      <c r="G192" s="28"/>
      <c r="H192" s="28"/>
      <c r="I192" s="28"/>
      <c r="J192" s="28"/>
      <c r="K192" s="30"/>
      <c r="L192" s="28"/>
      <c r="M192" s="12"/>
      <c r="N192" s="12"/>
      <c r="O192" s="12"/>
      <c r="P192" s="12"/>
      <c r="Q192" s="12"/>
      <c r="R192" s="12"/>
      <c r="S192" s="12"/>
      <c r="T192" s="12"/>
      <c r="U192" s="12"/>
      <c r="V192" s="12"/>
      <c r="W192" s="12"/>
      <c r="X192" s="12"/>
      <c r="Y192" s="12"/>
      <c r="Z192" s="12"/>
    </row>
    <row r="193" spans="1:26" ht="64.5" customHeight="1">
      <c r="A193" s="27"/>
      <c r="B193" s="28"/>
      <c r="C193" s="28"/>
      <c r="D193" s="28"/>
      <c r="E193" s="28"/>
      <c r="F193" s="29"/>
      <c r="G193" s="28"/>
      <c r="H193" s="28"/>
      <c r="I193" s="28"/>
      <c r="J193" s="28"/>
      <c r="K193" s="30"/>
      <c r="L193" s="28"/>
      <c r="M193" s="12"/>
      <c r="N193" s="12"/>
      <c r="O193" s="12"/>
      <c r="P193" s="12"/>
      <c r="Q193" s="12"/>
      <c r="R193" s="12"/>
      <c r="S193" s="12"/>
      <c r="T193" s="12"/>
      <c r="U193" s="12"/>
      <c r="V193" s="12"/>
      <c r="W193" s="12"/>
      <c r="X193" s="12"/>
      <c r="Y193" s="12"/>
      <c r="Z193" s="12"/>
    </row>
    <row r="194" spans="1:26" ht="64.5" customHeight="1">
      <c r="A194" s="27"/>
      <c r="B194" s="28"/>
      <c r="C194" s="28"/>
      <c r="D194" s="28"/>
      <c r="E194" s="28"/>
      <c r="F194" s="29"/>
      <c r="G194" s="28"/>
      <c r="H194" s="28"/>
      <c r="I194" s="28"/>
      <c r="J194" s="28"/>
      <c r="K194" s="30"/>
      <c r="L194" s="28"/>
      <c r="M194" s="12"/>
      <c r="N194" s="12"/>
      <c r="O194" s="12"/>
      <c r="P194" s="12"/>
      <c r="Q194" s="12"/>
      <c r="R194" s="12"/>
      <c r="S194" s="12"/>
      <c r="T194" s="12"/>
      <c r="U194" s="12"/>
      <c r="V194" s="12"/>
      <c r="W194" s="12"/>
      <c r="X194" s="12"/>
      <c r="Y194" s="12"/>
      <c r="Z194" s="12"/>
    </row>
    <row r="195" spans="1:26" ht="64.5" customHeight="1">
      <c r="A195" s="27"/>
      <c r="B195" s="28"/>
      <c r="C195" s="28"/>
      <c r="D195" s="28"/>
      <c r="E195" s="28"/>
      <c r="F195" s="29"/>
      <c r="G195" s="28"/>
      <c r="H195" s="28"/>
      <c r="I195" s="28"/>
      <c r="J195" s="28"/>
      <c r="K195" s="30"/>
      <c r="L195" s="28"/>
      <c r="M195" s="12"/>
      <c r="N195" s="12"/>
      <c r="O195" s="12"/>
      <c r="P195" s="12"/>
      <c r="Q195" s="12"/>
      <c r="R195" s="12"/>
      <c r="S195" s="12"/>
      <c r="T195" s="12"/>
      <c r="U195" s="12"/>
      <c r="V195" s="12"/>
      <c r="W195" s="12"/>
      <c r="X195" s="12"/>
      <c r="Y195" s="12"/>
      <c r="Z195" s="12"/>
    </row>
    <row r="196" spans="1:26" ht="64.5" customHeight="1">
      <c r="A196" s="27"/>
      <c r="B196" s="28"/>
      <c r="C196" s="28"/>
      <c r="D196" s="28"/>
      <c r="E196" s="28"/>
      <c r="F196" s="29"/>
      <c r="G196" s="28"/>
      <c r="H196" s="28"/>
      <c r="I196" s="28"/>
      <c r="J196" s="28"/>
      <c r="K196" s="30"/>
      <c r="L196" s="28"/>
      <c r="M196" s="12"/>
      <c r="N196" s="12"/>
      <c r="O196" s="12"/>
      <c r="P196" s="12"/>
      <c r="Q196" s="12"/>
      <c r="R196" s="12"/>
      <c r="S196" s="12"/>
      <c r="T196" s="12"/>
      <c r="U196" s="12"/>
      <c r="V196" s="12"/>
      <c r="W196" s="12"/>
      <c r="X196" s="12"/>
      <c r="Y196" s="12"/>
      <c r="Z196" s="12"/>
    </row>
    <row r="197" spans="1:26" ht="64.5" customHeight="1">
      <c r="A197" s="27"/>
      <c r="B197" s="28"/>
      <c r="C197" s="28"/>
      <c r="D197" s="28"/>
      <c r="E197" s="28"/>
      <c r="F197" s="29"/>
      <c r="G197" s="28"/>
      <c r="H197" s="28"/>
      <c r="I197" s="28"/>
      <c r="J197" s="28"/>
      <c r="K197" s="30"/>
      <c r="L197" s="28"/>
      <c r="M197" s="12"/>
      <c r="N197" s="12"/>
      <c r="O197" s="12"/>
      <c r="P197" s="12"/>
      <c r="Q197" s="12"/>
      <c r="R197" s="12"/>
      <c r="S197" s="12"/>
      <c r="T197" s="12"/>
      <c r="U197" s="12"/>
      <c r="V197" s="12"/>
      <c r="W197" s="12"/>
      <c r="X197" s="12"/>
      <c r="Y197" s="12"/>
      <c r="Z197" s="12"/>
    </row>
    <row r="198" spans="1:26" ht="64.5" customHeight="1">
      <c r="A198" s="27"/>
      <c r="B198" s="28"/>
      <c r="C198" s="28"/>
      <c r="D198" s="28"/>
      <c r="E198" s="28"/>
      <c r="F198" s="29"/>
      <c r="G198" s="28"/>
      <c r="H198" s="28"/>
      <c r="I198" s="28"/>
      <c r="J198" s="28"/>
      <c r="K198" s="30"/>
      <c r="L198" s="28"/>
      <c r="M198" s="12"/>
      <c r="N198" s="12"/>
      <c r="O198" s="12"/>
      <c r="P198" s="12"/>
      <c r="Q198" s="12"/>
      <c r="R198" s="12"/>
      <c r="S198" s="12"/>
      <c r="T198" s="12"/>
      <c r="U198" s="12"/>
      <c r="V198" s="12"/>
      <c r="W198" s="12"/>
      <c r="X198" s="12"/>
      <c r="Y198" s="12"/>
      <c r="Z198" s="12"/>
    </row>
    <row r="199" spans="1:26" ht="64.5" customHeight="1">
      <c r="A199" s="27"/>
      <c r="B199" s="28"/>
      <c r="C199" s="28"/>
      <c r="D199" s="28"/>
      <c r="E199" s="28"/>
      <c r="F199" s="29"/>
      <c r="G199" s="28"/>
      <c r="H199" s="28"/>
      <c r="I199" s="28"/>
      <c r="J199" s="28"/>
      <c r="K199" s="30"/>
      <c r="L199" s="28"/>
      <c r="M199" s="12"/>
      <c r="N199" s="12"/>
      <c r="O199" s="12"/>
      <c r="P199" s="12"/>
      <c r="Q199" s="12"/>
      <c r="R199" s="12"/>
      <c r="S199" s="12"/>
      <c r="T199" s="12"/>
      <c r="U199" s="12"/>
      <c r="V199" s="12"/>
      <c r="W199" s="12"/>
      <c r="X199" s="12"/>
      <c r="Y199" s="12"/>
      <c r="Z199" s="12"/>
    </row>
    <row r="200" spans="1:26" ht="64.5" customHeight="1">
      <c r="A200" s="27"/>
      <c r="B200" s="28"/>
      <c r="C200" s="28"/>
      <c r="D200" s="28"/>
      <c r="E200" s="28"/>
      <c r="F200" s="29"/>
      <c r="G200" s="28"/>
      <c r="H200" s="28"/>
      <c r="I200" s="28"/>
      <c r="J200" s="28"/>
      <c r="K200" s="30"/>
      <c r="L200" s="28"/>
      <c r="M200" s="12"/>
      <c r="N200" s="12"/>
      <c r="O200" s="12"/>
      <c r="P200" s="12"/>
      <c r="Q200" s="12"/>
      <c r="R200" s="12"/>
      <c r="S200" s="12"/>
      <c r="T200" s="12"/>
      <c r="U200" s="12"/>
      <c r="V200" s="12"/>
      <c r="W200" s="12"/>
      <c r="X200" s="12"/>
      <c r="Y200" s="12"/>
      <c r="Z200" s="12"/>
    </row>
    <row r="201" spans="1:26" ht="64.5" customHeight="1">
      <c r="A201" s="27"/>
      <c r="B201" s="28"/>
      <c r="C201" s="28"/>
      <c r="D201" s="28"/>
      <c r="E201" s="28"/>
      <c r="F201" s="29"/>
      <c r="G201" s="28"/>
      <c r="H201" s="28"/>
      <c r="I201" s="28"/>
      <c r="J201" s="28"/>
      <c r="K201" s="30"/>
      <c r="L201" s="28"/>
      <c r="M201" s="12"/>
      <c r="N201" s="12"/>
      <c r="O201" s="12"/>
      <c r="P201" s="12"/>
      <c r="Q201" s="12"/>
      <c r="R201" s="12"/>
      <c r="S201" s="12"/>
      <c r="T201" s="12"/>
      <c r="U201" s="12"/>
      <c r="V201" s="12"/>
      <c r="W201" s="12"/>
      <c r="X201" s="12"/>
      <c r="Y201" s="12"/>
      <c r="Z201" s="12"/>
    </row>
    <row r="202" spans="1:26" ht="64.5" customHeight="1">
      <c r="A202" s="27"/>
      <c r="B202" s="28"/>
      <c r="C202" s="28"/>
      <c r="D202" s="28"/>
      <c r="E202" s="28"/>
      <c r="F202" s="29"/>
      <c r="G202" s="28"/>
      <c r="H202" s="28"/>
      <c r="I202" s="28"/>
      <c r="J202" s="28"/>
      <c r="K202" s="30"/>
      <c r="L202" s="28"/>
      <c r="M202" s="12"/>
      <c r="N202" s="12"/>
      <c r="O202" s="12"/>
      <c r="P202" s="12"/>
      <c r="Q202" s="12"/>
      <c r="R202" s="12"/>
      <c r="S202" s="12"/>
      <c r="T202" s="12"/>
      <c r="U202" s="12"/>
      <c r="V202" s="12"/>
      <c r="W202" s="12"/>
      <c r="X202" s="12"/>
      <c r="Y202" s="12"/>
      <c r="Z202" s="12"/>
    </row>
    <row r="203" spans="1:26" ht="64.5" customHeight="1">
      <c r="A203" s="27"/>
      <c r="B203" s="28"/>
      <c r="C203" s="28"/>
      <c r="D203" s="28"/>
      <c r="E203" s="28"/>
      <c r="F203" s="29"/>
      <c r="G203" s="28"/>
      <c r="H203" s="28"/>
      <c r="I203" s="28"/>
      <c r="J203" s="28"/>
      <c r="K203" s="30"/>
      <c r="L203" s="28"/>
      <c r="M203" s="12"/>
      <c r="N203" s="12"/>
      <c r="O203" s="12"/>
      <c r="P203" s="12"/>
      <c r="Q203" s="12"/>
      <c r="R203" s="12"/>
      <c r="S203" s="12"/>
      <c r="T203" s="12"/>
      <c r="U203" s="12"/>
      <c r="V203" s="12"/>
      <c r="W203" s="12"/>
      <c r="X203" s="12"/>
      <c r="Y203" s="12"/>
      <c r="Z203" s="12"/>
    </row>
    <row r="204" spans="1:26" ht="64.5" customHeight="1">
      <c r="A204" s="27"/>
      <c r="B204" s="28"/>
      <c r="C204" s="28"/>
      <c r="D204" s="28"/>
      <c r="E204" s="28"/>
      <c r="F204" s="29"/>
      <c r="G204" s="28"/>
      <c r="H204" s="28"/>
      <c r="I204" s="28"/>
      <c r="J204" s="28"/>
      <c r="K204" s="30"/>
      <c r="L204" s="28"/>
      <c r="M204" s="12"/>
      <c r="N204" s="12"/>
      <c r="O204" s="12"/>
      <c r="P204" s="12"/>
      <c r="Q204" s="12"/>
      <c r="R204" s="12"/>
      <c r="S204" s="12"/>
      <c r="T204" s="12"/>
      <c r="U204" s="12"/>
      <c r="V204" s="12"/>
      <c r="W204" s="12"/>
      <c r="X204" s="12"/>
      <c r="Y204" s="12"/>
      <c r="Z204" s="12"/>
    </row>
    <row r="205" spans="1:26" ht="64.5" customHeight="1">
      <c r="A205" s="27"/>
      <c r="B205" s="28"/>
      <c r="C205" s="28"/>
      <c r="D205" s="28"/>
      <c r="E205" s="28"/>
      <c r="F205" s="29"/>
      <c r="G205" s="28"/>
      <c r="H205" s="28"/>
      <c r="I205" s="28"/>
      <c r="J205" s="28"/>
      <c r="K205" s="30"/>
      <c r="L205" s="28"/>
      <c r="M205" s="12"/>
      <c r="N205" s="12"/>
      <c r="O205" s="12"/>
      <c r="P205" s="12"/>
      <c r="Q205" s="12"/>
      <c r="R205" s="12"/>
      <c r="S205" s="12"/>
      <c r="T205" s="12"/>
      <c r="U205" s="12"/>
      <c r="V205" s="12"/>
      <c r="W205" s="12"/>
      <c r="X205" s="12"/>
      <c r="Y205" s="12"/>
      <c r="Z205" s="12"/>
    </row>
    <row r="206" spans="1:26" ht="64.5" customHeight="1">
      <c r="A206" s="27"/>
      <c r="B206" s="28"/>
      <c r="C206" s="28"/>
      <c r="D206" s="28"/>
      <c r="E206" s="28"/>
      <c r="F206" s="29"/>
      <c r="G206" s="28"/>
      <c r="H206" s="28"/>
      <c r="I206" s="28"/>
      <c r="J206" s="28"/>
      <c r="K206" s="30"/>
      <c r="L206" s="28"/>
      <c r="M206" s="12"/>
      <c r="N206" s="12"/>
      <c r="O206" s="12"/>
      <c r="P206" s="12"/>
      <c r="Q206" s="12"/>
      <c r="R206" s="12"/>
      <c r="S206" s="12"/>
      <c r="T206" s="12"/>
      <c r="U206" s="12"/>
      <c r="V206" s="12"/>
      <c r="W206" s="12"/>
      <c r="X206" s="12"/>
      <c r="Y206" s="12"/>
      <c r="Z206" s="12"/>
    </row>
    <row r="207" spans="1:26" ht="64.5" customHeight="1">
      <c r="A207" s="27"/>
      <c r="B207" s="28"/>
      <c r="C207" s="28"/>
      <c r="D207" s="28"/>
      <c r="E207" s="28"/>
      <c r="F207" s="29"/>
      <c r="G207" s="28"/>
      <c r="H207" s="28"/>
      <c r="I207" s="28"/>
      <c r="J207" s="28"/>
      <c r="K207" s="30"/>
      <c r="L207" s="28"/>
      <c r="M207" s="12"/>
      <c r="N207" s="12"/>
      <c r="O207" s="12"/>
      <c r="P207" s="12"/>
      <c r="Q207" s="12"/>
      <c r="R207" s="12"/>
      <c r="S207" s="12"/>
      <c r="T207" s="12"/>
      <c r="U207" s="12"/>
      <c r="V207" s="12"/>
      <c r="W207" s="12"/>
      <c r="X207" s="12"/>
      <c r="Y207" s="12"/>
      <c r="Z207" s="12"/>
    </row>
    <row r="208" spans="1:26" ht="64.5" customHeight="1">
      <c r="A208" s="27"/>
      <c r="B208" s="28"/>
      <c r="C208" s="28"/>
      <c r="D208" s="28"/>
      <c r="E208" s="28"/>
      <c r="F208" s="29"/>
      <c r="G208" s="28"/>
      <c r="H208" s="28"/>
      <c r="I208" s="28"/>
      <c r="J208" s="28"/>
      <c r="K208" s="30"/>
      <c r="L208" s="28"/>
      <c r="M208" s="12"/>
      <c r="N208" s="12"/>
      <c r="O208" s="12"/>
      <c r="P208" s="12"/>
      <c r="Q208" s="12"/>
      <c r="R208" s="12"/>
      <c r="S208" s="12"/>
      <c r="T208" s="12"/>
      <c r="U208" s="12"/>
      <c r="V208" s="12"/>
      <c r="W208" s="12"/>
      <c r="X208" s="12"/>
      <c r="Y208" s="12"/>
      <c r="Z208" s="12"/>
    </row>
    <row r="209" spans="1:26" ht="64.5" customHeight="1">
      <c r="A209" s="27"/>
      <c r="B209" s="28"/>
      <c r="C209" s="28"/>
      <c r="D209" s="28"/>
      <c r="E209" s="28"/>
      <c r="F209" s="29"/>
      <c r="G209" s="28"/>
      <c r="H209" s="28"/>
      <c r="I209" s="28"/>
      <c r="J209" s="28"/>
      <c r="K209" s="30"/>
      <c r="L209" s="28"/>
      <c r="M209" s="12"/>
      <c r="N209" s="12"/>
      <c r="O209" s="12"/>
      <c r="P209" s="12"/>
      <c r="Q209" s="12"/>
      <c r="R209" s="12"/>
      <c r="S209" s="12"/>
      <c r="T209" s="12"/>
      <c r="U209" s="12"/>
      <c r="V209" s="12"/>
      <c r="W209" s="12"/>
      <c r="X209" s="12"/>
      <c r="Y209" s="12"/>
      <c r="Z209" s="12"/>
    </row>
    <row r="210" spans="1:26" ht="64.5" customHeight="1">
      <c r="A210" s="27"/>
      <c r="B210" s="28"/>
      <c r="C210" s="28"/>
      <c r="D210" s="28"/>
      <c r="E210" s="28"/>
      <c r="F210" s="29"/>
      <c r="G210" s="28"/>
      <c r="H210" s="28"/>
      <c r="I210" s="28"/>
      <c r="J210" s="28"/>
      <c r="K210" s="30"/>
      <c r="L210" s="28"/>
      <c r="M210" s="12"/>
      <c r="N210" s="12"/>
      <c r="O210" s="12"/>
      <c r="P210" s="12"/>
      <c r="Q210" s="12"/>
      <c r="R210" s="12"/>
      <c r="S210" s="12"/>
      <c r="T210" s="12"/>
      <c r="U210" s="12"/>
      <c r="V210" s="12"/>
      <c r="W210" s="12"/>
      <c r="X210" s="12"/>
      <c r="Y210" s="12"/>
      <c r="Z210" s="12"/>
    </row>
    <row r="211" spans="1:26" ht="64.5" customHeight="1">
      <c r="A211" s="27"/>
      <c r="B211" s="28"/>
      <c r="C211" s="28"/>
      <c r="D211" s="28"/>
      <c r="E211" s="28"/>
      <c r="F211" s="29"/>
      <c r="G211" s="28"/>
      <c r="H211" s="28"/>
      <c r="I211" s="28"/>
      <c r="J211" s="28"/>
      <c r="K211" s="30"/>
      <c r="L211" s="28"/>
      <c r="M211" s="12"/>
      <c r="N211" s="12"/>
      <c r="O211" s="12"/>
      <c r="P211" s="12"/>
      <c r="Q211" s="12"/>
      <c r="R211" s="12"/>
      <c r="S211" s="12"/>
      <c r="T211" s="12"/>
      <c r="U211" s="12"/>
      <c r="V211" s="12"/>
      <c r="W211" s="12"/>
      <c r="X211" s="12"/>
      <c r="Y211" s="12"/>
      <c r="Z211" s="12"/>
    </row>
    <row r="212" spans="1:26" ht="64.5" customHeight="1">
      <c r="A212" s="27"/>
      <c r="B212" s="28"/>
      <c r="C212" s="28"/>
      <c r="D212" s="28"/>
      <c r="E212" s="28"/>
      <c r="F212" s="29"/>
      <c r="G212" s="28"/>
      <c r="H212" s="28"/>
      <c r="I212" s="28"/>
      <c r="J212" s="28"/>
      <c r="K212" s="30"/>
      <c r="L212" s="28"/>
      <c r="M212" s="12"/>
      <c r="N212" s="12"/>
      <c r="O212" s="12"/>
      <c r="P212" s="12"/>
      <c r="Q212" s="12"/>
      <c r="R212" s="12"/>
      <c r="S212" s="12"/>
      <c r="T212" s="12"/>
      <c r="U212" s="12"/>
      <c r="V212" s="12"/>
      <c r="W212" s="12"/>
      <c r="X212" s="12"/>
      <c r="Y212" s="12"/>
      <c r="Z212" s="12"/>
    </row>
    <row r="213" spans="1:26" ht="64.5" customHeight="1">
      <c r="A213" s="27"/>
      <c r="B213" s="28"/>
      <c r="C213" s="28"/>
      <c r="D213" s="28"/>
      <c r="E213" s="28"/>
      <c r="F213" s="29"/>
      <c r="G213" s="28"/>
      <c r="H213" s="28"/>
      <c r="I213" s="28"/>
      <c r="J213" s="28"/>
      <c r="K213" s="30"/>
      <c r="L213" s="28"/>
      <c r="M213" s="12"/>
      <c r="N213" s="12"/>
      <c r="O213" s="12"/>
      <c r="P213" s="12"/>
      <c r="Q213" s="12"/>
      <c r="R213" s="12"/>
      <c r="S213" s="12"/>
      <c r="T213" s="12"/>
      <c r="U213" s="12"/>
      <c r="V213" s="12"/>
      <c r="W213" s="12"/>
      <c r="X213" s="12"/>
      <c r="Y213" s="12"/>
      <c r="Z213" s="12"/>
    </row>
    <row r="214" spans="1:26" ht="64.5" customHeight="1">
      <c r="A214" s="27"/>
      <c r="B214" s="28"/>
      <c r="C214" s="28"/>
      <c r="D214" s="28"/>
      <c r="E214" s="28"/>
      <c r="F214" s="29"/>
      <c r="G214" s="28"/>
      <c r="H214" s="28"/>
      <c r="I214" s="28"/>
      <c r="J214" s="28"/>
      <c r="K214" s="30"/>
      <c r="L214" s="28"/>
      <c r="M214" s="12"/>
      <c r="N214" s="12"/>
      <c r="O214" s="12"/>
      <c r="P214" s="12"/>
      <c r="Q214" s="12"/>
      <c r="R214" s="12"/>
      <c r="S214" s="12"/>
      <c r="T214" s="12"/>
      <c r="U214" s="12"/>
      <c r="V214" s="12"/>
      <c r="W214" s="12"/>
      <c r="X214" s="12"/>
      <c r="Y214" s="12"/>
      <c r="Z214" s="12"/>
    </row>
    <row r="215" spans="1:26" ht="64.5" customHeight="1">
      <c r="A215" s="27"/>
      <c r="B215" s="28"/>
      <c r="C215" s="28"/>
      <c r="D215" s="28"/>
      <c r="E215" s="28"/>
      <c r="F215" s="29"/>
      <c r="G215" s="28"/>
      <c r="H215" s="28"/>
      <c r="I215" s="28"/>
      <c r="J215" s="28"/>
      <c r="K215" s="30"/>
      <c r="L215" s="28"/>
      <c r="M215" s="12"/>
      <c r="N215" s="12"/>
      <c r="O215" s="12"/>
      <c r="P215" s="12"/>
      <c r="Q215" s="12"/>
      <c r="R215" s="12"/>
      <c r="S215" s="12"/>
      <c r="T215" s="12"/>
      <c r="U215" s="12"/>
      <c r="V215" s="12"/>
      <c r="W215" s="12"/>
      <c r="X215" s="12"/>
      <c r="Y215" s="12"/>
      <c r="Z215" s="12"/>
    </row>
    <row r="216" spans="1:26" ht="64.5" customHeight="1">
      <c r="A216" s="27"/>
      <c r="B216" s="28"/>
      <c r="C216" s="28"/>
      <c r="D216" s="28"/>
      <c r="E216" s="28"/>
      <c r="F216" s="29"/>
      <c r="G216" s="28"/>
      <c r="H216" s="28"/>
      <c r="I216" s="28"/>
      <c r="J216" s="28"/>
      <c r="K216" s="30"/>
      <c r="L216" s="28"/>
      <c r="M216" s="12"/>
      <c r="N216" s="12"/>
      <c r="O216" s="12"/>
      <c r="P216" s="12"/>
      <c r="Q216" s="12"/>
      <c r="R216" s="12"/>
      <c r="S216" s="12"/>
      <c r="T216" s="12"/>
      <c r="U216" s="12"/>
      <c r="V216" s="12"/>
      <c r="W216" s="12"/>
      <c r="X216" s="12"/>
      <c r="Y216" s="12"/>
      <c r="Z216" s="12"/>
    </row>
    <row r="217" spans="1:26" ht="64.5" customHeight="1">
      <c r="A217" s="27"/>
      <c r="B217" s="28"/>
      <c r="C217" s="28"/>
      <c r="D217" s="28"/>
      <c r="E217" s="28"/>
      <c r="F217" s="29"/>
      <c r="G217" s="28"/>
      <c r="H217" s="28"/>
      <c r="I217" s="28"/>
      <c r="J217" s="28"/>
      <c r="K217" s="30"/>
      <c r="L217" s="28"/>
      <c r="M217" s="12"/>
      <c r="N217" s="12"/>
      <c r="O217" s="12"/>
      <c r="P217" s="12"/>
      <c r="Q217" s="12"/>
      <c r="R217" s="12"/>
      <c r="S217" s="12"/>
      <c r="T217" s="12"/>
      <c r="U217" s="12"/>
      <c r="V217" s="12"/>
      <c r="W217" s="12"/>
      <c r="X217" s="12"/>
      <c r="Y217" s="12"/>
      <c r="Z217" s="12"/>
    </row>
    <row r="218" spans="1:26" ht="64.5" customHeight="1">
      <c r="A218" s="27"/>
      <c r="B218" s="28"/>
      <c r="C218" s="28"/>
      <c r="D218" s="28"/>
      <c r="E218" s="28"/>
      <c r="F218" s="29"/>
      <c r="G218" s="28"/>
      <c r="H218" s="28"/>
      <c r="I218" s="28"/>
      <c r="J218" s="28"/>
      <c r="K218" s="30"/>
      <c r="L218" s="28"/>
      <c r="M218" s="12"/>
      <c r="N218" s="12"/>
      <c r="O218" s="12"/>
      <c r="P218" s="12"/>
      <c r="Q218" s="12"/>
      <c r="R218" s="12"/>
      <c r="S218" s="12"/>
      <c r="T218" s="12"/>
      <c r="U218" s="12"/>
      <c r="V218" s="12"/>
      <c r="W218" s="12"/>
      <c r="X218" s="12"/>
      <c r="Y218" s="12"/>
      <c r="Z218" s="12"/>
    </row>
    <row r="219" spans="1:26" ht="64.5" customHeight="1">
      <c r="A219" s="27"/>
      <c r="B219" s="28"/>
      <c r="C219" s="28"/>
      <c r="D219" s="28"/>
      <c r="E219" s="28"/>
      <c r="F219" s="29"/>
      <c r="G219" s="28"/>
      <c r="H219" s="28"/>
      <c r="I219" s="28"/>
      <c r="J219" s="28"/>
      <c r="K219" s="30"/>
      <c r="L219" s="28"/>
      <c r="M219" s="12"/>
      <c r="N219" s="12"/>
      <c r="O219" s="12"/>
      <c r="P219" s="12"/>
      <c r="Q219" s="12"/>
      <c r="R219" s="12"/>
      <c r="S219" s="12"/>
      <c r="T219" s="12"/>
      <c r="U219" s="12"/>
      <c r="V219" s="12"/>
      <c r="W219" s="12"/>
      <c r="X219" s="12"/>
      <c r="Y219" s="12"/>
      <c r="Z219" s="12"/>
    </row>
    <row r="220" spans="1:26" ht="64.5" customHeight="1">
      <c r="A220" s="27"/>
      <c r="B220" s="28"/>
      <c r="C220" s="28"/>
      <c r="D220" s="28"/>
      <c r="E220" s="28"/>
      <c r="F220" s="29"/>
      <c r="G220" s="28"/>
      <c r="H220" s="28"/>
      <c r="I220" s="28"/>
      <c r="J220" s="28"/>
      <c r="K220" s="30"/>
      <c r="L220" s="28"/>
      <c r="M220" s="12"/>
      <c r="N220" s="12"/>
      <c r="O220" s="12"/>
      <c r="P220" s="12"/>
      <c r="Q220" s="12"/>
      <c r="R220" s="12"/>
      <c r="S220" s="12"/>
      <c r="T220" s="12"/>
      <c r="U220" s="12"/>
      <c r="V220" s="12"/>
      <c r="W220" s="12"/>
      <c r="X220" s="12"/>
      <c r="Y220" s="12"/>
      <c r="Z220" s="12"/>
    </row>
    <row r="221" spans="1:26" ht="64.5" customHeight="1">
      <c r="A221" s="27"/>
      <c r="B221" s="28"/>
      <c r="C221" s="28"/>
      <c r="D221" s="28"/>
      <c r="E221" s="28"/>
      <c r="F221" s="29"/>
      <c r="G221" s="28"/>
      <c r="H221" s="28"/>
      <c r="I221" s="28"/>
      <c r="J221" s="28"/>
      <c r="K221" s="30"/>
      <c r="L221" s="28"/>
      <c r="M221" s="12"/>
      <c r="N221" s="12"/>
      <c r="O221" s="12"/>
      <c r="P221" s="12"/>
      <c r="Q221" s="12"/>
      <c r="R221" s="12"/>
      <c r="S221" s="12"/>
      <c r="T221" s="12"/>
      <c r="U221" s="12"/>
      <c r="V221" s="12"/>
      <c r="W221" s="12"/>
      <c r="X221" s="12"/>
      <c r="Y221" s="12"/>
      <c r="Z221" s="12"/>
    </row>
    <row r="222" spans="1:26" ht="64.5" customHeight="1">
      <c r="A222" s="27"/>
      <c r="B222" s="28"/>
      <c r="C222" s="28"/>
      <c r="D222" s="28"/>
      <c r="E222" s="28"/>
      <c r="F222" s="29"/>
      <c r="G222" s="28"/>
      <c r="H222" s="28"/>
      <c r="I222" s="28"/>
      <c r="J222" s="28"/>
      <c r="K222" s="30"/>
      <c r="L222" s="28"/>
      <c r="M222" s="12"/>
      <c r="N222" s="12"/>
      <c r="O222" s="12"/>
      <c r="P222" s="12"/>
      <c r="Q222" s="12"/>
      <c r="R222" s="12"/>
      <c r="S222" s="12"/>
      <c r="T222" s="12"/>
      <c r="U222" s="12"/>
      <c r="V222" s="12"/>
      <c r="W222" s="12"/>
      <c r="X222" s="12"/>
      <c r="Y222" s="12"/>
      <c r="Z222" s="12"/>
    </row>
    <row r="223" spans="1:26" ht="64.5" customHeight="1">
      <c r="A223" s="27"/>
      <c r="B223" s="28"/>
      <c r="C223" s="28"/>
      <c r="D223" s="28"/>
      <c r="E223" s="28"/>
      <c r="F223" s="29"/>
      <c r="G223" s="28"/>
      <c r="H223" s="28"/>
      <c r="I223" s="28"/>
      <c r="J223" s="28"/>
      <c r="K223" s="30"/>
      <c r="L223" s="28"/>
      <c r="M223" s="12"/>
      <c r="N223" s="12"/>
      <c r="O223" s="12"/>
      <c r="P223" s="12"/>
      <c r="Q223" s="12"/>
      <c r="R223" s="12"/>
      <c r="S223" s="12"/>
      <c r="T223" s="12"/>
      <c r="U223" s="12"/>
      <c r="V223" s="12"/>
      <c r="W223" s="12"/>
      <c r="X223" s="12"/>
      <c r="Y223" s="12"/>
      <c r="Z223" s="12"/>
    </row>
    <row r="224" spans="1:26" ht="64.5" customHeight="1">
      <c r="A224" s="27"/>
      <c r="B224" s="28"/>
      <c r="C224" s="28"/>
      <c r="D224" s="28"/>
      <c r="E224" s="28"/>
      <c r="F224" s="29"/>
      <c r="G224" s="28"/>
      <c r="H224" s="28"/>
      <c r="I224" s="28"/>
      <c r="J224" s="28"/>
      <c r="K224" s="30"/>
      <c r="L224" s="28"/>
      <c r="M224" s="12"/>
      <c r="N224" s="12"/>
      <c r="O224" s="12"/>
      <c r="P224" s="12"/>
      <c r="Q224" s="12"/>
      <c r="R224" s="12"/>
      <c r="S224" s="12"/>
      <c r="T224" s="12"/>
      <c r="U224" s="12"/>
      <c r="V224" s="12"/>
      <c r="W224" s="12"/>
      <c r="X224" s="12"/>
      <c r="Y224" s="12"/>
      <c r="Z224" s="12"/>
    </row>
    <row r="225" spans="1:26" ht="64.5" customHeight="1">
      <c r="A225" s="27"/>
      <c r="B225" s="28"/>
      <c r="C225" s="28"/>
      <c r="D225" s="28"/>
      <c r="E225" s="28"/>
      <c r="F225" s="29"/>
      <c r="G225" s="28"/>
      <c r="H225" s="28"/>
      <c r="I225" s="28"/>
      <c r="J225" s="28"/>
      <c r="K225" s="30"/>
      <c r="L225" s="28"/>
      <c r="M225" s="12"/>
      <c r="N225" s="12"/>
      <c r="O225" s="12"/>
      <c r="P225" s="12"/>
      <c r="Q225" s="12"/>
      <c r="R225" s="12"/>
      <c r="S225" s="12"/>
      <c r="T225" s="12"/>
      <c r="U225" s="12"/>
      <c r="V225" s="12"/>
      <c r="W225" s="12"/>
      <c r="X225" s="12"/>
      <c r="Y225" s="12"/>
      <c r="Z225" s="12"/>
    </row>
    <row r="226" spans="1:26" ht="64.5" customHeight="1">
      <c r="A226" s="27"/>
      <c r="B226" s="28"/>
      <c r="C226" s="28"/>
      <c r="D226" s="28"/>
      <c r="E226" s="28"/>
      <c r="F226" s="29"/>
      <c r="G226" s="28"/>
      <c r="H226" s="28"/>
      <c r="I226" s="28"/>
      <c r="J226" s="28"/>
      <c r="K226" s="30"/>
      <c r="L226" s="28"/>
      <c r="M226" s="12"/>
      <c r="N226" s="12"/>
      <c r="O226" s="12"/>
      <c r="P226" s="12"/>
      <c r="Q226" s="12"/>
      <c r="R226" s="12"/>
      <c r="S226" s="12"/>
      <c r="T226" s="12"/>
      <c r="U226" s="12"/>
      <c r="V226" s="12"/>
      <c r="W226" s="12"/>
      <c r="X226" s="12"/>
      <c r="Y226" s="12"/>
      <c r="Z226" s="12"/>
    </row>
    <row r="227" spans="1:26" ht="64.5" customHeight="1">
      <c r="A227" s="27"/>
      <c r="B227" s="28"/>
      <c r="C227" s="28"/>
      <c r="D227" s="28"/>
      <c r="E227" s="28"/>
      <c r="F227" s="29"/>
      <c r="G227" s="28"/>
      <c r="H227" s="28"/>
      <c r="I227" s="28"/>
      <c r="J227" s="28"/>
      <c r="K227" s="30"/>
      <c r="L227" s="28"/>
      <c r="M227" s="12"/>
      <c r="N227" s="12"/>
      <c r="O227" s="12"/>
      <c r="P227" s="12"/>
      <c r="Q227" s="12"/>
      <c r="R227" s="12"/>
      <c r="S227" s="12"/>
      <c r="T227" s="12"/>
      <c r="U227" s="12"/>
      <c r="V227" s="12"/>
      <c r="W227" s="12"/>
      <c r="X227" s="12"/>
      <c r="Y227" s="12"/>
      <c r="Z227" s="12"/>
    </row>
    <row r="228" spans="1:26" ht="64.5" customHeight="1">
      <c r="A228" s="27"/>
      <c r="B228" s="28"/>
      <c r="C228" s="28"/>
      <c r="D228" s="28"/>
      <c r="E228" s="28"/>
      <c r="F228" s="29"/>
      <c r="G228" s="28"/>
      <c r="H228" s="28"/>
      <c r="I228" s="28"/>
      <c r="J228" s="28"/>
      <c r="K228" s="30"/>
      <c r="L228" s="28"/>
      <c r="M228" s="12"/>
      <c r="N228" s="12"/>
      <c r="O228" s="12"/>
      <c r="P228" s="12"/>
      <c r="Q228" s="12"/>
      <c r="R228" s="12"/>
      <c r="S228" s="12"/>
      <c r="T228" s="12"/>
      <c r="U228" s="12"/>
      <c r="V228" s="12"/>
      <c r="W228" s="12"/>
      <c r="X228" s="12"/>
      <c r="Y228" s="12"/>
      <c r="Z228" s="12"/>
    </row>
    <row r="229" spans="1:26" ht="64.5" customHeight="1">
      <c r="A229" s="27"/>
      <c r="B229" s="28"/>
      <c r="C229" s="28"/>
      <c r="D229" s="28"/>
      <c r="E229" s="28"/>
      <c r="F229" s="29"/>
      <c r="G229" s="28"/>
      <c r="H229" s="28"/>
      <c r="I229" s="28"/>
      <c r="J229" s="28"/>
      <c r="K229" s="30"/>
      <c r="L229" s="28"/>
      <c r="M229" s="12"/>
      <c r="N229" s="12"/>
      <c r="O229" s="12"/>
      <c r="P229" s="12"/>
      <c r="Q229" s="12"/>
      <c r="R229" s="12"/>
      <c r="S229" s="12"/>
      <c r="T229" s="12"/>
      <c r="U229" s="12"/>
      <c r="V229" s="12"/>
      <c r="W229" s="12"/>
      <c r="X229" s="12"/>
      <c r="Y229" s="12"/>
      <c r="Z229" s="12"/>
    </row>
    <row r="230" spans="1:26" ht="64.5" customHeight="1">
      <c r="A230" s="27"/>
      <c r="B230" s="28"/>
      <c r="C230" s="28"/>
      <c r="D230" s="28"/>
      <c r="E230" s="28"/>
      <c r="F230" s="29"/>
      <c r="G230" s="28"/>
      <c r="H230" s="28"/>
      <c r="I230" s="28"/>
      <c r="J230" s="28"/>
      <c r="K230" s="30"/>
      <c r="L230" s="28"/>
      <c r="M230" s="12"/>
      <c r="N230" s="12"/>
      <c r="O230" s="12"/>
      <c r="P230" s="12"/>
      <c r="Q230" s="12"/>
      <c r="R230" s="12"/>
      <c r="S230" s="12"/>
      <c r="T230" s="12"/>
      <c r="U230" s="12"/>
      <c r="V230" s="12"/>
      <c r="W230" s="12"/>
      <c r="X230" s="12"/>
      <c r="Y230" s="12"/>
      <c r="Z230" s="12"/>
    </row>
    <row r="231" spans="1:26" ht="64.5" customHeight="1">
      <c r="A231" s="27"/>
      <c r="B231" s="28"/>
      <c r="C231" s="28"/>
      <c r="D231" s="28"/>
      <c r="E231" s="28"/>
      <c r="F231" s="29"/>
      <c r="G231" s="28"/>
      <c r="H231" s="28"/>
      <c r="I231" s="28"/>
      <c r="J231" s="28"/>
      <c r="K231" s="30"/>
      <c r="L231" s="28"/>
      <c r="M231" s="12"/>
      <c r="N231" s="12"/>
      <c r="O231" s="12"/>
      <c r="P231" s="12"/>
      <c r="Q231" s="12"/>
      <c r="R231" s="12"/>
      <c r="S231" s="12"/>
      <c r="T231" s="12"/>
      <c r="U231" s="12"/>
      <c r="V231" s="12"/>
      <c r="W231" s="12"/>
      <c r="X231" s="12"/>
      <c r="Y231" s="12"/>
      <c r="Z231" s="12"/>
    </row>
    <row r="232" spans="1:26" ht="64.5" customHeight="1">
      <c r="A232" s="27"/>
      <c r="B232" s="28"/>
      <c r="C232" s="28"/>
      <c r="D232" s="28"/>
      <c r="E232" s="28"/>
      <c r="F232" s="29"/>
      <c r="G232" s="28"/>
      <c r="H232" s="28"/>
      <c r="I232" s="28"/>
      <c r="J232" s="28"/>
      <c r="K232" s="30"/>
      <c r="L232" s="28"/>
      <c r="M232" s="12"/>
      <c r="N232" s="12"/>
      <c r="O232" s="12"/>
      <c r="P232" s="12"/>
      <c r="Q232" s="12"/>
      <c r="R232" s="12"/>
      <c r="S232" s="12"/>
      <c r="T232" s="12"/>
      <c r="U232" s="12"/>
      <c r="V232" s="12"/>
      <c r="W232" s="12"/>
      <c r="X232" s="12"/>
      <c r="Y232" s="12"/>
      <c r="Z232" s="12"/>
    </row>
    <row r="233" spans="1:26" ht="64.5" customHeight="1">
      <c r="A233" s="27"/>
      <c r="B233" s="28"/>
      <c r="C233" s="28"/>
      <c r="D233" s="28"/>
      <c r="E233" s="28"/>
      <c r="F233" s="29"/>
      <c r="G233" s="28"/>
      <c r="H233" s="28"/>
      <c r="I233" s="28"/>
      <c r="J233" s="28"/>
      <c r="K233" s="30"/>
      <c r="L233" s="28"/>
      <c r="M233" s="12"/>
      <c r="N233" s="12"/>
      <c r="O233" s="12"/>
      <c r="P233" s="12"/>
      <c r="Q233" s="12"/>
      <c r="R233" s="12"/>
      <c r="S233" s="12"/>
      <c r="T233" s="12"/>
      <c r="U233" s="12"/>
      <c r="V233" s="12"/>
      <c r="W233" s="12"/>
      <c r="X233" s="12"/>
      <c r="Y233" s="12"/>
      <c r="Z233" s="12"/>
    </row>
    <row r="234" spans="1:26" ht="64.5" customHeight="1">
      <c r="A234" s="27"/>
      <c r="B234" s="28"/>
      <c r="C234" s="28"/>
      <c r="D234" s="28"/>
      <c r="E234" s="28"/>
      <c r="F234" s="29"/>
      <c r="G234" s="28"/>
      <c r="H234" s="28"/>
      <c r="I234" s="28"/>
      <c r="J234" s="28"/>
      <c r="K234" s="30"/>
      <c r="L234" s="28"/>
      <c r="M234" s="12"/>
      <c r="N234" s="12"/>
      <c r="O234" s="12"/>
      <c r="P234" s="12"/>
      <c r="Q234" s="12"/>
      <c r="R234" s="12"/>
      <c r="S234" s="12"/>
      <c r="T234" s="12"/>
      <c r="U234" s="12"/>
      <c r="V234" s="12"/>
      <c r="W234" s="12"/>
      <c r="X234" s="12"/>
      <c r="Y234" s="12"/>
      <c r="Z234" s="12"/>
    </row>
    <row r="235" spans="1:26" ht="64.5" customHeight="1">
      <c r="A235" s="27"/>
      <c r="B235" s="28"/>
      <c r="C235" s="28"/>
      <c r="D235" s="28"/>
      <c r="E235" s="28"/>
      <c r="F235" s="29"/>
      <c r="G235" s="28"/>
      <c r="H235" s="28"/>
      <c r="I235" s="28"/>
      <c r="J235" s="28"/>
      <c r="K235" s="30"/>
      <c r="L235" s="28"/>
      <c r="M235" s="12"/>
      <c r="N235" s="12"/>
      <c r="O235" s="12"/>
      <c r="P235" s="12"/>
      <c r="Q235" s="12"/>
      <c r="R235" s="12"/>
      <c r="S235" s="12"/>
      <c r="T235" s="12"/>
      <c r="U235" s="12"/>
      <c r="V235" s="12"/>
      <c r="W235" s="12"/>
      <c r="X235" s="12"/>
      <c r="Y235" s="12"/>
      <c r="Z235" s="12"/>
    </row>
    <row r="236" spans="1:26" ht="64.5" customHeight="1">
      <c r="A236" s="27"/>
      <c r="B236" s="28"/>
      <c r="C236" s="28"/>
      <c r="D236" s="28"/>
      <c r="E236" s="28"/>
      <c r="F236" s="29"/>
      <c r="G236" s="28"/>
      <c r="H236" s="28"/>
      <c r="I236" s="28"/>
      <c r="J236" s="28"/>
      <c r="K236" s="30"/>
      <c r="L236" s="28"/>
      <c r="M236" s="12"/>
      <c r="N236" s="12"/>
      <c r="O236" s="12"/>
      <c r="P236" s="12"/>
      <c r="Q236" s="12"/>
      <c r="R236" s="12"/>
      <c r="S236" s="12"/>
      <c r="T236" s="12"/>
      <c r="U236" s="12"/>
      <c r="V236" s="12"/>
      <c r="W236" s="12"/>
      <c r="X236" s="12"/>
      <c r="Y236" s="12"/>
      <c r="Z236" s="12"/>
    </row>
    <row r="237" spans="1:26" ht="64.5" customHeight="1">
      <c r="A237" s="27"/>
      <c r="B237" s="28"/>
      <c r="C237" s="28"/>
      <c r="D237" s="28"/>
      <c r="E237" s="28"/>
      <c r="F237" s="29"/>
      <c r="G237" s="28"/>
      <c r="H237" s="28"/>
      <c r="I237" s="28"/>
      <c r="J237" s="28"/>
      <c r="K237" s="30"/>
      <c r="L237" s="28"/>
      <c r="M237" s="12"/>
      <c r="N237" s="12"/>
      <c r="O237" s="12"/>
      <c r="P237" s="12"/>
      <c r="Q237" s="12"/>
      <c r="R237" s="12"/>
      <c r="S237" s="12"/>
      <c r="T237" s="12"/>
      <c r="U237" s="12"/>
      <c r="V237" s="12"/>
      <c r="W237" s="12"/>
      <c r="X237" s="12"/>
      <c r="Y237" s="12"/>
      <c r="Z237" s="12"/>
    </row>
    <row r="238" spans="1:26" ht="64.5" customHeight="1">
      <c r="A238" s="27"/>
      <c r="B238" s="28"/>
      <c r="C238" s="28"/>
      <c r="D238" s="28"/>
      <c r="E238" s="28"/>
      <c r="F238" s="29"/>
      <c r="G238" s="28"/>
      <c r="H238" s="28"/>
      <c r="I238" s="28"/>
      <c r="J238" s="28"/>
      <c r="K238" s="30"/>
      <c r="L238" s="28"/>
      <c r="M238" s="12"/>
      <c r="N238" s="12"/>
      <c r="O238" s="12"/>
      <c r="P238" s="12"/>
      <c r="Q238" s="12"/>
      <c r="R238" s="12"/>
      <c r="S238" s="12"/>
      <c r="T238" s="12"/>
      <c r="U238" s="12"/>
      <c r="V238" s="12"/>
      <c r="W238" s="12"/>
      <c r="X238" s="12"/>
      <c r="Y238" s="12"/>
      <c r="Z238" s="12"/>
    </row>
    <row r="239" spans="1:26" ht="64.5" customHeight="1">
      <c r="A239" s="27"/>
      <c r="B239" s="28"/>
      <c r="C239" s="28"/>
      <c r="D239" s="28"/>
      <c r="E239" s="28"/>
      <c r="F239" s="29"/>
      <c r="G239" s="28"/>
      <c r="H239" s="28"/>
      <c r="I239" s="28"/>
      <c r="J239" s="28"/>
      <c r="K239" s="30"/>
      <c r="L239" s="28"/>
      <c r="M239" s="12"/>
      <c r="N239" s="12"/>
      <c r="O239" s="12"/>
      <c r="P239" s="12"/>
      <c r="Q239" s="12"/>
      <c r="R239" s="12"/>
      <c r="S239" s="12"/>
      <c r="T239" s="12"/>
      <c r="U239" s="12"/>
      <c r="V239" s="12"/>
      <c r="W239" s="12"/>
      <c r="X239" s="12"/>
      <c r="Y239" s="12"/>
      <c r="Z239" s="12"/>
    </row>
    <row r="240" spans="1:26" ht="15.75" customHeight="1">
      <c r="A240" s="12"/>
      <c r="B240" s="12"/>
      <c r="C240" s="12"/>
      <c r="D240" s="12"/>
      <c r="E240" s="12"/>
      <c r="F240" s="12"/>
      <c r="G240" s="12"/>
      <c r="H240" s="12"/>
      <c r="I240" s="12"/>
      <c r="J240" s="12"/>
      <c r="K240" s="31"/>
      <c r="L240" s="12"/>
      <c r="M240" s="12"/>
      <c r="N240" s="12"/>
      <c r="O240" s="12"/>
      <c r="P240" s="12"/>
      <c r="Q240" s="12"/>
      <c r="R240" s="12"/>
      <c r="S240" s="12"/>
      <c r="T240" s="12"/>
      <c r="U240" s="12"/>
      <c r="V240" s="12"/>
      <c r="W240" s="12"/>
      <c r="X240" s="12"/>
      <c r="Y240" s="12"/>
      <c r="Z240" s="12"/>
    </row>
    <row r="241" spans="1:26" ht="15.75" customHeight="1">
      <c r="A241" s="12"/>
      <c r="B241" s="12"/>
      <c r="C241" s="12"/>
      <c r="D241" s="12"/>
      <c r="E241" s="12"/>
      <c r="F241" s="12"/>
      <c r="G241" s="12"/>
      <c r="H241" s="12"/>
      <c r="I241" s="12"/>
      <c r="J241" s="12"/>
      <c r="K241" s="31"/>
      <c r="L241" s="12"/>
      <c r="M241" s="12"/>
      <c r="N241" s="12"/>
      <c r="O241" s="12"/>
      <c r="P241" s="12"/>
      <c r="Q241" s="12"/>
      <c r="R241" s="12"/>
      <c r="S241" s="12"/>
      <c r="T241" s="12"/>
      <c r="U241" s="12"/>
      <c r="V241" s="12"/>
      <c r="W241" s="12"/>
      <c r="X241" s="12"/>
      <c r="Y241" s="12"/>
      <c r="Z241" s="12"/>
    </row>
    <row r="242" spans="1:26" ht="15.75" customHeight="1">
      <c r="A242" s="12"/>
      <c r="B242" s="12"/>
      <c r="C242" s="12"/>
      <c r="D242" s="12"/>
      <c r="E242" s="12"/>
      <c r="F242" s="12"/>
      <c r="G242" s="12"/>
      <c r="H242" s="12"/>
      <c r="I242" s="12"/>
      <c r="J242" s="12"/>
      <c r="K242" s="31"/>
      <c r="L242" s="12"/>
      <c r="M242" s="12"/>
      <c r="N242" s="12"/>
      <c r="O242" s="12"/>
      <c r="P242" s="12"/>
      <c r="Q242" s="12"/>
      <c r="R242" s="12"/>
      <c r="S242" s="12"/>
      <c r="T242" s="12"/>
      <c r="U242" s="12"/>
      <c r="V242" s="12"/>
      <c r="W242" s="12"/>
      <c r="X242" s="12"/>
      <c r="Y242" s="12"/>
      <c r="Z242" s="12"/>
    </row>
    <row r="243" spans="1:26" ht="15.75" customHeight="1">
      <c r="A243" s="12"/>
      <c r="B243" s="12"/>
      <c r="C243" s="12"/>
      <c r="D243" s="12"/>
      <c r="E243" s="12"/>
      <c r="F243" s="12"/>
      <c r="G243" s="12"/>
      <c r="H243" s="12"/>
      <c r="I243" s="12"/>
      <c r="J243" s="12"/>
      <c r="K243" s="31"/>
      <c r="L243" s="12"/>
      <c r="M243" s="12"/>
      <c r="N243" s="12"/>
      <c r="O243" s="12"/>
      <c r="P243" s="12"/>
      <c r="Q243" s="12"/>
      <c r="R243" s="12"/>
      <c r="S243" s="12"/>
      <c r="T243" s="12"/>
      <c r="U243" s="12"/>
      <c r="V243" s="12"/>
      <c r="W243" s="12"/>
      <c r="X243" s="12"/>
      <c r="Y243" s="12"/>
      <c r="Z243" s="12"/>
    </row>
    <row r="244" spans="1:26" ht="15.75" customHeight="1">
      <c r="A244" s="12"/>
      <c r="B244" s="12"/>
      <c r="C244" s="12"/>
      <c r="D244" s="12"/>
      <c r="E244" s="12"/>
      <c r="F244" s="12"/>
      <c r="G244" s="12"/>
      <c r="H244" s="12"/>
      <c r="I244" s="12"/>
      <c r="J244" s="12"/>
      <c r="K244" s="31"/>
      <c r="L244" s="12"/>
      <c r="M244" s="12"/>
      <c r="N244" s="12"/>
      <c r="O244" s="12"/>
      <c r="P244" s="12"/>
      <c r="Q244" s="12"/>
      <c r="R244" s="12"/>
      <c r="S244" s="12"/>
      <c r="T244" s="12"/>
      <c r="U244" s="12"/>
      <c r="V244" s="12"/>
      <c r="W244" s="12"/>
      <c r="X244" s="12"/>
      <c r="Y244" s="12"/>
      <c r="Z244" s="12"/>
    </row>
    <row r="245" spans="1:26" ht="15.75" customHeight="1">
      <c r="A245" s="12"/>
      <c r="B245" s="12"/>
      <c r="C245" s="12"/>
      <c r="D245" s="12"/>
      <c r="E245" s="12"/>
      <c r="F245" s="12"/>
      <c r="G245" s="12"/>
      <c r="H245" s="12"/>
      <c r="I245" s="12"/>
      <c r="J245" s="12"/>
      <c r="K245" s="31"/>
      <c r="L245" s="12"/>
      <c r="M245" s="12"/>
      <c r="N245" s="12"/>
      <c r="O245" s="12"/>
      <c r="P245" s="12"/>
      <c r="Q245" s="12"/>
      <c r="R245" s="12"/>
      <c r="S245" s="12"/>
      <c r="T245" s="12"/>
      <c r="U245" s="12"/>
      <c r="V245" s="12"/>
      <c r="W245" s="12"/>
      <c r="X245" s="12"/>
      <c r="Y245" s="12"/>
      <c r="Z245" s="12"/>
    </row>
    <row r="246" spans="1:26" ht="15.75" customHeight="1">
      <c r="A246" s="12"/>
      <c r="B246" s="12"/>
      <c r="C246" s="12"/>
      <c r="D246" s="12"/>
      <c r="E246" s="12"/>
      <c r="F246" s="12"/>
      <c r="G246" s="12"/>
      <c r="H246" s="12"/>
      <c r="I246" s="12"/>
      <c r="J246" s="12"/>
      <c r="K246" s="31"/>
      <c r="L246" s="12"/>
      <c r="M246" s="12"/>
      <c r="N246" s="12"/>
      <c r="O246" s="12"/>
      <c r="P246" s="12"/>
      <c r="Q246" s="12"/>
      <c r="R246" s="12"/>
      <c r="S246" s="12"/>
      <c r="T246" s="12"/>
      <c r="U246" s="12"/>
      <c r="V246" s="12"/>
      <c r="W246" s="12"/>
      <c r="X246" s="12"/>
      <c r="Y246" s="12"/>
      <c r="Z246" s="12"/>
    </row>
    <row r="247" spans="1:26" ht="15.75" customHeight="1">
      <c r="A247" s="12"/>
      <c r="B247" s="12"/>
      <c r="C247" s="12"/>
      <c r="D247" s="12"/>
      <c r="E247" s="12"/>
      <c r="F247" s="12"/>
      <c r="G247" s="12"/>
      <c r="H247" s="12"/>
      <c r="I247" s="12"/>
      <c r="J247" s="12"/>
      <c r="K247" s="31"/>
      <c r="L247" s="12"/>
      <c r="M247" s="12"/>
      <c r="N247" s="12"/>
      <c r="O247" s="12"/>
      <c r="P247" s="12"/>
      <c r="Q247" s="12"/>
      <c r="R247" s="12"/>
      <c r="S247" s="12"/>
      <c r="T247" s="12"/>
      <c r="U247" s="12"/>
      <c r="V247" s="12"/>
      <c r="W247" s="12"/>
      <c r="X247" s="12"/>
      <c r="Y247" s="12"/>
      <c r="Z247" s="12"/>
    </row>
    <row r="248" spans="1:26" ht="15.75" customHeight="1">
      <c r="A248" s="12"/>
      <c r="B248" s="12"/>
      <c r="C248" s="12"/>
      <c r="D248" s="12"/>
      <c r="E248" s="12"/>
      <c r="F248" s="12"/>
      <c r="G248" s="12"/>
      <c r="H248" s="12"/>
      <c r="I248" s="12"/>
      <c r="J248" s="12"/>
      <c r="K248" s="31"/>
      <c r="L248" s="12"/>
      <c r="M248" s="12"/>
      <c r="N248" s="12"/>
      <c r="O248" s="12"/>
      <c r="P248" s="12"/>
      <c r="Q248" s="12"/>
      <c r="R248" s="12"/>
      <c r="S248" s="12"/>
      <c r="T248" s="12"/>
      <c r="U248" s="12"/>
      <c r="V248" s="12"/>
      <c r="W248" s="12"/>
      <c r="X248" s="12"/>
      <c r="Y248" s="12"/>
      <c r="Z248" s="12"/>
    </row>
    <row r="249" spans="1:26" ht="15.75" customHeight="1">
      <c r="A249" s="12"/>
      <c r="B249" s="12"/>
      <c r="C249" s="12"/>
      <c r="D249" s="12"/>
      <c r="E249" s="12"/>
      <c r="F249" s="12"/>
      <c r="G249" s="12"/>
      <c r="H249" s="12"/>
      <c r="I249" s="12"/>
      <c r="J249" s="12"/>
      <c r="K249" s="31"/>
      <c r="L249" s="12"/>
      <c r="M249" s="12"/>
      <c r="N249" s="12"/>
      <c r="O249" s="12"/>
      <c r="P249" s="12"/>
      <c r="Q249" s="12"/>
      <c r="R249" s="12"/>
      <c r="S249" s="12"/>
      <c r="T249" s="12"/>
      <c r="U249" s="12"/>
      <c r="V249" s="12"/>
      <c r="W249" s="12"/>
      <c r="X249" s="12"/>
      <c r="Y249" s="12"/>
      <c r="Z249" s="12"/>
    </row>
    <row r="250" spans="1:26" ht="15.75" customHeight="1">
      <c r="A250" s="12"/>
      <c r="B250" s="12"/>
      <c r="C250" s="12"/>
      <c r="D250" s="12"/>
      <c r="E250" s="12"/>
      <c r="F250" s="12"/>
      <c r="G250" s="12"/>
      <c r="H250" s="12"/>
      <c r="I250" s="12"/>
      <c r="J250" s="12"/>
      <c r="K250" s="31"/>
      <c r="L250" s="12"/>
      <c r="M250" s="12"/>
      <c r="N250" s="12"/>
      <c r="O250" s="12"/>
      <c r="P250" s="12"/>
      <c r="Q250" s="12"/>
      <c r="R250" s="12"/>
      <c r="S250" s="12"/>
      <c r="T250" s="12"/>
      <c r="U250" s="12"/>
      <c r="V250" s="12"/>
      <c r="W250" s="12"/>
      <c r="X250" s="12"/>
      <c r="Y250" s="12"/>
      <c r="Z250" s="12"/>
    </row>
    <row r="251" spans="1:26" ht="15.75" customHeight="1">
      <c r="A251" s="12"/>
      <c r="B251" s="12"/>
      <c r="C251" s="12"/>
      <c r="D251" s="12"/>
      <c r="E251" s="12"/>
      <c r="F251" s="12"/>
      <c r="G251" s="12"/>
      <c r="H251" s="12"/>
      <c r="I251" s="12"/>
      <c r="J251" s="12"/>
      <c r="K251" s="31"/>
      <c r="L251" s="12"/>
      <c r="M251" s="12"/>
      <c r="N251" s="12"/>
      <c r="O251" s="12"/>
      <c r="P251" s="12"/>
      <c r="Q251" s="12"/>
      <c r="R251" s="12"/>
      <c r="S251" s="12"/>
      <c r="T251" s="12"/>
      <c r="U251" s="12"/>
      <c r="V251" s="12"/>
      <c r="W251" s="12"/>
      <c r="X251" s="12"/>
      <c r="Y251" s="12"/>
      <c r="Z251" s="12"/>
    </row>
    <row r="252" spans="1:26" ht="15.75" customHeight="1">
      <c r="A252" s="12"/>
      <c r="B252" s="12"/>
      <c r="C252" s="12"/>
      <c r="D252" s="12"/>
      <c r="E252" s="12"/>
      <c r="F252" s="12"/>
      <c r="G252" s="12"/>
      <c r="H252" s="12"/>
      <c r="I252" s="12"/>
      <c r="J252" s="12"/>
      <c r="K252" s="31"/>
      <c r="L252" s="12"/>
      <c r="M252" s="12"/>
      <c r="N252" s="12"/>
      <c r="O252" s="12"/>
      <c r="P252" s="12"/>
      <c r="Q252" s="12"/>
      <c r="R252" s="12"/>
      <c r="S252" s="12"/>
      <c r="T252" s="12"/>
      <c r="U252" s="12"/>
      <c r="V252" s="12"/>
      <c r="W252" s="12"/>
      <c r="X252" s="12"/>
      <c r="Y252" s="12"/>
      <c r="Z252" s="12"/>
    </row>
    <row r="253" spans="1:26" ht="15.75" customHeight="1">
      <c r="A253" s="12"/>
      <c r="B253" s="12"/>
      <c r="C253" s="12"/>
      <c r="D253" s="12"/>
      <c r="E253" s="12"/>
      <c r="F253" s="12"/>
      <c r="G253" s="12"/>
      <c r="H253" s="12"/>
      <c r="I253" s="12"/>
      <c r="J253" s="12"/>
      <c r="K253" s="31"/>
      <c r="L253" s="12"/>
      <c r="M253" s="12"/>
      <c r="N253" s="12"/>
      <c r="O253" s="12"/>
      <c r="P253" s="12"/>
      <c r="Q253" s="12"/>
      <c r="R253" s="12"/>
      <c r="S253" s="12"/>
      <c r="T253" s="12"/>
      <c r="U253" s="12"/>
      <c r="V253" s="12"/>
      <c r="W253" s="12"/>
      <c r="X253" s="12"/>
      <c r="Y253" s="12"/>
      <c r="Z253" s="12"/>
    </row>
    <row r="254" spans="1:26" ht="15.75" customHeight="1">
      <c r="A254" s="12"/>
      <c r="B254" s="12"/>
      <c r="C254" s="12"/>
      <c r="D254" s="12"/>
      <c r="E254" s="12"/>
      <c r="F254" s="12"/>
      <c r="G254" s="12"/>
      <c r="H254" s="12"/>
      <c r="I254" s="12"/>
      <c r="J254" s="12"/>
      <c r="K254" s="31"/>
      <c r="L254" s="12"/>
      <c r="M254" s="12"/>
      <c r="N254" s="12"/>
      <c r="O254" s="12"/>
      <c r="P254" s="12"/>
      <c r="Q254" s="12"/>
      <c r="R254" s="12"/>
      <c r="S254" s="12"/>
      <c r="T254" s="12"/>
      <c r="U254" s="12"/>
      <c r="V254" s="12"/>
      <c r="W254" s="12"/>
      <c r="X254" s="12"/>
      <c r="Y254" s="12"/>
      <c r="Z254" s="12"/>
    </row>
    <row r="255" spans="1:26" ht="15.75" customHeight="1">
      <c r="A255" s="12"/>
      <c r="B255" s="12"/>
      <c r="C255" s="12"/>
      <c r="D255" s="12"/>
      <c r="E255" s="12"/>
      <c r="F255" s="12"/>
      <c r="G255" s="12"/>
      <c r="H255" s="12"/>
      <c r="I255" s="12"/>
      <c r="J255" s="12"/>
      <c r="K255" s="31"/>
      <c r="L255" s="12"/>
      <c r="M255" s="12"/>
      <c r="N255" s="12"/>
      <c r="O255" s="12"/>
      <c r="P255" s="12"/>
      <c r="Q255" s="12"/>
      <c r="R255" s="12"/>
      <c r="S255" s="12"/>
      <c r="T255" s="12"/>
      <c r="U255" s="12"/>
      <c r="V255" s="12"/>
      <c r="W255" s="12"/>
      <c r="X255" s="12"/>
      <c r="Y255" s="12"/>
      <c r="Z255" s="12"/>
    </row>
    <row r="256" spans="1:26" ht="15.75" customHeight="1">
      <c r="A256" s="12"/>
      <c r="B256" s="12"/>
      <c r="C256" s="12"/>
      <c r="D256" s="12"/>
      <c r="E256" s="12"/>
      <c r="F256" s="12"/>
      <c r="G256" s="12"/>
      <c r="H256" s="12"/>
      <c r="I256" s="12"/>
      <c r="J256" s="12"/>
      <c r="K256" s="31"/>
      <c r="L256" s="12"/>
      <c r="M256" s="12"/>
      <c r="N256" s="12"/>
      <c r="O256" s="12"/>
      <c r="P256" s="12"/>
      <c r="Q256" s="12"/>
      <c r="R256" s="12"/>
      <c r="S256" s="12"/>
      <c r="T256" s="12"/>
      <c r="U256" s="12"/>
      <c r="V256" s="12"/>
      <c r="W256" s="12"/>
      <c r="X256" s="12"/>
      <c r="Y256" s="12"/>
      <c r="Z256" s="12"/>
    </row>
    <row r="257" spans="1:26" ht="15.75" customHeight="1">
      <c r="A257" s="12"/>
      <c r="B257" s="12"/>
      <c r="C257" s="12"/>
      <c r="D257" s="12"/>
      <c r="E257" s="12"/>
      <c r="F257" s="12"/>
      <c r="G257" s="12"/>
      <c r="H257" s="12"/>
      <c r="I257" s="12"/>
      <c r="J257" s="12"/>
      <c r="K257" s="31"/>
      <c r="L257" s="12"/>
      <c r="M257" s="12"/>
      <c r="N257" s="12"/>
      <c r="O257" s="12"/>
      <c r="P257" s="12"/>
      <c r="Q257" s="12"/>
      <c r="R257" s="12"/>
      <c r="S257" s="12"/>
      <c r="T257" s="12"/>
      <c r="U257" s="12"/>
      <c r="V257" s="12"/>
      <c r="W257" s="12"/>
      <c r="X257" s="12"/>
      <c r="Y257" s="12"/>
      <c r="Z257" s="12"/>
    </row>
    <row r="258" spans="1:26" ht="15.75" customHeight="1">
      <c r="A258" s="12"/>
      <c r="B258" s="12"/>
      <c r="C258" s="12"/>
      <c r="D258" s="12"/>
      <c r="E258" s="12"/>
      <c r="F258" s="12"/>
      <c r="G258" s="12"/>
      <c r="H258" s="12"/>
      <c r="I258" s="12"/>
      <c r="J258" s="12"/>
      <c r="K258" s="31"/>
      <c r="L258" s="12"/>
      <c r="M258" s="12"/>
      <c r="N258" s="12"/>
      <c r="O258" s="12"/>
      <c r="P258" s="12"/>
      <c r="Q258" s="12"/>
      <c r="R258" s="12"/>
      <c r="S258" s="12"/>
      <c r="T258" s="12"/>
      <c r="U258" s="12"/>
      <c r="V258" s="12"/>
      <c r="W258" s="12"/>
      <c r="X258" s="12"/>
      <c r="Y258" s="12"/>
      <c r="Z258" s="12"/>
    </row>
    <row r="259" spans="1:26" ht="15.75" customHeight="1">
      <c r="A259" s="12"/>
      <c r="B259" s="12"/>
      <c r="C259" s="12"/>
      <c r="D259" s="12"/>
      <c r="E259" s="12"/>
      <c r="F259" s="12"/>
      <c r="G259" s="12"/>
      <c r="H259" s="12"/>
      <c r="I259" s="12"/>
      <c r="J259" s="12"/>
      <c r="K259" s="31"/>
      <c r="L259" s="12"/>
      <c r="M259" s="12"/>
      <c r="N259" s="12"/>
      <c r="O259" s="12"/>
      <c r="P259" s="12"/>
      <c r="Q259" s="12"/>
      <c r="R259" s="12"/>
      <c r="S259" s="12"/>
      <c r="T259" s="12"/>
      <c r="U259" s="12"/>
      <c r="V259" s="12"/>
      <c r="W259" s="12"/>
      <c r="X259" s="12"/>
      <c r="Y259" s="12"/>
      <c r="Z259" s="12"/>
    </row>
    <row r="260" spans="1:26" ht="15.75" customHeight="1">
      <c r="A260" s="12"/>
      <c r="B260" s="12"/>
      <c r="C260" s="12"/>
      <c r="D260" s="12"/>
      <c r="E260" s="12"/>
      <c r="F260" s="12"/>
      <c r="G260" s="12"/>
      <c r="H260" s="12"/>
      <c r="I260" s="12"/>
      <c r="J260" s="12"/>
      <c r="K260" s="31"/>
      <c r="L260" s="12"/>
      <c r="M260" s="12"/>
      <c r="N260" s="12"/>
      <c r="O260" s="12"/>
      <c r="P260" s="12"/>
      <c r="Q260" s="12"/>
      <c r="R260" s="12"/>
      <c r="S260" s="12"/>
      <c r="T260" s="12"/>
      <c r="U260" s="12"/>
      <c r="V260" s="12"/>
      <c r="W260" s="12"/>
      <c r="X260" s="12"/>
      <c r="Y260" s="12"/>
      <c r="Z260" s="12"/>
    </row>
    <row r="261" spans="1:26" ht="15.75" customHeight="1">
      <c r="A261" s="12"/>
      <c r="B261" s="12"/>
      <c r="C261" s="12"/>
      <c r="D261" s="12"/>
      <c r="E261" s="12"/>
      <c r="F261" s="12"/>
      <c r="G261" s="12"/>
      <c r="H261" s="12"/>
      <c r="I261" s="12"/>
      <c r="J261" s="12"/>
      <c r="K261" s="31"/>
      <c r="L261" s="12"/>
      <c r="M261" s="12"/>
      <c r="N261" s="12"/>
      <c r="O261" s="12"/>
      <c r="P261" s="12"/>
      <c r="Q261" s="12"/>
      <c r="R261" s="12"/>
      <c r="S261" s="12"/>
      <c r="T261" s="12"/>
      <c r="U261" s="12"/>
      <c r="V261" s="12"/>
      <c r="W261" s="12"/>
      <c r="X261" s="12"/>
      <c r="Y261" s="12"/>
      <c r="Z261" s="12"/>
    </row>
    <row r="262" spans="1:26" ht="15.75" customHeight="1">
      <c r="A262" s="12"/>
      <c r="B262" s="12"/>
      <c r="C262" s="12"/>
      <c r="D262" s="12"/>
      <c r="E262" s="12"/>
      <c r="F262" s="12"/>
      <c r="G262" s="12"/>
      <c r="H262" s="12"/>
      <c r="I262" s="12"/>
      <c r="J262" s="12"/>
      <c r="K262" s="31"/>
      <c r="L262" s="12"/>
      <c r="M262" s="12"/>
      <c r="N262" s="12"/>
      <c r="O262" s="12"/>
      <c r="P262" s="12"/>
      <c r="Q262" s="12"/>
      <c r="R262" s="12"/>
      <c r="S262" s="12"/>
      <c r="T262" s="12"/>
      <c r="U262" s="12"/>
      <c r="V262" s="12"/>
      <c r="W262" s="12"/>
      <c r="X262" s="12"/>
      <c r="Y262" s="12"/>
      <c r="Z262" s="12"/>
    </row>
    <row r="263" spans="1:26" ht="15.75" customHeight="1">
      <c r="A263" s="12"/>
      <c r="B263" s="12"/>
      <c r="C263" s="12"/>
      <c r="D263" s="12"/>
      <c r="E263" s="12"/>
      <c r="F263" s="12"/>
      <c r="G263" s="12"/>
      <c r="H263" s="12"/>
      <c r="I263" s="12"/>
      <c r="J263" s="12"/>
      <c r="K263" s="31"/>
      <c r="L263" s="12"/>
      <c r="M263" s="12"/>
      <c r="N263" s="12"/>
      <c r="O263" s="12"/>
      <c r="P263" s="12"/>
      <c r="Q263" s="12"/>
      <c r="R263" s="12"/>
      <c r="S263" s="12"/>
      <c r="T263" s="12"/>
      <c r="U263" s="12"/>
      <c r="V263" s="12"/>
      <c r="W263" s="12"/>
      <c r="X263" s="12"/>
      <c r="Y263" s="12"/>
      <c r="Z263" s="12"/>
    </row>
    <row r="264" spans="1:26" ht="15.75" customHeight="1">
      <c r="A264" s="12"/>
      <c r="B264" s="12"/>
      <c r="C264" s="12"/>
      <c r="D264" s="12"/>
      <c r="E264" s="12"/>
      <c r="F264" s="12"/>
      <c r="G264" s="12"/>
      <c r="H264" s="12"/>
      <c r="I264" s="12"/>
      <c r="J264" s="12"/>
      <c r="K264" s="31"/>
      <c r="L264" s="12"/>
      <c r="M264" s="12"/>
      <c r="N264" s="12"/>
      <c r="O264" s="12"/>
      <c r="P264" s="12"/>
      <c r="Q264" s="12"/>
      <c r="R264" s="12"/>
      <c r="S264" s="12"/>
      <c r="T264" s="12"/>
      <c r="U264" s="12"/>
      <c r="V264" s="12"/>
      <c r="W264" s="12"/>
      <c r="X264" s="12"/>
      <c r="Y264" s="12"/>
      <c r="Z264" s="12"/>
    </row>
    <row r="265" spans="1:26" ht="15.75" customHeight="1">
      <c r="A265" s="12"/>
      <c r="B265" s="12"/>
      <c r="C265" s="12"/>
      <c r="D265" s="12"/>
      <c r="E265" s="12"/>
      <c r="F265" s="12"/>
      <c r="G265" s="12"/>
      <c r="H265" s="12"/>
      <c r="I265" s="12"/>
      <c r="J265" s="12"/>
      <c r="K265" s="31"/>
      <c r="L265" s="12"/>
      <c r="M265" s="12"/>
      <c r="N265" s="12"/>
      <c r="O265" s="12"/>
      <c r="P265" s="12"/>
      <c r="Q265" s="12"/>
      <c r="R265" s="12"/>
      <c r="S265" s="12"/>
      <c r="T265" s="12"/>
      <c r="U265" s="12"/>
      <c r="V265" s="12"/>
      <c r="W265" s="12"/>
      <c r="X265" s="12"/>
      <c r="Y265" s="12"/>
      <c r="Z265" s="12"/>
    </row>
    <row r="266" spans="1:26" ht="15.75" customHeight="1">
      <c r="A266" s="12"/>
      <c r="B266" s="12"/>
      <c r="C266" s="12"/>
      <c r="D266" s="12"/>
      <c r="E266" s="12"/>
      <c r="F266" s="12"/>
      <c r="G266" s="12"/>
      <c r="H266" s="12"/>
      <c r="I266" s="12"/>
      <c r="J266" s="12"/>
      <c r="K266" s="31"/>
      <c r="L266" s="12"/>
      <c r="M266" s="12"/>
      <c r="N266" s="12"/>
      <c r="O266" s="12"/>
      <c r="P266" s="12"/>
      <c r="Q266" s="12"/>
      <c r="R266" s="12"/>
      <c r="S266" s="12"/>
      <c r="T266" s="12"/>
      <c r="U266" s="12"/>
      <c r="V266" s="12"/>
      <c r="W266" s="12"/>
      <c r="X266" s="12"/>
      <c r="Y266" s="12"/>
      <c r="Z266" s="12"/>
    </row>
    <row r="267" spans="1:26" ht="15.75" customHeight="1">
      <c r="A267" s="12"/>
      <c r="B267" s="12"/>
      <c r="C267" s="12"/>
      <c r="D267" s="12"/>
      <c r="E267" s="12"/>
      <c r="F267" s="12"/>
      <c r="G267" s="12"/>
      <c r="H267" s="12"/>
      <c r="I267" s="12"/>
      <c r="J267" s="12"/>
      <c r="K267" s="31"/>
      <c r="L267" s="12"/>
      <c r="M267" s="12"/>
      <c r="N267" s="12"/>
      <c r="O267" s="12"/>
      <c r="P267" s="12"/>
      <c r="Q267" s="12"/>
      <c r="R267" s="12"/>
      <c r="S267" s="12"/>
      <c r="T267" s="12"/>
      <c r="U267" s="12"/>
      <c r="V267" s="12"/>
      <c r="W267" s="12"/>
      <c r="X267" s="12"/>
      <c r="Y267" s="12"/>
      <c r="Z267" s="12"/>
    </row>
    <row r="268" spans="1:26" ht="15.75" customHeight="1">
      <c r="A268" s="12"/>
      <c r="B268" s="12"/>
      <c r="C268" s="12"/>
      <c r="D268" s="12"/>
      <c r="E268" s="12"/>
      <c r="F268" s="12"/>
      <c r="G268" s="12"/>
      <c r="H268" s="12"/>
      <c r="I268" s="12"/>
      <c r="J268" s="12"/>
      <c r="K268" s="31"/>
      <c r="L268" s="12"/>
      <c r="M268" s="12"/>
      <c r="N268" s="12"/>
      <c r="O268" s="12"/>
      <c r="P268" s="12"/>
      <c r="Q268" s="12"/>
      <c r="R268" s="12"/>
      <c r="S268" s="12"/>
      <c r="T268" s="12"/>
      <c r="U268" s="12"/>
      <c r="V268" s="12"/>
      <c r="W268" s="12"/>
      <c r="X268" s="12"/>
      <c r="Y268" s="12"/>
      <c r="Z268" s="12"/>
    </row>
    <row r="269" spans="1:26" ht="15.75" customHeight="1">
      <c r="A269" s="12"/>
      <c r="B269" s="12"/>
      <c r="C269" s="12"/>
      <c r="D269" s="12"/>
      <c r="E269" s="12"/>
      <c r="F269" s="12"/>
      <c r="G269" s="12"/>
      <c r="H269" s="12"/>
      <c r="I269" s="12"/>
      <c r="J269" s="12"/>
      <c r="K269" s="31"/>
      <c r="L269" s="12"/>
      <c r="M269" s="12"/>
      <c r="N269" s="12"/>
      <c r="O269" s="12"/>
      <c r="P269" s="12"/>
      <c r="Q269" s="12"/>
      <c r="R269" s="12"/>
      <c r="S269" s="12"/>
      <c r="T269" s="12"/>
      <c r="U269" s="12"/>
      <c r="V269" s="12"/>
      <c r="W269" s="12"/>
      <c r="X269" s="12"/>
      <c r="Y269" s="12"/>
      <c r="Z269" s="12"/>
    </row>
    <row r="270" spans="1:26" ht="15.75" customHeight="1">
      <c r="A270" s="12"/>
      <c r="B270" s="12"/>
      <c r="C270" s="12"/>
      <c r="D270" s="12"/>
      <c r="E270" s="12"/>
      <c r="F270" s="12"/>
      <c r="G270" s="12"/>
      <c r="H270" s="12"/>
      <c r="I270" s="12"/>
      <c r="J270" s="12"/>
      <c r="K270" s="31"/>
      <c r="L270" s="12"/>
      <c r="M270" s="12"/>
      <c r="N270" s="12"/>
      <c r="O270" s="12"/>
      <c r="P270" s="12"/>
      <c r="Q270" s="12"/>
      <c r="R270" s="12"/>
      <c r="S270" s="12"/>
      <c r="T270" s="12"/>
      <c r="U270" s="12"/>
      <c r="V270" s="12"/>
      <c r="W270" s="12"/>
      <c r="X270" s="12"/>
      <c r="Y270" s="12"/>
      <c r="Z270" s="12"/>
    </row>
    <row r="271" spans="1:26" ht="15.75" customHeight="1">
      <c r="A271" s="12"/>
      <c r="B271" s="12"/>
      <c r="C271" s="12"/>
      <c r="D271" s="12"/>
      <c r="E271" s="12"/>
      <c r="F271" s="12"/>
      <c r="G271" s="12"/>
      <c r="H271" s="12"/>
      <c r="I271" s="12"/>
      <c r="J271" s="12"/>
      <c r="K271" s="31"/>
      <c r="L271" s="12"/>
      <c r="M271" s="12"/>
      <c r="N271" s="12"/>
      <c r="O271" s="12"/>
      <c r="P271" s="12"/>
      <c r="Q271" s="12"/>
      <c r="R271" s="12"/>
      <c r="S271" s="12"/>
      <c r="T271" s="12"/>
      <c r="U271" s="12"/>
      <c r="V271" s="12"/>
      <c r="W271" s="12"/>
      <c r="X271" s="12"/>
      <c r="Y271" s="12"/>
      <c r="Z271" s="12"/>
    </row>
    <row r="272" spans="1:26" ht="15.75" customHeight="1">
      <c r="A272" s="12"/>
      <c r="B272" s="12"/>
      <c r="C272" s="12"/>
      <c r="D272" s="12"/>
      <c r="E272" s="12"/>
      <c r="F272" s="12"/>
      <c r="G272" s="12"/>
      <c r="H272" s="12"/>
      <c r="I272" s="12"/>
      <c r="J272" s="12"/>
      <c r="K272" s="31"/>
      <c r="L272" s="12"/>
      <c r="M272" s="12"/>
      <c r="N272" s="12"/>
      <c r="O272" s="12"/>
      <c r="P272" s="12"/>
      <c r="Q272" s="12"/>
      <c r="R272" s="12"/>
      <c r="S272" s="12"/>
      <c r="T272" s="12"/>
      <c r="U272" s="12"/>
      <c r="V272" s="12"/>
      <c r="W272" s="12"/>
      <c r="X272" s="12"/>
      <c r="Y272" s="12"/>
      <c r="Z272" s="12"/>
    </row>
    <row r="273" spans="1:26" ht="15.75" customHeight="1">
      <c r="A273" s="12"/>
      <c r="B273" s="12"/>
      <c r="C273" s="12"/>
      <c r="D273" s="12"/>
      <c r="E273" s="12"/>
      <c r="F273" s="12"/>
      <c r="G273" s="12"/>
      <c r="H273" s="12"/>
      <c r="I273" s="12"/>
      <c r="J273" s="12"/>
      <c r="K273" s="31"/>
      <c r="L273" s="12"/>
      <c r="M273" s="12"/>
      <c r="N273" s="12"/>
      <c r="O273" s="12"/>
      <c r="P273" s="12"/>
      <c r="Q273" s="12"/>
      <c r="R273" s="12"/>
      <c r="S273" s="12"/>
      <c r="T273" s="12"/>
      <c r="U273" s="12"/>
      <c r="V273" s="12"/>
      <c r="W273" s="12"/>
      <c r="X273" s="12"/>
      <c r="Y273" s="12"/>
      <c r="Z273" s="12"/>
    </row>
    <row r="274" spans="1:26" ht="15.75" customHeight="1">
      <c r="A274" s="12"/>
      <c r="B274" s="12"/>
      <c r="C274" s="12"/>
      <c r="D274" s="12"/>
      <c r="E274" s="12"/>
      <c r="F274" s="12"/>
      <c r="G274" s="12"/>
      <c r="H274" s="12"/>
      <c r="I274" s="12"/>
      <c r="J274" s="12"/>
      <c r="K274" s="31"/>
      <c r="L274" s="12"/>
      <c r="M274" s="12"/>
      <c r="N274" s="12"/>
      <c r="O274" s="12"/>
      <c r="P274" s="12"/>
      <c r="Q274" s="12"/>
      <c r="R274" s="12"/>
      <c r="S274" s="12"/>
      <c r="T274" s="12"/>
      <c r="U274" s="12"/>
      <c r="V274" s="12"/>
      <c r="W274" s="12"/>
      <c r="X274" s="12"/>
      <c r="Y274" s="12"/>
      <c r="Z274" s="12"/>
    </row>
    <row r="275" spans="1:26" ht="15.75" customHeight="1">
      <c r="A275" s="12"/>
      <c r="B275" s="12"/>
      <c r="C275" s="12"/>
      <c r="D275" s="12"/>
      <c r="E275" s="12"/>
      <c r="F275" s="12"/>
      <c r="G275" s="12"/>
      <c r="H275" s="12"/>
      <c r="I275" s="12"/>
      <c r="J275" s="12"/>
      <c r="K275" s="31"/>
      <c r="L275" s="12"/>
      <c r="M275" s="12"/>
      <c r="N275" s="12"/>
      <c r="O275" s="12"/>
      <c r="P275" s="12"/>
      <c r="Q275" s="12"/>
      <c r="R275" s="12"/>
      <c r="S275" s="12"/>
      <c r="T275" s="12"/>
      <c r="U275" s="12"/>
      <c r="V275" s="12"/>
      <c r="W275" s="12"/>
      <c r="X275" s="12"/>
      <c r="Y275" s="12"/>
      <c r="Z275" s="12"/>
    </row>
    <row r="276" spans="1:26" ht="15.75" customHeight="1">
      <c r="A276" s="12"/>
      <c r="B276" s="12"/>
      <c r="C276" s="12"/>
      <c r="D276" s="12"/>
      <c r="E276" s="12"/>
      <c r="F276" s="12"/>
      <c r="G276" s="12"/>
      <c r="H276" s="12"/>
      <c r="I276" s="12"/>
      <c r="J276" s="12"/>
      <c r="K276" s="31"/>
      <c r="L276" s="12"/>
      <c r="M276" s="12"/>
      <c r="N276" s="12"/>
      <c r="O276" s="12"/>
      <c r="P276" s="12"/>
      <c r="Q276" s="12"/>
      <c r="R276" s="12"/>
      <c r="S276" s="12"/>
      <c r="T276" s="12"/>
      <c r="U276" s="12"/>
      <c r="V276" s="12"/>
      <c r="W276" s="12"/>
      <c r="X276" s="12"/>
      <c r="Y276" s="12"/>
      <c r="Z276" s="12"/>
    </row>
    <row r="277" spans="1:26" ht="15.7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5.75" customHeight="1">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5.75" customHeight="1">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hyperlinks>
    <hyperlink ref="G3" r:id="rId1" xr:uid="{00000000-0004-0000-0000-000000000000}"/>
    <hyperlink ref="G4" r:id="rId2" xr:uid="{00000000-0004-0000-0000-000001000000}"/>
    <hyperlink ref="G6" r:id="rId3" xr:uid="{00000000-0004-0000-0000-000002000000}"/>
    <hyperlink ref="G7" r:id="rId4" xr:uid="{00000000-0004-0000-0000-000003000000}"/>
    <hyperlink ref="G8" r:id="rId5" xr:uid="{00000000-0004-0000-0000-000004000000}"/>
    <hyperlink ref="G9" r:id="rId6" xr:uid="{00000000-0004-0000-0000-000005000000}"/>
    <hyperlink ref="G10" r:id="rId7" xr:uid="{00000000-0004-0000-0000-000006000000}"/>
    <hyperlink ref="G11" r:id="rId8" xr:uid="{00000000-0004-0000-0000-000007000000}"/>
    <hyperlink ref="G12" r:id="rId9" xr:uid="{00000000-0004-0000-0000-000008000000}"/>
    <hyperlink ref="G14" r:id="rId10" xr:uid="{00000000-0004-0000-0000-000009000000}"/>
    <hyperlink ref="G15" r:id="rId11" xr:uid="{00000000-0004-0000-0000-00000A000000}"/>
    <hyperlink ref="G16" r:id="rId12" xr:uid="{00000000-0004-0000-0000-00000B000000}"/>
    <hyperlink ref="G17" r:id="rId13" xr:uid="{00000000-0004-0000-0000-00000C000000}"/>
    <hyperlink ref="G18" r:id="rId14" xr:uid="{00000000-0004-0000-0000-00000D000000}"/>
    <hyperlink ref="G19" r:id="rId15" xr:uid="{00000000-0004-0000-0000-00000E000000}"/>
    <hyperlink ref="G20" r:id="rId16" xr:uid="{00000000-0004-0000-0000-00000F000000}"/>
    <hyperlink ref="G21" r:id="rId17" xr:uid="{00000000-0004-0000-0000-000010000000}"/>
    <hyperlink ref="G23" r:id="rId18" xr:uid="{00000000-0004-0000-0000-000011000000}"/>
    <hyperlink ref="G24" r:id="rId19" xr:uid="{00000000-0004-0000-0000-000012000000}"/>
    <hyperlink ref="G25" r:id="rId20" xr:uid="{00000000-0004-0000-0000-000013000000}"/>
    <hyperlink ref="G26" r:id="rId21" xr:uid="{00000000-0004-0000-0000-000014000000}"/>
    <hyperlink ref="G27" r:id="rId22" xr:uid="{00000000-0004-0000-0000-000015000000}"/>
    <hyperlink ref="G28" r:id="rId23" xr:uid="{00000000-0004-0000-0000-000016000000}"/>
    <hyperlink ref="G29" r:id="rId24" xr:uid="{00000000-0004-0000-0000-000017000000}"/>
    <hyperlink ref="G30" r:id="rId25" xr:uid="{00000000-0004-0000-0000-000018000000}"/>
    <hyperlink ref="G31" r:id="rId26" xr:uid="{00000000-0004-0000-0000-000019000000}"/>
    <hyperlink ref="G32" r:id="rId27" xr:uid="{00000000-0004-0000-0000-00001A000000}"/>
    <hyperlink ref="G33" r:id="rId28" xr:uid="{00000000-0004-0000-0000-00001B000000}"/>
    <hyperlink ref="G34" r:id="rId29" xr:uid="{00000000-0004-0000-0000-00001C000000}"/>
    <hyperlink ref="G35" r:id="rId30" xr:uid="{00000000-0004-0000-0000-00001D000000}"/>
    <hyperlink ref="G36" r:id="rId31" xr:uid="{00000000-0004-0000-0000-00001E000000}"/>
    <hyperlink ref="G37" r:id="rId32" xr:uid="{00000000-0004-0000-0000-00001F000000}"/>
    <hyperlink ref="G38" r:id="rId33" xr:uid="{00000000-0004-0000-0000-000020000000}"/>
    <hyperlink ref="G39" r:id="rId34" xr:uid="{00000000-0004-0000-0000-000021000000}"/>
    <hyperlink ref="G40" r:id="rId35" xr:uid="{00000000-0004-0000-0000-000022000000}"/>
    <hyperlink ref="G41" r:id="rId36" xr:uid="{00000000-0004-0000-0000-000023000000}"/>
    <hyperlink ref="G42" r:id="rId37" xr:uid="{00000000-0004-0000-0000-000024000000}"/>
    <hyperlink ref="G43" r:id="rId38" xr:uid="{00000000-0004-0000-0000-000025000000}"/>
    <hyperlink ref="G44" r:id="rId39" xr:uid="{00000000-0004-0000-0000-000026000000}"/>
    <hyperlink ref="G45" r:id="rId40" xr:uid="{00000000-0004-0000-0000-000027000000}"/>
    <hyperlink ref="G46" r:id="rId41" xr:uid="{00000000-0004-0000-0000-000028000000}"/>
    <hyperlink ref="G47" r:id="rId42" xr:uid="{00000000-0004-0000-0000-000029000000}"/>
    <hyperlink ref="G50" r:id="rId43" xr:uid="{00000000-0004-0000-0000-00002A000000}"/>
    <hyperlink ref="G51" r:id="rId44" xr:uid="{00000000-0004-0000-0000-00002B000000}"/>
    <hyperlink ref="G52" r:id="rId45" xr:uid="{00000000-0004-0000-0000-00002C000000}"/>
    <hyperlink ref="G57" r:id="rId46" xr:uid="{00000000-0004-0000-0000-00002D000000}"/>
    <hyperlink ref="G58" r:id="rId47" xr:uid="{00000000-0004-0000-0000-00002E000000}"/>
    <hyperlink ref="G60" r:id="rId48" xr:uid="{00000000-0004-0000-0000-00002F000000}"/>
    <hyperlink ref="G61" r:id="rId49" xr:uid="{00000000-0004-0000-0000-000030000000}"/>
    <hyperlink ref="G62" r:id="rId50" xr:uid="{00000000-0004-0000-0000-000031000000}"/>
    <hyperlink ref="G63" r:id="rId51" xr:uid="{00000000-0004-0000-0000-000032000000}"/>
    <hyperlink ref="G64" r:id="rId52" xr:uid="{00000000-0004-0000-0000-000033000000}"/>
    <hyperlink ref="G65" r:id="rId53" xr:uid="{00000000-0004-0000-0000-000034000000}"/>
    <hyperlink ref="G66" r:id="rId54" xr:uid="{00000000-0004-0000-0000-000035000000}"/>
    <hyperlink ref="G67" r:id="rId55" xr:uid="{00000000-0004-0000-0000-000036000000}"/>
    <hyperlink ref="G68" r:id="rId56" xr:uid="{00000000-0004-0000-0000-000037000000}"/>
    <hyperlink ref="G69" r:id="rId57" xr:uid="{00000000-0004-0000-0000-000038000000}"/>
    <hyperlink ref="G70" r:id="rId58" xr:uid="{00000000-0004-0000-0000-000039000000}"/>
    <hyperlink ref="G71" r:id="rId59" xr:uid="{00000000-0004-0000-0000-00003A000000}"/>
    <hyperlink ref="G72" r:id="rId60" xr:uid="{00000000-0004-0000-0000-00003B000000}"/>
    <hyperlink ref="G73" r:id="rId61" xr:uid="{00000000-0004-0000-0000-00003C000000}"/>
    <hyperlink ref="G74" r:id="rId62" xr:uid="{00000000-0004-0000-0000-00003D000000}"/>
    <hyperlink ref="G75" r:id="rId63" xr:uid="{00000000-0004-0000-0000-00003E000000}"/>
    <hyperlink ref="G76" r:id="rId64" xr:uid="{00000000-0004-0000-0000-00003F000000}"/>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16"/>
  <sheetViews>
    <sheetView tabSelected="1" zoomScale="85" zoomScaleNormal="85" workbookViewId="0">
      <pane xSplit="2" ySplit="2" topLeftCell="C1024" activePane="bottomRight" state="frozen"/>
      <selection pane="topRight" activeCell="C1" sqref="C1"/>
      <selection pane="bottomLeft" activeCell="A3" sqref="A3"/>
      <selection pane="bottomRight" activeCell="H1308" sqref="H1308"/>
    </sheetView>
  </sheetViews>
  <sheetFormatPr defaultColWidth="14.44140625" defaultRowHeight="15.75" customHeight="1"/>
  <cols>
    <col min="1" max="1" width="14.109375" style="128" customWidth="1"/>
    <col min="2" max="2" width="21.44140625" style="128" customWidth="1"/>
    <col min="3" max="3" width="14.109375" style="128" customWidth="1"/>
    <col min="4" max="4" width="20.5546875" style="129" customWidth="1"/>
    <col min="5" max="5" width="50.88671875" style="130" customWidth="1"/>
    <col min="6" max="6" width="12.5546875" style="128" customWidth="1"/>
    <col min="7" max="7" width="22.44140625" style="130" customWidth="1"/>
    <col min="8" max="8" width="17.44140625" style="129" customWidth="1"/>
    <col min="9" max="9" width="14.5546875" style="38" customWidth="1"/>
    <col min="10" max="10" width="11" style="38" customWidth="1"/>
    <col min="11" max="11" width="11.44140625" style="38" customWidth="1"/>
    <col min="12" max="12" width="24.109375" style="130" customWidth="1"/>
    <col min="13" max="16384" width="14.44140625" style="38"/>
  </cols>
  <sheetData>
    <row r="1" spans="1:12" ht="26.4">
      <c r="A1" s="35" t="s">
        <v>0</v>
      </c>
      <c r="B1" s="35" t="s">
        <v>1</v>
      </c>
      <c r="C1" s="35" t="s">
        <v>2</v>
      </c>
      <c r="D1" s="36" t="s">
        <v>3</v>
      </c>
      <c r="E1" s="35" t="s">
        <v>4</v>
      </c>
      <c r="F1" s="35" t="s">
        <v>5</v>
      </c>
      <c r="G1" s="35" t="s">
        <v>6</v>
      </c>
      <c r="H1" s="36" t="s">
        <v>7</v>
      </c>
      <c r="I1" s="37" t="s">
        <v>8</v>
      </c>
      <c r="J1" s="35" t="s">
        <v>9</v>
      </c>
      <c r="K1" s="35" t="s">
        <v>10</v>
      </c>
      <c r="L1" s="35" t="s">
        <v>11</v>
      </c>
    </row>
    <row r="2" spans="1:12" ht="93.75" customHeight="1">
      <c r="A2" s="39" t="s">
        <v>12</v>
      </c>
      <c r="B2" s="40" t="s">
        <v>13</v>
      </c>
      <c r="C2" s="39" t="s">
        <v>692</v>
      </c>
      <c r="D2" s="41" t="s">
        <v>693</v>
      </c>
      <c r="E2" s="42" t="s">
        <v>14</v>
      </c>
      <c r="F2" s="39" t="s">
        <v>694</v>
      </c>
      <c r="G2" s="42" t="s">
        <v>15</v>
      </c>
      <c r="H2" s="41" t="s">
        <v>695</v>
      </c>
      <c r="I2" s="43" t="s">
        <v>696</v>
      </c>
      <c r="J2" s="44" t="s">
        <v>697</v>
      </c>
      <c r="K2" s="42" t="s">
        <v>698</v>
      </c>
      <c r="L2" s="42" t="s">
        <v>16</v>
      </c>
    </row>
    <row r="3" spans="1:12" ht="26.4">
      <c r="A3" s="45" t="s">
        <v>688</v>
      </c>
      <c r="B3" s="45" t="s">
        <v>699</v>
      </c>
      <c r="C3" s="45" t="s">
        <v>17</v>
      </c>
      <c r="D3" s="46">
        <v>42740</v>
      </c>
      <c r="E3" s="47" t="s">
        <v>700</v>
      </c>
      <c r="F3" s="45" t="s">
        <v>18</v>
      </c>
      <c r="G3" s="48" t="s">
        <v>392</v>
      </c>
      <c r="H3" s="257" t="s">
        <v>701</v>
      </c>
      <c r="I3" s="257"/>
      <c r="J3" s="50" t="s">
        <v>20</v>
      </c>
      <c r="K3" s="51" t="s">
        <v>979</v>
      </c>
      <c r="L3" s="51" t="s">
        <v>979</v>
      </c>
    </row>
    <row r="4" spans="1:12" ht="26.4">
      <c r="A4" s="45" t="s">
        <v>688</v>
      </c>
      <c r="B4" s="45" t="s">
        <v>702</v>
      </c>
      <c r="C4" s="45" t="s">
        <v>17</v>
      </c>
      <c r="D4" s="46">
        <v>42740</v>
      </c>
      <c r="E4" s="47" t="s">
        <v>703</v>
      </c>
      <c r="F4" s="45" t="s">
        <v>18</v>
      </c>
      <c r="G4" s="48" t="s">
        <v>704</v>
      </c>
      <c r="H4" s="52">
        <v>42774</v>
      </c>
      <c r="I4" s="157">
        <f>H4-D4</f>
        <v>34</v>
      </c>
      <c r="J4" s="50" t="s">
        <v>20</v>
      </c>
      <c r="K4" s="50" t="s">
        <v>47</v>
      </c>
      <c r="L4" s="51" t="s">
        <v>705</v>
      </c>
    </row>
    <row r="5" spans="1:12" ht="13.2">
      <c r="A5" s="45" t="s">
        <v>688</v>
      </c>
      <c r="B5" s="45" t="s">
        <v>706</v>
      </c>
      <c r="C5" s="45" t="s">
        <v>17</v>
      </c>
      <c r="D5" s="46">
        <v>42751</v>
      </c>
      <c r="E5" s="47" t="s">
        <v>707</v>
      </c>
      <c r="F5" s="45" t="s">
        <v>18</v>
      </c>
      <c r="G5" s="48" t="s">
        <v>19</v>
      </c>
      <c r="H5" s="52">
        <v>42899</v>
      </c>
      <c r="I5" s="157">
        <f t="shared" ref="I5:I69" si="0">H5-D5</f>
        <v>148</v>
      </c>
      <c r="J5" s="50" t="s">
        <v>20</v>
      </c>
      <c r="K5" s="50" t="s">
        <v>47</v>
      </c>
      <c r="L5" s="51" t="s">
        <v>979</v>
      </c>
    </row>
    <row r="6" spans="1:12" ht="13.2">
      <c r="A6" s="45" t="s">
        <v>688</v>
      </c>
      <c r="B6" s="45" t="s">
        <v>708</v>
      </c>
      <c r="C6" s="45" t="s">
        <v>17</v>
      </c>
      <c r="D6" s="46">
        <v>42753</v>
      </c>
      <c r="E6" s="47" t="s">
        <v>709</v>
      </c>
      <c r="F6" s="45" t="s">
        <v>18</v>
      </c>
      <c r="G6" s="48" t="s">
        <v>19</v>
      </c>
      <c r="H6" s="52">
        <v>42899</v>
      </c>
      <c r="I6" s="157">
        <f t="shared" si="0"/>
        <v>146</v>
      </c>
      <c r="J6" s="50" t="s">
        <v>20</v>
      </c>
      <c r="K6" s="50" t="s">
        <v>47</v>
      </c>
      <c r="L6" s="51" t="s">
        <v>979</v>
      </c>
    </row>
    <row r="7" spans="1:12" ht="79.2">
      <c r="A7" s="45" t="s">
        <v>688</v>
      </c>
      <c r="B7" s="53" t="s">
        <v>710</v>
      </c>
      <c r="C7" s="45" t="s">
        <v>17</v>
      </c>
      <c r="D7" s="54">
        <v>42755</v>
      </c>
      <c r="E7" s="55" t="s">
        <v>711</v>
      </c>
      <c r="F7" s="45" t="s">
        <v>18</v>
      </c>
      <c r="G7" s="55" t="s">
        <v>704</v>
      </c>
      <c r="H7" s="56" t="s">
        <v>712</v>
      </c>
      <c r="I7" s="157" t="s">
        <v>979</v>
      </c>
      <c r="J7" s="50" t="s">
        <v>20</v>
      </c>
      <c r="K7" s="50" t="s">
        <v>47</v>
      </c>
      <c r="L7" s="57" t="s">
        <v>713</v>
      </c>
    </row>
    <row r="8" spans="1:12" ht="26.4">
      <c r="A8" s="45" t="s">
        <v>688</v>
      </c>
      <c r="B8" s="45" t="s">
        <v>714</v>
      </c>
      <c r="C8" s="45" t="s">
        <v>17</v>
      </c>
      <c r="D8" s="46">
        <v>42755</v>
      </c>
      <c r="E8" s="47" t="s">
        <v>715</v>
      </c>
      <c r="F8" s="45" t="s">
        <v>18</v>
      </c>
      <c r="G8" s="48" t="s">
        <v>70</v>
      </c>
      <c r="H8" s="52">
        <v>42800</v>
      </c>
      <c r="I8" s="157">
        <f t="shared" si="0"/>
        <v>45</v>
      </c>
      <c r="J8" s="50" t="s">
        <v>20</v>
      </c>
      <c r="K8" s="50" t="s">
        <v>47</v>
      </c>
      <c r="L8" s="58" t="s">
        <v>716</v>
      </c>
    </row>
    <row r="9" spans="1:12" ht="39.6">
      <c r="A9" s="45" t="s">
        <v>688</v>
      </c>
      <c r="B9" s="45" t="s">
        <v>717</v>
      </c>
      <c r="C9" s="45" t="s">
        <v>17</v>
      </c>
      <c r="D9" s="46">
        <v>42755</v>
      </c>
      <c r="E9" s="47" t="s">
        <v>718</v>
      </c>
      <c r="F9" s="45" t="s">
        <v>18</v>
      </c>
      <c r="G9" s="48" t="s">
        <v>704</v>
      </c>
      <c r="H9" s="52">
        <v>42760</v>
      </c>
      <c r="I9" s="157">
        <f t="shared" si="0"/>
        <v>5</v>
      </c>
      <c r="J9" s="50" t="s">
        <v>20</v>
      </c>
      <c r="K9" s="50" t="s">
        <v>47</v>
      </c>
      <c r="L9" s="57" t="s">
        <v>719</v>
      </c>
    </row>
    <row r="10" spans="1:12" ht="39.6">
      <c r="A10" s="45" t="s">
        <v>688</v>
      </c>
      <c r="B10" s="45" t="s">
        <v>720</v>
      </c>
      <c r="C10" s="45" t="s">
        <v>17</v>
      </c>
      <c r="D10" s="46">
        <v>42755</v>
      </c>
      <c r="E10" s="47" t="s">
        <v>115</v>
      </c>
      <c r="F10" s="45" t="s">
        <v>18</v>
      </c>
      <c r="G10" s="48" t="s">
        <v>704</v>
      </c>
      <c r="H10" s="52">
        <v>42760</v>
      </c>
      <c r="I10" s="157">
        <f t="shared" si="0"/>
        <v>5</v>
      </c>
      <c r="J10" s="50" t="s">
        <v>20</v>
      </c>
      <c r="K10" s="50" t="s">
        <v>47</v>
      </c>
      <c r="L10" s="57" t="s">
        <v>719</v>
      </c>
    </row>
    <row r="11" spans="1:12" ht="26.4">
      <c r="A11" s="45" t="s">
        <v>688</v>
      </c>
      <c r="B11" s="45" t="s">
        <v>721</v>
      </c>
      <c r="C11" s="45" t="s">
        <v>17</v>
      </c>
      <c r="D11" s="46">
        <v>42758</v>
      </c>
      <c r="E11" s="47" t="s">
        <v>722</v>
      </c>
      <c r="F11" s="45" t="s">
        <v>18</v>
      </c>
      <c r="G11" s="48" t="s">
        <v>704</v>
      </c>
      <c r="H11" s="52">
        <v>42810</v>
      </c>
      <c r="I11" s="157">
        <f t="shared" si="0"/>
        <v>52</v>
      </c>
      <c r="J11" s="50" t="s">
        <v>20</v>
      </c>
      <c r="K11" s="50" t="s">
        <v>47</v>
      </c>
      <c r="L11" s="57" t="s">
        <v>723</v>
      </c>
    </row>
    <row r="12" spans="1:12" ht="26.4">
      <c r="A12" s="45" t="s">
        <v>688</v>
      </c>
      <c r="B12" s="45" t="s">
        <v>724</v>
      </c>
      <c r="C12" s="45" t="s">
        <v>725</v>
      </c>
      <c r="D12" s="46">
        <v>42759</v>
      </c>
      <c r="E12" s="47" t="s">
        <v>726</v>
      </c>
      <c r="F12" s="45" t="s">
        <v>18</v>
      </c>
      <c r="G12" s="48" t="s">
        <v>19</v>
      </c>
      <c r="H12" s="52">
        <v>42774</v>
      </c>
      <c r="I12" s="157">
        <f t="shared" si="0"/>
        <v>15</v>
      </c>
      <c r="J12" s="50" t="s">
        <v>20</v>
      </c>
      <c r="K12" s="50" t="s">
        <v>47</v>
      </c>
      <c r="L12" s="51" t="s">
        <v>979</v>
      </c>
    </row>
    <row r="13" spans="1:12" ht="26.4">
      <c r="A13" s="45" t="s">
        <v>688</v>
      </c>
      <c r="B13" s="45" t="s">
        <v>727</v>
      </c>
      <c r="C13" s="45" t="s">
        <v>17</v>
      </c>
      <c r="D13" s="46">
        <v>42762</v>
      </c>
      <c r="E13" s="47" t="s">
        <v>728</v>
      </c>
      <c r="F13" s="59" t="s">
        <v>18</v>
      </c>
      <c r="G13" s="47" t="s">
        <v>23</v>
      </c>
      <c r="H13" s="49" t="s">
        <v>701</v>
      </c>
      <c r="I13" s="157"/>
      <c r="J13" s="50" t="s">
        <v>20</v>
      </c>
      <c r="K13" s="60"/>
      <c r="L13" s="51" t="s">
        <v>979</v>
      </c>
    </row>
    <row r="14" spans="1:12" ht="26.4">
      <c r="A14" s="45" t="s">
        <v>688</v>
      </c>
      <c r="B14" s="45" t="s">
        <v>729</v>
      </c>
      <c r="C14" s="45" t="s">
        <v>17</v>
      </c>
      <c r="D14" s="46">
        <v>42765</v>
      </c>
      <c r="E14" s="47" t="s">
        <v>730</v>
      </c>
      <c r="F14" s="59" t="s">
        <v>18</v>
      </c>
      <c r="G14" s="47" t="s">
        <v>704</v>
      </c>
      <c r="H14" s="49">
        <v>42810</v>
      </c>
      <c r="I14" s="157">
        <f t="shared" si="0"/>
        <v>45</v>
      </c>
      <c r="J14" s="50" t="s">
        <v>20</v>
      </c>
      <c r="K14" s="60" t="s">
        <v>47</v>
      </c>
      <c r="L14" s="57" t="s">
        <v>731</v>
      </c>
    </row>
    <row r="15" spans="1:12" ht="39.6">
      <c r="A15" s="45" t="s">
        <v>688</v>
      </c>
      <c r="B15" s="45" t="s">
        <v>732</v>
      </c>
      <c r="C15" s="45" t="s">
        <v>17</v>
      </c>
      <c r="D15" s="46">
        <v>42765</v>
      </c>
      <c r="E15" s="47" t="s">
        <v>733</v>
      </c>
      <c r="F15" s="59" t="s">
        <v>18</v>
      </c>
      <c r="G15" s="47" t="s">
        <v>704</v>
      </c>
      <c r="H15" s="49">
        <v>42786</v>
      </c>
      <c r="I15" s="157">
        <f t="shared" si="0"/>
        <v>21</v>
      </c>
      <c r="J15" s="50" t="s">
        <v>20</v>
      </c>
      <c r="K15" s="60" t="s">
        <v>47</v>
      </c>
      <c r="L15" s="57" t="s">
        <v>734</v>
      </c>
    </row>
    <row r="16" spans="1:12" ht="26.4">
      <c r="A16" s="45" t="s">
        <v>688</v>
      </c>
      <c r="B16" s="45" t="s">
        <v>735</v>
      </c>
      <c r="C16" s="45" t="s">
        <v>17</v>
      </c>
      <c r="D16" s="46">
        <v>42767</v>
      </c>
      <c r="E16" s="47" t="s">
        <v>736</v>
      </c>
      <c r="F16" s="59" t="s">
        <v>18</v>
      </c>
      <c r="G16" s="47" t="s">
        <v>737</v>
      </c>
      <c r="H16" s="49">
        <v>42899</v>
      </c>
      <c r="I16" s="157">
        <f t="shared" si="0"/>
        <v>132</v>
      </c>
      <c r="J16" s="50" t="s">
        <v>20</v>
      </c>
      <c r="K16" s="51" t="s">
        <v>979</v>
      </c>
      <c r="L16" s="57" t="s">
        <v>110</v>
      </c>
    </row>
    <row r="17" spans="1:12" ht="66">
      <c r="A17" s="45" t="s">
        <v>688</v>
      </c>
      <c r="B17" s="53" t="s">
        <v>738</v>
      </c>
      <c r="C17" s="45" t="s">
        <v>17</v>
      </c>
      <c r="D17" s="54">
        <v>42768</v>
      </c>
      <c r="E17" s="61" t="s">
        <v>739</v>
      </c>
      <c r="F17" s="59" t="s">
        <v>18</v>
      </c>
      <c r="G17" s="61" t="s">
        <v>252</v>
      </c>
      <c r="H17" s="56" t="s">
        <v>712</v>
      </c>
      <c r="I17" s="157" t="s">
        <v>979</v>
      </c>
      <c r="J17" s="50" t="s">
        <v>20</v>
      </c>
      <c r="K17" s="51" t="s">
        <v>979</v>
      </c>
      <c r="L17" s="57" t="s">
        <v>740</v>
      </c>
    </row>
    <row r="18" spans="1:12" ht="26.4">
      <c r="A18" s="45" t="s">
        <v>688</v>
      </c>
      <c r="B18" s="45" t="s">
        <v>741</v>
      </c>
      <c r="C18" s="45" t="s">
        <v>17</v>
      </c>
      <c r="D18" s="46">
        <v>42768</v>
      </c>
      <c r="E18" s="47" t="s">
        <v>742</v>
      </c>
      <c r="F18" s="59" t="s">
        <v>18</v>
      </c>
      <c r="G18" s="47" t="s">
        <v>743</v>
      </c>
      <c r="H18" s="49">
        <v>42769</v>
      </c>
      <c r="I18" s="157">
        <f t="shared" si="0"/>
        <v>1</v>
      </c>
      <c r="J18" s="50" t="s">
        <v>20</v>
      </c>
      <c r="K18" s="51" t="s">
        <v>979</v>
      </c>
      <c r="L18" s="51" t="s">
        <v>979</v>
      </c>
    </row>
    <row r="19" spans="1:12" ht="66">
      <c r="A19" s="45" t="s">
        <v>688</v>
      </c>
      <c r="B19" s="53" t="s">
        <v>744</v>
      </c>
      <c r="C19" s="45" t="s">
        <v>17</v>
      </c>
      <c r="D19" s="54">
        <v>42769</v>
      </c>
      <c r="E19" s="61" t="s">
        <v>745</v>
      </c>
      <c r="F19" s="59" t="s">
        <v>18</v>
      </c>
      <c r="G19" s="61" t="s">
        <v>252</v>
      </c>
      <c r="H19" s="56" t="s">
        <v>712</v>
      </c>
      <c r="I19" s="157" t="s">
        <v>979</v>
      </c>
      <c r="J19" s="50" t="s">
        <v>20</v>
      </c>
      <c r="K19" s="51" t="s">
        <v>979</v>
      </c>
      <c r="L19" s="57" t="s">
        <v>740</v>
      </c>
    </row>
    <row r="20" spans="1:12" ht="13.2">
      <c r="A20" s="45" t="s">
        <v>688</v>
      </c>
      <c r="B20" s="45" t="s">
        <v>746</v>
      </c>
      <c r="C20" s="45" t="s">
        <v>17</v>
      </c>
      <c r="D20" s="46">
        <v>42773</v>
      </c>
      <c r="E20" s="47" t="s">
        <v>747</v>
      </c>
      <c r="F20" s="59" t="s">
        <v>18</v>
      </c>
      <c r="G20" s="47" t="s">
        <v>23</v>
      </c>
      <c r="H20" s="257" t="s">
        <v>701</v>
      </c>
      <c r="I20" s="257"/>
      <c r="J20" s="50" t="s">
        <v>20</v>
      </c>
      <c r="K20" s="51" t="s">
        <v>979</v>
      </c>
      <c r="L20" s="51" t="s">
        <v>979</v>
      </c>
    </row>
    <row r="21" spans="1:12" ht="13.2">
      <c r="A21" s="45" t="s">
        <v>688</v>
      </c>
      <c r="B21" s="45" t="s">
        <v>748</v>
      </c>
      <c r="C21" s="45" t="s">
        <v>17</v>
      </c>
      <c r="D21" s="46">
        <v>42779</v>
      </c>
      <c r="E21" s="47" t="s">
        <v>749</v>
      </c>
      <c r="F21" s="59" t="s">
        <v>18</v>
      </c>
      <c r="G21" s="47" t="s">
        <v>23</v>
      </c>
      <c r="H21" s="257" t="s">
        <v>701</v>
      </c>
      <c r="I21" s="257"/>
      <c r="J21" s="50" t="s">
        <v>20</v>
      </c>
      <c r="K21" s="51" t="s">
        <v>979</v>
      </c>
      <c r="L21" s="51" t="s">
        <v>979</v>
      </c>
    </row>
    <row r="22" spans="1:12" ht="13.2">
      <c r="A22" s="45" t="s">
        <v>688</v>
      </c>
      <c r="B22" s="45" t="s">
        <v>750</v>
      </c>
      <c r="C22" s="45" t="s">
        <v>17</v>
      </c>
      <c r="D22" s="46">
        <v>42780</v>
      </c>
      <c r="E22" s="47" t="s">
        <v>751</v>
      </c>
      <c r="F22" s="59" t="s">
        <v>18</v>
      </c>
      <c r="G22" s="47" t="s">
        <v>23</v>
      </c>
      <c r="H22" s="257" t="s">
        <v>701</v>
      </c>
      <c r="I22" s="257"/>
      <c r="J22" s="50" t="s">
        <v>20</v>
      </c>
      <c r="K22" s="51" t="s">
        <v>979</v>
      </c>
      <c r="L22" s="51" t="s">
        <v>979</v>
      </c>
    </row>
    <row r="23" spans="1:12" ht="26.4">
      <c r="A23" s="45" t="s">
        <v>688</v>
      </c>
      <c r="B23" s="45" t="s">
        <v>752</v>
      </c>
      <c r="C23" s="45" t="s">
        <v>17</v>
      </c>
      <c r="D23" s="46">
        <v>42780</v>
      </c>
      <c r="E23" s="47" t="s">
        <v>753</v>
      </c>
      <c r="F23" s="59" t="s">
        <v>18</v>
      </c>
      <c r="G23" s="47" t="s">
        <v>19</v>
      </c>
      <c r="H23" s="49">
        <v>42782</v>
      </c>
      <c r="I23" s="157">
        <f t="shared" si="0"/>
        <v>2</v>
      </c>
      <c r="J23" s="50" t="s">
        <v>20</v>
      </c>
      <c r="K23" s="60" t="s">
        <v>47</v>
      </c>
      <c r="L23" s="51" t="s">
        <v>979</v>
      </c>
    </row>
    <row r="24" spans="1:12" ht="66">
      <c r="A24" s="45" t="s">
        <v>688</v>
      </c>
      <c r="B24" s="53" t="s">
        <v>754</v>
      </c>
      <c r="C24" s="45" t="s">
        <v>17</v>
      </c>
      <c r="D24" s="54">
        <v>42799</v>
      </c>
      <c r="E24" s="61" t="s">
        <v>755</v>
      </c>
      <c r="F24" s="59" t="s">
        <v>18</v>
      </c>
      <c r="G24" s="61" t="s">
        <v>704</v>
      </c>
      <c r="H24" s="56" t="s">
        <v>712</v>
      </c>
      <c r="I24" s="157" t="s">
        <v>979</v>
      </c>
      <c r="J24" s="50" t="s">
        <v>20</v>
      </c>
      <c r="K24" s="60" t="s">
        <v>47</v>
      </c>
      <c r="L24" s="57" t="s">
        <v>756</v>
      </c>
    </row>
    <row r="25" spans="1:12" ht="26.4">
      <c r="A25" s="45" t="s">
        <v>688</v>
      </c>
      <c r="B25" s="45" t="s">
        <v>757</v>
      </c>
      <c r="C25" s="45" t="s">
        <v>17</v>
      </c>
      <c r="D25" s="46">
        <v>42802</v>
      </c>
      <c r="E25" s="47" t="s">
        <v>758</v>
      </c>
      <c r="F25" s="59" t="s">
        <v>18</v>
      </c>
      <c r="G25" s="47" t="s">
        <v>23</v>
      </c>
      <c r="H25" s="257" t="s">
        <v>701</v>
      </c>
      <c r="I25" s="257"/>
      <c r="J25" s="50" t="s">
        <v>20</v>
      </c>
      <c r="K25" s="51" t="s">
        <v>979</v>
      </c>
      <c r="L25" s="51" t="s">
        <v>979</v>
      </c>
    </row>
    <row r="26" spans="1:12" ht="13.2">
      <c r="A26" s="45" t="s">
        <v>688</v>
      </c>
      <c r="B26" s="45" t="s">
        <v>759</v>
      </c>
      <c r="C26" s="45" t="s">
        <v>17</v>
      </c>
      <c r="D26" s="46">
        <v>42802</v>
      </c>
      <c r="E26" s="47" t="s">
        <v>760</v>
      </c>
      <c r="F26" s="59" t="s">
        <v>18</v>
      </c>
      <c r="G26" s="47" t="s">
        <v>23</v>
      </c>
      <c r="H26" s="257" t="s">
        <v>701</v>
      </c>
      <c r="I26" s="257"/>
      <c r="J26" s="50" t="s">
        <v>20</v>
      </c>
      <c r="K26" s="51" t="s">
        <v>979</v>
      </c>
      <c r="L26" s="51" t="s">
        <v>979</v>
      </c>
    </row>
    <row r="27" spans="1:12" ht="26.4">
      <c r="A27" s="45" t="s">
        <v>688</v>
      </c>
      <c r="B27" s="45" t="s">
        <v>761</v>
      </c>
      <c r="C27" s="45" t="s">
        <v>17</v>
      </c>
      <c r="D27" s="46">
        <v>42804</v>
      </c>
      <c r="E27" s="47" t="s">
        <v>762</v>
      </c>
      <c r="F27" s="59" t="s">
        <v>18</v>
      </c>
      <c r="G27" s="47" t="s">
        <v>23</v>
      </c>
      <c r="H27" s="257" t="s">
        <v>701</v>
      </c>
      <c r="I27" s="257"/>
      <c r="J27" s="50" t="s">
        <v>20</v>
      </c>
      <c r="K27" s="51" t="s">
        <v>979</v>
      </c>
      <c r="L27" s="51" t="s">
        <v>979</v>
      </c>
    </row>
    <row r="28" spans="1:12" ht="13.2">
      <c r="A28" s="45" t="s">
        <v>688</v>
      </c>
      <c r="B28" s="45" t="s">
        <v>763</v>
      </c>
      <c r="C28" s="45" t="s">
        <v>17</v>
      </c>
      <c r="D28" s="46">
        <v>42804</v>
      </c>
      <c r="E28" s="47" t="s">
        <v>764</v>
      </c>
      <c r="F28" s="59" t="s">
        <v>18</v>
      </c>
      <c r="G28" s="47" t="s">
        <v>23</v>
      </c>
      <c r="H28" s="257" t="s">
        <v>701</v>
      </c>
      <c r="I28" s="257"/>
      <c r="J28" s="50" t="s">
        <v>20</v>
      </c>
      <c r="K28" s="51" t="s">
        <v>979</v>
      </c>
      <c r="L28" s="51" t="s">
        <v>979</v>
      </c>
    </row>
    <row r="29" spans="1:12" ht="26.4">
      <c r="A29" s="45" t="s">
        <v>688</v>
      </c>
      <c r="B29" s="45" t="s">
        <v>765</v>
      </c>
      <c r="C29" s="45" t="s">
        <v>17</v>
      </c>
      <c r="D29" s="46">
        <v>42807</v>
      </c>
      <c r="E29" s="47" t="s">
        <v>766</v>
      </c>
      <c r="F29" s="59" t="s">
        <v>18</v>
      </c>
      <c r="G29" s="47" t="s">
        <v>23</v>
      </c>
      <c r="H29" s="257" t="s">
        <v>701</v>
      </c>
      <c r="I29" s="257"/>
      <c r="J29" s="50" t="s">
        <v>20</v>
      </c>
      <c r="K29" s="51" t="s">
        <v>979</v>
      </c>
      <c r="L29" s="51" t="s">
        <v>979</v>
      </c>
    </row>
    <row r="30" spans="1:12" ht="13.2">
      <c r="A30" s="45" t="s">
        <v>688</v>
      </c>
      <c r="B30" s="45" t="s">
        <v>767</v>
      </c>
      <c r="C30" s="45" t="s">
        <v>17</v>
      </c>
      <c r="D30" s="46">
        <v>42808</v>
      </c>
      <c r="E30" s="47" t="s">
        <v>768</v>
      </c>
      <c r="F30" s="59" t="s">
        <v>18</v>
      </c>
      <c r="G30" s="47" t="s">
        <v>23</v>
      </c>
      <c r="H30" s="56" t="s">
        <v>712</v>
      </c>
      <c r="I30" s="157"/>
      <c r="J30" s="50" t="s">
        <v>20</v>
      </c>
      <c r="K30" s="51" t="s">
        <v>979</v>
      </c>
      <c r="L30" s="51" t="s">
        <v>979</v>
      </c>
    </row>
    <row r="31" spans="1:12" ht="26.4">
      <c r="A31" s="45" t="s">
        <v>688</v>
      </c>
      <c r="B31" s="45" t="s">
        <v>769</v>
      </c>
      <c r="C31" s="45" t="s">
        <v>17</v>
      </c>
      <c r="D31" s="46">
        <v>42808</v>
      </c>
      <c r="E31" s="47" t="s">
        <v>770</v>
      </c>
      <c r="F31" s="59" t="s">
        <v>18</v>
      </c>
      <c r="G31" s="47" t="s">
        <v>704</v>
      </c>
      <c r="H31" s="49">
        <v>42810</v>
      </c>
      <c r="I31" s="157">
        <f t="shared" si="0"/>
        <v>2</v>
      </c>
      <c r="J31" s="50" t="s">
        <v>20</v>
      </c>
      <c r="K31" s="60" t="s">
        <v>47</v>
      </c>
      <c r="L31" s="57" t="s">
        <v>771</v>
      </c>
    </row>
    <row r="32" spans="1:12" ht="26.4">
      <c r="A32" s="45" t="s">
        <v>688</v>
      </c>
      <c r="B32" s="53" t="s">
        <v>772</v>
      </c>
      <c r="C32" s="45" t="s">
        <v>17</v>
      </c>
      <c r="D32" s="54">
        <v>42809</v>
      </c>
      <c r="E32" s="61" t="s">
        <v>773</v>
      </c>
      <c r="F32" s="59" t="s">
        <v>18</v>
      </c>
      <c r="G32" s="61" t="s">
        <v>737</v>
      </c>
      <c r="H32" s="49">
        <v>42810</v>
      </c>
      <c r="I32" s="157">
        <f t="shared" si="0"/>
        <v>1</v>
      </c>
      <c r="J32" s="50" t="s">
        <v>20</v>
      </c>
      <c r="K32" s="60" t="s">
        <v>47</v>
      </c>
      <c r="L32" s="57" t="s">
        <v>110</v>
      </c>
    </row>
    <row r="33" spans="1:12" ht="26.4">
      <c r="A33" s="45" t="s">
        <v>688</v>
      </c>
      <c r="B33" s="45" t="s">
        <v>774</v>
      </c>
      <c r="C33" s="45" t="s">
        <v>17</v>
      </c>
      <c r="D33" s="46">
        <v>42817</v>
      </c>
      <c r="E33" s="47" t="s">
        <v>775</v>
      </c>
      <c r="F33" s="59" t="s">
        <v>18</v>
      </c>
      <c r="G33" s="47" t="s">
        <v>704</v>
      </c>
      <c r="H33" s="49">
        <v>42899</v>
      </c>
      <c r="I33" s="157">
        <f t="shared" si="0"/>
        <v>82</v>
      </c>
      <c r="J33" s="50" t="s">
        <v>20</v>
      </c>
      <c r="K33" s="60" t="s">
        <v>47</v>
      </c>
      <c r="L33" s="57" t="s">
        <v>771</v>
      </c>
    </row>
    <row r="34" spans="1:12" ht="13.2">
      <c r="A34" s="45" t="s">
        <v>688</v>
      </c>
      <c r="B34" s="45" t="s">
        <v>776</v>
      </c>
      <c r="C34" s="45" t="s">
        <v>17</v>
      </c>
      <c r="D34" s="46">
        <v>42820</v>
      </c>
      <c r="E34" s="47" t="s">
        <v>777</v>
      </c>
      <c r="F34" s="59" t="s">
        <v>18</v>
      </c>
      <c r="G34" s="47" t="s">
        <v>23</v>
      </c>
      <c r="H34" s="49" t="s">
        <v>701</v>
      </c>
      <c r="I34" s="157"/>
      <c r="J34" s="50" t="s">
        <v>20</v>
      </c>
      <c r="K34" s="51" t="s">
        <v>979</v>
      </c>
      <c r="L34" s="51" t="s">
        <v>979</v>
      </c>
    </row>
    <row r="35" spans="1:12" ht="13.2">
      <c r="A35" s="45" t="s">
        <v>688</v>
      </c>
      <c r="B35" s="45" t="s">
        <v>778</v>
      </c>
      <c r="C35" s="45" t="s">
        <v>17</v>
      </c>
      <c r="D35" s="46">
        <v>42824</v>
      </c>
      <c r="E35" s="47" t="s">
        <v>779</v>
      </c>
      <c r="F35" s="59" t="s">
        <v>18</v>
      </c>
      <c r="G35" s="47" t="s">
        <v>23</v>
      </c>
      <c r="H35" s="49" t="s">
        <v>701</v>
      </c>
      <c r="I35" s="157"/>
      <c r="J35" s="50" t="s">
        <v>20</v>
      </c>
      <c r="K35" s="51" t="s">
        <v>979</v>
      </c>
      <c r="L35" s="51" t="s">
        <v>979</v>
      </c>
    </row>
    <row r="36" spans="1:12" ht="26.4">
      <c r="A36" s="45" t="s">
        <v>688</v>
      </c>
      <c r="B36" s="45" t="s">
        <v>780</v>
      </c>
      <c r="C36" s="45" t="s">
        <v>17</v>
      </c>
      <c r="D36" s="46">
        <v>42824</v>
      </c>
      <c r="E36" s="47" t="s">
        <v>781</v>
      </c>
      <c r="F36" s="59" t="s">
        <v>18</v>
      </c>
      <c r="G36" s="47" t="s">
        <v>737</v>
      </c>
      <c r="H36" s="49">
        <v>42829</v>
      </c>
      <c r="I36" s="157">
        <f t="shared" si="0"/>
        <v>5</v>
      </c>
      <c r="J36" s="50" t="s">
        <v>20</v>
      </c>
      <c r="K36" s="60" t="s">
        <v>47</v>
      </c>
      <c r="L36" s="57" t="s">
        <v>782</v>
      </c>
    </row>
    <row r="37" spans="1:12" ht="26.4">
      <c r="A37" s="45" t="s">
        <v>689</v>
      </c>
      <c r="B37" s="53" t="s">
        <v>783</v>
      </c>
      <c r="C37" s="45" t="s">
        <v>17</v>
      </c>
      <c r="D37" s="54">
        <v>42826</v>
      </c>
      <c r="E37" s="61" t="s">
        <v>784</v>
      </c>
      <c r="F37" s="59" t="s">
        <v>18</v>
      </c>
      <c r="G37" s="61" t="s">
        <v>737</v>
      </c>
      <c r="H37" s="49">
        <v>42835</v>
      </c>
      <c r="I37" s="157">
        <f>H37-D37</f>
        <v>9</v>
      </c>
      <c r="J37" s="50" t="s">
        <v>20</v>
      </c>
      <c r="K37" s="60" t="s">
        <v>47</v>
      </c>
      <c r="L37" s="57" t="s">
        <v>782</v>
      </c>
    </row>
    <row r="38" spans="1:12" ht="13.2">
      <c r="A38" s="45" t="s">
        <v>689</v>
      </c>
      <c r="B38" s="45" t="s">
        <v>785</v>
      </c>
      <c r="C38" s="45" t="s">
        <v>17</v>
      </c>
      <c r="D38" s="46">
        <v>42828</v>
      </c>
      <c r="E38" s="47" t="s">
        <v>786</v>
      </c>
      <c r="F38" s="59" t="s">
        <v>18</v>
      </c>
      <c r="G38" s="47" t="s">
        <v>23</v>
      </c>
      <c r="H38" s="49" t="s">
        <v>701</v>
      </c>
      <c r="I38" s="157"/>
      <c r="J38" s="50" t="s">
        <v>20</v>
      </c>
      <c r="K38" s="51" t="s">
        <v>979</v>
      </c>
      <c r="L38" s="51" t="s">
        <v>979</v>
      </c>
    </row>
    <row r="39" spans="1:12" ht="39.6">
      <c r="A39" s="45" t="s">
        <v>689</v>
      </c>
      <c r="B39" s="53" t="s">
        <v>787</v>
      </c>
      <c r="C39" s="45" t="s">
        <v>17</v>
      </c>
      <c r="D39" s="54">
        <v>42832</v>
      </c>
      <c r="E39" s="61" t="s">
        <v>788</v>
      </c>
      <c r="F39" s="59" t="s">
        <v>18</v>
      </c>
      <c r="G39" s="61" t="s">
        <v>704</v>
      </c>
      <c r="H39" s="56" t="s">
        <v>712</v>
      </c>
      <c r="I39" s="157" t="s">
        <v>979</v>
      </c>
      <c r="J39" s="50" t="s">
        <v>20</v>
      </c>
      <c r="K39" s="60" t="s">
        <v>47</v>
      </c>
      <c r="L39" s="62" t="s">
        <v>789</v>
      </c>
    </row>
    <row r="40" spans="1:12" ht="39.6">
      <c r="A40" s="45" t="s">
        <v>689</v>
      </c>
      <c r="B40" s="53" t="s">
        <v>790</v>
      </c>
      <c r="C40" s="45" t="s">
        <v>17</v>
      </c>
      <c r="D40" s="54">
        <v>42832</v>
      </c>
      <c r="E40" s="61" t="s">
        <v>791</v>
      </c>
      <c r="F40" s="59" t="s">
        <v>18</v>
      </c>
      <c r="G40" s="61" t="s">
        <v>704</v>
      </c>
      <c r="H40" s="56" t="s">
        <v>712</v>
      </c>
      <c r="I40" s="157" t="s">
        <v>979</v>
      </c>
      <c r="J40" s="50" t="s">
        <v>20</v>
      </c>
      <c r="K40" s="60" t="s">
        <v>47</v>
      </c>
      <c r="L40" s="62" t="s">
        <v>789</v>
      </c>
    </row>
    <row r="41" spans="1:12" ht="26.4">
      <c r="A41" s="45" t="s">
        <v>689</v>
      </c>
      <c r="B41" s="53" t="s">
        <v>792</v>
      </c>
      <c r="C41" s="45" t="s">
        <v>17</v>
      </c>
      <c r="D41" s="54">
        <v>42834</v>
      </c>
      <c r="E41" s="61" t="s">
        <v>793</v>
      </c>
      <c r="F41" s="59" t="s">
        <v>18</v>
      </c>
      <c r="G41" s="61" t="s">
        <v>737</v>
      </c>
      <c r="H41" s="49">
        <v>42835</v>
      </c>
      <c r="I41" s="157">
        <f t="shared" si="0"/>
        <v>1</v>
      </c>
      <c r="J41" s="50" t="s">
        <v>20</v>
      </c>
      <c r="K41" s="60" t="s">
        <v>47</v>
      </c>
      <c r="L41" s="57" t="s">
        <v>21</v>
      </c>
    </row>
    <row r="42" spans="1:12" ht="26.4">
      <c r="A42" s="45" t="s">
        <v>689</v>
      </c>
      <c r="B42" s="45" t="s">
        <v>794</v>
      </c>
      <c r="C42" s="45" t="s">
        <v>17</v>
      </c>
      <c r="D42" s="46">
        <v>42834</v>
      </c>
      <c r="E42" s="47" t="s">
        <v>795</v>
      </c>
      <c r="F42" s="59" t="s">
        <v>18</v>
      </c>
      <c r="G42" s="47" t="s">
        <v>704</v>
      </c>
      <c r="H42" s="49">
        <v>42899</v>
      </c>
      <c r="I42" s="157">
        <f t="shared" si="0"/>
        <v>65</v>
      </c>
      <c r="J42" s="50" t="s">
        <v>20</v>
      </c>
      <c r="K42" s="60" t="s">
        <v>47</v>
      </c>
      <c r="L42" s="57" t="s">
        <v>796</v>
      </c>
    </row>
    <row r="43" spans="1:12" ht="26.4">
      <c r="A43" s="45" t="s">
        <v>689</v>
      </c>
      <c r="B43" s="45" t="s">
        <v>797</v>
      </c>
      <c r="C43" s="45" t="s">
        <v>17</v>
      </c>
      <c r="D43" s="46">
        <v>42836</v>
      </c>
      <c r="E43" s="47" t="s">
        <v>798</v>
      </c>
      <c r="F43" s="59" t="s">
        <v>18</v>
      </c>
      <c r="G43" s="47" t="s">
        <v>23</v>
      </c>
      <c r="H43" s="257" t="s">
        <v>701</v>
      </c>
      <c r="I43" s="257"/>
      <c r="J43" s="50" t="s">
        <v>20</v>
      </c>
      <c r="K43" s="51" t="s">
        <v>979</v>
      </c>
      <c r="L43" s="51" t="s">
        <v>979</v>
      </c>
    </row>
    <row r="44" spans="1:12" ht="26.4">
      <c r="A44" s="45" t="s">
        <v>689</v>
      </c>
      <c r="B44" s="45" t="s">
        <v>799</v>
      </c>
      <c r="C44" s="45" t="s">
        <v>17</v>
      </c>
      <c r="D44" s="46">
        <v>42845</v>
      </c>
      <c r="E44" s="47" t="s">
        <v>800</v>
      </c>
      <c r="F44" s="59" t="s">
        <v>18</v>
      </c>
      <c r="G44" s="47" t="s">
        <v>737</v>
      </c>
      <c r="H44" s="49">
        <v>42864</v>
      </c>
      <c r="I44" s="157">
        <f t="shared" si="0"/>
        <v>19</v>
      </c>
      <c r="J44" s="50" t="s">
        <v>20</v>
      </c>
      <c r="K44" s="60" t="s">
        <v>47</v>
      </c>
      <c r="L44" s="57" t="s">
        <v>21</v>
      </c>
    </row>
    <row r="45" spans="1:12" ht="26.4">
      <c r="A45" s="45" t="s">
        <v>689</v>
      </c>
      <c r="B45" s="45" t="s">
        <v>801</v>
      </c>
      <c r="C45" s="45" t="s">
        <v>17</v>
      </c>
      <c r="D45" s="46">
        <v>42847</v>
      </c>
      <c r="E45" s="47" t="s">
        <v>802</v>
      </c>
      <c r="F45" s="59" t="s">
        <v>18</v>
      </c>
      <c r="G45" s="47" t="s">
        <v>23</v>
      </c>
      <c r="H45" s="257" t="s">
        <v>701</v>
      </c>
      <c r="I45" s="257"/>
      <c r="J45" s="50" t="s">
        <v>20</v>
      </c>
      <c r="K45" s="51" t="s">
        <v>979</v>
      </c>
      <c r="L45" s="51" t="s">
        <v>979</v>
      </c>
    </row>
    <row r="46" spans="1:12" ht="66">
      <c r="A46" s="45" t="s">
        <v>689</v>
      </c>
      <c r="B46" s="53" t="s">
        <v>803</v>
      </c>
      <c r="C46" s="45" t="s">
        <v>17</v>
      </c>
      <c r="D46" s="54">
        <v>42859</v>
      </c>
      <c r="E46" s="61" t="s">
        <v>804</v>
      </c>
      <c r="F46" s="59" t="s">
        <v>18</v>
      </c>
      <c r="G46" s="61" t="s">
        <v>704</v>
      </c>
      <c r="H46" s="49">
        <v>42859</v>
      </c>
      <c r="I46" s="157">
        <f t="shared" si="0"/>
        <v>0</v>
      </c>
      <c r="J46" s="50" t="s">
        <v>20</v>
      </c>
      <c r="K46" s="60" t="s">
        <v>47</v>
      </c>
      <c r="L46" s="57" t="s">
        <v>805</v>
      </c>
    </row>
    <row r="47" spans="1:12" ht="13.2">
      <c r="A47" s="45" t="s">
        <v>689</v>
      </c>
      <c r="B47" s="45" t="s">
        <v>806</v>
      </c>
      <c r="C47" s="45" t="s">
        <v>17</v>
      </c>
      <c r="D47" s="46">
        <v>42859</v>
      </c>
      <c r="E47" s="47" t="s">
        <v>804</v>
      </c>
      <c r="F47" s="59" t="s">
        <v>18</v>
      </c>
      <c r="G47" s="47" t="s">
        <v>19</v>
      </c>
      <c r="H47" s="49">
        <v>42860</v>
      </c>
      <c r="I47" s="157">
        <f t="shared" si="0"/>
        <v>1</v>
      </c>
      <c r="J47" s="50" t="s">
        <v>20</v>
      </c>
      <c r="K47" s="60" t="s">
        <v>47</v>
      </c>
      <c r="L47" s="51" t="s">
        <v>979</v>
      </c>
    </row>
    <row r="48" spans="1:12" ht="26.4">
      <c r="A48" s="45" t="s">
        <v>689</v>
      </c>
      <c r="B48" s="45" t="s">
        <v>807</v>
      </c>
      <c r="C48" s="45" t="s">
        <v>17</v>
      </c>
      <c r="D48" s="46">
        <v>42867</v>
      </c>
      <c r="E48" s="47" t="s">
        <v>808</v>
      </c>
      <c r="F48" s="59" t="s">
        <v>18</v>
      </c>
      <c r="G48" s="47" t="s">
        <v>19</v>
      </c>
      <c r="H48" s="49">
        <v>43125</v>
      </c>
      <c r="I48" s="157">
        <f t="shared" si="0"/>
        <v>258</v>
      </c>
      <c r="J48" s="50" t="s">
        <v>20</v>
      </c>
      <c r="K48" s="60" t="s">
        <v>47</v>
      </c>
      <c r="L48" s="51" t="s">
        <v>979</v>
      </c>
    </row>
    <row r="49" spans="1:12" ht="13.2">
      <c r="A49" s="45" t="s">
        <v>689</v>
      </c>
      <c r="B49" s="45" t="s">
        <v>809</v>
      </c>
      <c r="C49" s="45" t="s">
        <v>17</v>
      </c>
      <c r="D49" s="46">
        <v>42878</v>
      </c>
      <c r="E49" s="47" t="s">
        <v>810</v>
      </c>
      <c r="F49" s="59" t="s">
        <v>18</v>
      </c>
      <c r="G49" s="47" t="s">
        <v>19</v>
      </c>
      <c r="H49" s="49">
        <v>42887</v>
      </c>
      <c r="I49" s="157">
        <f t="shared" si="0"/>
        <v>9</v>
      </c>
      <c r="J49" s="50" t="s">
        <v>20</v>
      </c>
      <c r="K49" s="60" t="s">
        <v>47</v>
      </c>
      <c r="L49" s="51" t="s">
        <v>979</v>
      </c>
    </row>
    <row r="50" spans="1:12" ht="26.4">
      <c r="A50" s="45" t="s">
        <v>689</v>
      </c>
      <c r="B50" s="45" t="s">
        <v>811</v>
      </c>
      <c r="C50" s="45" t="s">
        <v>17</v>
      </c>
      <c r="D50" s="46">
        <v>42880</v>
      </c>
      <c r="E50" s="47" t="s">
        <v>812</v>
      </c>
      <c r="F50" s="59" t="s">
        <v>18</v>
      </c>
      <c r="G50" s="47" t="s">
        <v>737</v>
      </c>
      <c r="H50" s="49">
        <v>42888</v>
      </c>
      <c r="I50" s="157">
        <f t="shared" si="0"/>
        <v>8</v>
      </c>
      <c r="J50" s="50" t="s">
        <v>20</v>
      </c>
      <c r="K50" s="60" t="s">
        <v>47</v>
      </c>
      <c r="L50" s="57" t="s">
        <v>782</v>
      </c>
    </row>
    <row r="51" spans="1:12" ht="26.4">
      <c r="A51" s="45" t="s">
        <v>689</v>
      </c>
      <c r="B51" s="45" t="s">
        <v>813</v>
      </c>
      <c r="C51" s="45" t="s">
        <v>17</v>
      </c>
      <c r="D51" s="46">
        <v>42886</v>
      </c>
      <c r="E51" s="47" t="s">
        <v>814</v>
      </c>
      <c r="F51" s="59" t="s">
        <v>18</v>
      </c>
      <c r="G51" s="47" t="s">
        <v>23</v>
      </c>
      <c r="H51" s="257" t="s">
        <v>701</v>
      </c>
      <c r="I51" s="257"/>
      <c r="J51" s="50" t="s">
        <v>20</v>
      </c>
      <c r="K51" s="51" t="s">
        <v>979</v>
      </c>
      <c r="L51" s="51" t="s">
        <v>979</v>
      </c>
    </row>
    <row r="52" spans="1:12" ht="13.2">
      <c r="A52" s="45" t="s">
        <v>689</v>
      </c>
      <c r="B52" s="63" t="s">
        <v>815</v>
      </c>
      <c r="C52" s="45" t="s">
        <v>17</v>
      </c>
      <c r="D52" s="64">
        <v>42894</v>
      </c>
      <c r="E52" s="47" t="s">
        <v>816</v>
      </c>
      <c r="F52" s="59" t="s">
        <v>18</v>
      </c>
      <c r="G52" s="47" t="s">
        <v>23</v>
      </c>
      <c r="H52" s="257" t="s">
        <v>701</v>
      </c>
      <c r="I52" s="257"/>
      <c r="J52" s="50" t="s">
        <v>20</v>
      </c>
      <c r="K52" s="51" t="s">
        <v>979</v>
      </c>
      <c r="L52" s="51" t="s">
        <v>979</v>
      </c>
    </row>
    <row r="53" spans="1:12" ht="26.4">
      <c r="A53" s="45" t="s">
        <v>689</v>
      </c>
      <c r="B53" s="53" t="s">
        <v>817</v>
      </c>
      <c r="C53" s="45" t="s">
        <v>17</v>
      </c>
      <c r="D53" s="54">
        <v>42894</v>
      </c>
      <c r="E53" s="61" t="s">
        <v>818</v>
      </c>
      <c r="F53" s="59" t="s">
        <v>18</v>
      </c>
      <c r="G53" s="61" t="s">
        <v>704</v>
      </c>
      <c r="H53" s="49">
        <v>42899</v>
      </c>
      <c r="I53" s="157">
        <f t="shared" si="0"/>
        <v>5</v>
      </c>
      <c r="J53" s="50" t="s">
        <v>20</v>
      </c>
      <c r="K53" s="51" t="s">
        <v>979</v>
      </c>
      <c r="L53" s="57" t="s">
        <v>819</v>
      </c>
    </row>
    <row r="54" spans="1:12" ht="26.4">
      <c r="A54" s="45" t="s">
        <v>689</v>
      </c>
      <c r="B54" s="45" t="s">
        <v>820</v>
      </c>
      <c r="C54" s="45" t="s">
        <v>17</v>
      </c>
      <c r="D54" s="46">
        <v>42894</v>
      </c>
      <c r="E54" s="47" t="s">
        <v>821</v>
      </c>
      <c r="F54" s="59" t="s">
        <v>18</v>
      </c>
      <c r="G54" s="47" t="s">
        <v>70</v>
      </c>
      <c r="H54" s="49">
        <v>42913</v>
      </c>
      <c r="I54" s="157">
        <f>H54-D54</f>
        <v>19</v>
      </c>
      <c r="J54" s="50" t="s">
        <v>20</v>
      </c>
      <c r="K54" s="60" t="s">
        <v>47</v>
      </c>
      <c r="L54" s="57" t="s">
        <v>822</v>
      </c>
    </row>
    <row r="55" spans="1:12" ht="13.2">
      <c r="A55" s="45" t="s">
        <v>689</v>
      </c>
      <c r="B55" s="45" t="s">
        <v>823</v>
      </c>
      <c r="C55" s="45" t="s">
        <v>17</v>
      </c>
      <c r="D55" s="46">
        <v>42899</v>
      </c>
      <c r="E55" s="47" t="s">
        <v>824</v>
      </c>
      <c r="F55" s="59" t="s">
        <v>18</v>
      </c>
      <c r="G55" s="47" t="s">
        <v>23</v>
      </c>
      <c r="H55" s="49" t="s">
        <v>701</v>
      </c>
      <c r="I55" s="157"/>
      <c r="J55" s="50" t="s">
        <v>20</v>
      </c>
      <c r="K55" s="60"/>
      <c r="L55" s="51"/>
    </row>
    <row r="56" spans="1:12" ht="26.4">
      <c r="A56" s="45" t="s">
        <v>689</v>
      </c>
      <c r="B56" s="53" t="s">
        <v>825</v>
      </c>
      <c r="C56" s="45" t="s">
        <v>17</v>
      </c>
      <c r="D56" s="54">
        <v>42899</v>
      </c>
      <c r="E56" s="61" t="s">
        <v>826</v>
      </c>
      <c r="F56" s="59" t="s">
        <v>18</v>
      </c>
      <c r="G56" s="61" t="s">
        <v>704</v>
      </c>
      <c r="H56" s="49">
        <v>42900</v>
      </c>
      <c r="I56" s="157">
        <f t="shared" si="0"/>
        <v>1</v>
      </c>
      <c r="J56" s="50" t="s">
        <v>20</v>
      </c>
      <c r="K56" s="60" t="s">
        <v>47</v>
      </c>
      <c r="L56" s="57" t="s">
        <v>827</v>
      </c>
    </row>
    <row r="57" spans="1:12" ht="26.4">
      <c r="A57" s="45" t="s">
        <v>689</v>
      </c>
      <c r="B57" s="45" t="s">
        <v>828</v>
      </c>
      <c r="C57" s="45" t="s">
        <v>17</v>
      </c>
      <c r="D57" s="46">
        <v>42899</v>
      </c>
      <c r="E57" s="47" t="s">
        <v>829</v>
      </c>
      <c r="F57" s="59" t="s">
        <v>18</v>
      </c>
      <c r="G57" s="47" t="s">
        <v>704</v>
      </c>
      <c r="H57" s="49">
        <v>42899</v>
      </c>
      <c r="I57" s="157">
        <f t="shared" si="0"/>
        <v>0</v>
      </c>
      <c r="J57" s="50" t="s">
        <v>20</v>
      </c>
      <c r="K57" s="60" t="s">
        <v>47</v>
      </c>
      <c r="L57" s="57" t="s">
        <v>830</v>
      </c>
    </row>
    <row r="58" spans="1:12" ht="26.4">
      <c r="A58" s="45" t="s">
        <v>689</v>
      </c>
      <c r="B58" s="53" t="s">
        <v>831</v>
      </c>
      <c r="C58" s="45" t="s">
        <v>17</v>
      </c>
      <c r="D58" s="54">
        <v>42900</v>
      </c>
      <c r="E58" s="61" t="s">
        <v>832</v>
      </c>
      <c r="F58" s="59" t="s">
        <v>18</v>
      </c>
      <c r="G58" s="61" t="s">
        <v>737</v>
      </c>
      <c r="H58" s="49">
        <v>42902</v>
      </c>
      <c r="I58" s="157">
        <f t="shared" si="0"/>
        <v>2</v>
      </c>
      <c r="J58" s="50" t="s">
        <v>20</v>
      </c>
      <c r="K58" s="60" t="s">
        <v>47</v>
      </c>
      <c r="L58" s="51" t="s">
        <v>833</v>
      </c>
    </row>
    <row r="59" spans="1:12" ht="13.2">
      <c r="A59" s="45" t="s">
        <v>689</v>
      </c>
      <c r="B59" s="45" t="s">
        <v>834</v>
      </c>
      <c r="C59" s="45" t="s">
        <v>17</v>
      </c>
      <c r="D59" s="46">
        <v>42901</v>
      </c>
      <c r="E59" s="47" t="s">
        <v>835</v>
      </c>
      <c r="F59" s="59" t="s">
        <v>18</v>
      </c>
      <c r="G59" s="47" t="s">
        <v>23</v>
      </c>
      <c r="H59" s="257" t="s">
        <v>701</v>
      </c>
      <c r="I59" s="257"/>
      <c r="J59" s="50" t="s">
        <v>20</v>
      </c>
      <c r="K59" s="51" t="s">
        <v>979</v>
      </c>
      <c r="L59" s="51" t="s">
        <v>979</v>
      </c>
    </row>
    <row r="60" spans="1:12" ht="26.4">
      <c r="A60" s="45" t="s">
        <v>689</v>
      </c>
      <c r="B60" s="45" t="s">
        <v>836</v>
      </c>
      <c r="C60" s="45" t="s">
        <v>17</v>
      </c>
      <c r="D60" s="46">
        <v>42901</v>
      </c>
      <c r="E60" s="47" t="s">
        <v>837</v>
      </c>
      <c r="F60" s="59" t="s">
        <v>18</v>
      </c>
      <c r="G60" s="47" t="s">
        <v>737</v>
      </c>
      <c r="H60" s="49">
        <v>43000</v>
      </c>
      <c r="I60" s="157">
        <f t="shared" si="0"/>
        <v>99</v>
      </c>
      <c r="J60" s="50" t="s">
        <v>20</v>
      </c>
      <c r="K60" s="60" t="s">
        <v>47</v>
      </c>
      <c r="L60" s="57" t="s">
        <v>833</v>
      </c>
    </row>
    <row r="61" spans="1:12" ht="26.4">
      <c r="A61" s="45" t="s">
        <v>689</v>
      </c>
      <c r="B61" s="45" t="s">
        <v>838</v>
      </c>
      <c r="C61" s="45" t="s">
        <v>17</v>
      </c>
      <c r="D61" s="46">
        <v>42907</v>
      </c>
      <c r="E61" s="47" t="s">
        <v>839</v>
      </c>
      <c r="F61" s="59" t="s">
        <v>18</v>
      </c>
      <c r="G61" s="47" t="s">
        <v>23</v>
      </c>
      <c r="H61" s="257" t="s">
        <v>701</v>
      </c>
      <c r="I61" s="257"/>
      <c r="J61" s="50" t="s">
        <v>20</v>
      </c>
      <c r="K61" s="51" t="s">
        <v>979</v>
      </c>
      <c r="L61" s="51" t="s">
        <v>979</v>
      </c>
    </row>
    <row r="62" spans="1:12" ht="26.4">
      <c r="A62" s="45" t="s">
        <v>689</v>
      </c>
      <c r="B62" s="53" t="s">
        <v>840</v>
      </c>
      <c r="C62" s="45" t="s">
        <v>17</v>
      </c>
      <c r="D62" s="54">
        <v>42908</v>
      </c>
      <c r="E62" s="61" t="s">
        <v>841</v>
      </c>
      <c r="F62" s="59" t="s">
        <v>18</v>
      </c>
      <c r="G62" s="61" t="s">
        <v>704</v>
      </c>
      <c r="H62" s="49">
        <v>42909</v>
      </c>
      <c r="I62" s="157">
        <f t="shared" si="0"/>
        <v>1</v>
      </c>
      <c r="J62" s="50" t="s">
        <v>20</v>
      </c>
      <c r="K62" s="60" t="s">
        <v>47</v>
      </c>
      <c r="L62" s="57" t="s">
        <v>842</v>
      </c>
    </row>
    <row r="63" spans="1:12" ht="13.2">
      <c r="A63" s="45" t="s">
        <v>689</v>
      </c>
      <c r="B63" s="53" t="s">
        <v>843</v>
      </c>
      <c r="C63" s="45" t="s">
        <v>17</v>
      </c>
      <c r="D63" s="54">
        <v>42908</v>
      </c>
      <c r="E63" s="61" t="s">
        <v>844</v>
      </c>
      <c r="F63" s="59" t="s">
        <v>18</v>
      </c>
      <c r="G63" s="61" t="s">
        <v>704</v>
      </c>
      <c r="H63" s="49">
        <v>42908</v>
      </c>
      <c r="I63" s="157">
        <f t="shared" si="0"/>
        <v>0</v>
      </c>
      <c r="J63" s="50" t="s">
        <v>20</v>
      </c>
      <c r="K63" s="60" t="s">
        <v>47</v>
      </c>
      <c r="L63" s="51" t="s">
        <v>979</v>
      </c>
    </row>
    <row r="64" spans="1:12" ht="26.4">
      <c r="A64" s="45" t="s">
        <v>689</v>
      </c>
      <c r="B64" s="45" t="s">
        <v>845</v>
      </c>
      <c r="C64" s="45" t="s">
        <v>17</v>
      </c>
      <c r="D64" s="46">
        <v>42913</v>
      </c>
      <c r="E64" s="47" t="s">
        <v>846</v>
      </c>
      <c r="F64" s="45" t="s">
        <v>18</v>
      </c>
      <c r="G64" s="47" t="s">
        <v>19</v>
      </c>
      <c r="H64" s="49">
        <v>42935</v>
      </c>
      <c r="I64" s="157">
        <f t="shared" si="0"/>
        <v>22</v>
      </c>
      <c r="J64" s="50" t="s">
        <v>20</v>
      </c>
      <c r="K64" s="60" t="s">
        <v>47</v>
      </c>
      <c r="L64" s="51" t="s">
        <v>979</v>
      </c>
    </row>
    <row r="65" spans="1:12" ht="26.4">
      <c r="A65" s="45" t="s">
        <v>689</v>
      </c>
      <c r="B65" s="45" t="s">
        <v>847</v>
      </c>
      <c r="C65" s="45" t="s">
        <v>17</v>
      </c>
      <c r="D65" s="46">
        <v>42915</v>
      </c>
      <c r="E65" s="47" t="s">
        <v>848</v>
      </c>
      <c r="F65" s="45" t="s">
        <v>18</v>
      </c>
      <c r="G65" s="47" t="s">
        <v>19</v>
      </c>
      <c r="H65" s="49">
        <v>42929</v>
      </c>
      <c r="I65" s="157">
        <f t="shared" si="0"/>
        <v>14</v>
      </c>
      <c r="J65" s="50" t="s">
        <v>20</v>
      </c>
      <c r="K65" s="60" t="s">
        <v>47</v>
      </c>
      <c r="L65" s="51" t="s">
        <v>979</v>
      </c>
    </row>
    <row r="66" spans="1:12" ht="13.2">
      <c r="A66" s="45" t="s">
        <v>689</v>
      </c>
      <c r="B66" s="45" t="s">
        <v>849</v>
      </c>
      <c r="C66" s="45" t="s">
        <v>17</v>
      </c>
      <c r="D66" s="46">
        <v>42916</v>
      </c>
      <c r="E66" s="47" t="s">
        <v>850</v>
      </c>
      <c r="F66" s="45" t="s">
        <v>18</v>
      </c>
      <c r="G66" s="47" t="s">
        <v>19</v>
      </c>
      <c r="H66" s="49">
        <v>43028</v>
      </c>
      <c r="I66" s="157">
        <f t="shared" si="0"/>
        <v>112</v>
      </c>
      <c r="J66" s="50" t="s">
        <v>20</v>
      </c>
      <c r="K66" s="60" t="s">
        <v>47</v>
      </c>
      <c r="L66" s="51" t="s">
        <v>979</v>
      </c>
    </row>
    <row r="67" spans="1:12" ht="26.4">
      <c r="A67" s="45" t="s">
        <v>690</v>
      </c>
      <c r="B67" s="45" t="s">
        <v>851</v>
      </c>
      <c r="C67" s="45" t="s">
        <v>17</v>
      </c>
      <c r="D67" s="46">
        <v>42918</v>
      </c>
      <c r="E67" s="47" t="s">
        <v>852</v>
      </c>
      <c r="F67" s="45" t="s">
        <v>18</v>
      </c>
      <c r="G67" s="47" t="s">
        <v>23</v>
      </c>
      <c r="H67" s="257" t="s">
        <v>701</v>
      </c>
      <c r="I67" s="257"/>
      <c r="J67" s="50" t="s">
        <v>20</v>
      </c>
      <c r="K67" s="51" t="s">
        <v>979</v>
      </c>
      <c r="L67" s="51" t="s">
        <v>979</v>
      </c>
    </row>
    <row r="68" spans="1:12" ht="26.4">
      <c r="A68" s="45" t="s">
        <v>690</v>
      </c>
      <c r="B68" s="45" t="s">
        <v>853</v>
      </c>
      <c r="C68" s="45" t="s">
        <v>17</v>
      </c>
      <c r="D68" s="46">
        <v>42919</v>
      </c>
      <c r="E68" s="47" t="s">
        <v>854</v>
      </c>
      <c r="F68" s="45" t="s">
        <v>18</v>
      </c>
      <c r="G68" s="47" t="s">
        <v>23</v>
      </c>
      <c r="H68" s="257" t="s">
        <v>701</v>
      </c>
      <c r="I68" s="257"/>
      <c r="J68" s="50" t="s">
        <v>20</v>
      </c>
      <c r="K68" s="51" t="s">
        <v>979</v>
      </c>
      <c r="L68" s="51" t="s">
        <v>979</v>
      </c>
    </row>
    <row r="69" spans="1:12" ht="39.6">
      <c r="A69" s="45" t="s">
        <v>690</v>
      </c>
      <c r="B69" s="45" t="s">
        <v>855</v>
      </c>
      <c r="C69" s="45" t="s">
        <v>17</v>
      </c>
      <c r="D69" s="46">
        <v>42927</v>
      </c>
      <c r="E69" s="47" t="s">
        <v>856</v>
      </c>
      <c r="F69" s="45" t="s">
        <v>18</v>
      </c>
      <c r="G69" s="47" t="s">
        <v>704</v>
      </c>
      <c r="H69" s="49">
        <v>43000</v>
      </c>
      <c r="I69" s="157">
        <f t="shared" si="0"/>
        <v>73</v>
      </c>
      <c r="J69" s="50" t="s">
        <v>20</v>
      </c>
      <c r="K69" s="60" t="s">
        <v>47</v>
      </c>
      <c r="L69" s="57" t="s">
        <v>857</v>
      </c>
    </row>
    <row r="70" spans="1:12" ht="26.4">
      <c r="A70" s="45" t="s">
        <v>690</v>
      </c>
      <c r="B70" s="53" t="s">
        <v>858</v>
      </c>
      <c r="C70" s="45" t="s">
        <v>17</v>
      </c>
      <c r="D70" s="54">
        <v>42934</v>
      </c>
      <c r="E70" s="61" t="s">
        <v>859</v>
      </c>
      <c r="F70" s="45" t="s">
        <v>18</v>
      </c>
      <c r="G70" s="61" t="s">
        <v>704</v>
      </c>
      <c r="H70" s="49">
        <v>42941</v>
      </c>
      <c r="I70" s="157">
        <f t="shared" ref="I70:I113" si="1">H70-D70</f>
        <v>7</v>
      </c>
      <c r="J70" s="50" t="s">
        <v>20</v>
      </c>
      <c r="K70" s="60" t="s">
        <v>860</v>
      </c>
      <c r="L70" s="57" t="s">
        <v>827</v>
      </c>
    </row>
    <row r="71" spans="1:12" ht="105.6">
      <c r="A71" s="45" t="s">
        <v>690</v>
      </c>
      <c r="B71" s="45" t="s">
        <v>861</v>
      </c>
      <c r="C71" s="45" t="s">
        <v>17</v>
      </c>
      <c r="D71" s="46">
        <v>42818</v>
      </c>
      <c r="E71" s="47" t="s">
        <v>862</v>
      </c>
      <c r="F71" s="45" t="s">
        <v>18</v>
      </c>
      <c r="G71" s="47" t="s">
        <v>70</v>
      </c>
      <c r="H71" s="49">
        <v>42864</v>
      </c>
      <c r="I71" s="157">
        <f t="shared" si="1"/>
        <v>46</v>
      </c>
      <c r="J71" s="50" t="s">
        <v>20</v>
      </c>
      <c r="K71" s="60" t="s">
        <v>47</v>
      </c>
      <c r="L71" s="57" t="s">
        <v>863</v>
      </c>
    </row>
    <row r="72" spans="1:12" ht="26.4">
      <c r="A72" s="45" t="s">
        <v>690</v>
      </c>
      <c r="B72" s="53" t="s">
        <v>864</v>
      </c>
      <c r="C72" s="45" t="s">
        <v>17</v>
      </c>
      <c r="D72" s="54">
        <v>42935</v>
      </c>
      <c r="E72" s="61" t="s">
        <v>865</v>
      </c>
      <c r="F72" s="45" t="s">
        <v>18</v>
      </c>
      <c r="G72" s="61" t="s">
        <v>737</v>
      </c>
      <c r="H72" s="49">
        <v>42951</v>
      </c>
      <c r="I72" s="157">
        <f t="shared" si="1"/>
        <v>16</v>
      </c>
      <c r="J72" s="50" t="s">
        <v>20</v>
      </c>
      <c r="K72" s="60" t="s">
        <v>47</v>
      </c>
      <c r="L72" s="57" t="s">
        <v>866</v>
      </c>
    </row>
    <row r="73" spans="1:12" ht="13.2">
      <c r="A73" s="45" t="s">
        <v>690</v>
      </c>
      <c r="B73" s="45" t="s">
        <v>867</v>
      </c>
      <c r="C73" s="45" t="s">
        <v>17</v>
      </c>
      <c r="D73" s="46">
        <v>42937</v>
      </c>
      <c r="E73" s="47" t="s">
        <v>868</v>
      </c>
      <c r="F73" s="45" t="s">
        <v>18</v>
      </c>
      <c r="G73" s="47" t="s">
        <v>19</v>
      </c>
      <c r="H73" s="49">
        <v>42941</v>
      </c>
      <c r="I73" s="157">
        <f t="shared" si="1"/>
        <v>4</v>
      </c>
      <c r="J73" s="50" t="s">
        <v>20</v>
      </c>
      <c r="K73" s="60" t="s">
        <v>47</v>
      </c>
      <c r="L73" s="51"/>
    </row>
    <row r="74" spans="1:12" ht="26.4">
      <c r="A74" s="45" t="s">
        <v>690</v>
      </c>
      <c r="B74" s="53" t="s">
        <v>869</v>
      </c>
      <c r="C74" s="45" t="s">
        <v>17</v>
      </c>
      <c r="D74" s="54">
        <v>42940</v>
      </c>
      <c r="E74" s="61" t="s">
        <v>870</v>
      </c>
      <c r="F74" s="45" t="s">
        <v>18</v>
      </c>
      <c r="G74" s="61" t="s">
        <v>737</v>
      </c>
      <c r="H74" s="49">
        <v>42989</v>
      </c>
      <c r="I74" s="157">
        <f t="shared" si="1"/>
        <v>49</v>
      </c>
      <c r="J74" s="50" t="s">
        <v>20</v>
      </c>
      <c r="K74" s="60" t="s">
        <v>47</v>
      </c>
      <c r="L74" s="57" t="s">
        <v>21</v>
      </c>
    </row>
    <row r="75" spans="1:12" ht="13.2">
      <c r="A75" s="45" t="s">
        <v>690</v>
      </c>
      <c r="B75" s="45" t="s">
        <v>871</v>
      </c>
      <c r="C75" s="45" t="s">
        <v>17</v>
      </c>
      <c r="D75" s="46">
        <v>42946</v>
      </c>
      <c r="E75" s="47" t="s">
        <v>872</v>
      </c>
      <c r="F75" s="45" t="s">
        <v>18</v>
      </c>
      <c r="G75" s="47" t="s">
        <v>23</v>
      </c>
      <c r="H75" s="257" t="s">
        <v>701</v>
      </c>
      <c r="I75" s="257"/>
      <c r="J75" s="50" t="s">
        <v>20</v>
      </c>
      <c r="K75" s="51" t="s">
        <v>979</v>
      </c>
      <c r="L75" s="51" t="s">
        <v>979</v>
      </c>
    </row>
    <row r="76" spans="1:12" ht="13.2">
      <c r="A76" s="45" t="s">
        <v>690</v>
      </c>
      <c r="B76" s="45" t="s">
        <v>873</v>
      </c>
      <c r="C76" s="45" t="s">
        <v>17</v>
      </c>
      <c r="D76" s="46">
        <v>42956</v>
      </c>
      <c r="E76" s="47" t="s">
        <v>874</v>
      </c>
      <c r="F76" s="45" t="s">
        <v>18</v>
      </c>
      <c r="G76" s="47" t="s">
        <v>23</v>
      </c>
      <c r="H76" s="257" t="s">
        <v>701</v>
      </c>
      <c r="I76" s="257"/>
      <c r="J76" s="50" t="s">
        <v>20</v>
      </c>
      <c r="K76" s="51" t="s">
        <v>979</v>
      </c>
      <c r="L76" s="51" t="s">
        <v>979</v>
      </c>
    </row>
    <row r="77" spans="1:12" ht="26.4">
      <c r="A77" s="45" t="s">
        <v>690</v>
      </c>
      <c r="B77" s="45" t="s">
        <v>875</v>
      </c>
      <c r="C77" s="45" t="s">
        <v>17</v>
      </c>
      <c r="D77" s="46">
        <v>42956</v>
      </c>
      <c r="E77" s="47" t="s">
        <v>876</v>
      </c>
      <c r="F77" s="45" t="s">
        <v>18</v>
      </c>
      <c r="G77" s="47" t="s">
        <v>23</v>
      </c>
      <c r="H77" s="257" t="s">
        <v>701</v>
      </c>
      <c r="I77" s="257"/>
      <c r="J77" s="50" t="s">
        <v>20</v>
      </c>
      <c r="K77" s="51" t="s">
        <v>979</v>
      </c>
      <c r="L77" s="51" t="s">
        <v>979</v>
      </c>
    </row>
    <row r="78" spans="1:12" ht="13.2">
      <c r="A78" s="45" t="s">
        <v>690</v>
      </c>
      <c r="B78" s="45" t="s">
        <v>877</v>
      </c>
      <c r="C78" s="45" t="s">
        <v>17</v>
      </c>
      <c r="D78" s="46">
        <v>42958</v>
      </c>
      <c r="E78" s="47" t="s">
        <v>878</v>
      </c>
      <c r="F78" s="45" t="s">
        <v>18</v>
      </c>
      <c r="G78" s="47" t="s">
        <v>23</v>
      </c>
      <c r="H78" s="257" t="s">
        <v>701</v>
      </c>
      <c r="I78" s="257"/>
      <c r="J78" s="50" t="s">
        <v>20</v>
      </c>
      <c r="K78" s="51" t="s">
        <v>979</v>
      </c>
      <c r="L78" s="51" t="s">
        <v>979</v>
      </c>
    </row>
    <row r="79" spans="1:12" ht="26.4">
      <c r="A79" s="45" t="s">
        <v>690</v>
      </c>
      <c r="B79" s="45" t="s">
        <v>879</v>
      </c>
      <c r="C79" s="45" t="s">
        <v>17</v>
      </c>
      <c r="D79" s="46">
        <v>42961</v>
      </c>
      <c r="E79" s="47" t="s">
        <v>880</v>
      </c>
      <c r="F79" s="45" t="s">
        <v>18</v>
      </c>
      <c r="G79" s="47" t="s">
        <v>23</v>
      </c>
      <c r="H79" s="257" t="s">
        <v>701</v>
      </c>
      <c r="I79" s="257"/>
      <c r="J79" s="50" t="s">
        <v>20</v>
      </c>
      <c r="K79" s="51" t="s">
        <v>979</v>
      </c>
      <c r="L79" s="51" t="s">
        <v>979</v>
      </c>
    </row>
    <row r="80" spans="1:12" ht="13.2">
      <c r="A80" s="45" t="s">
        <v>690</v>
      </c>
      <c r="B80" s="45" t="s">
        <v>881</v>
      </c>
      <c r="C80" s="45" t="s">
        <v>17</v>
      </c>
      <c r="D80" s="46">
        <v>42963</v>
      </c>
      <c r="E80" s="47" t="s">
        <v>882</v>
      </c>
      <c r="F80" s="45" t="s">
        <v>18</v>
      </c>
      <c r="G80" s="47" t="s">
        <v>19</v>
      </c>
      <c r="H80" s="49">
        <v>43028</v>
      </c>
      <c r="I80" s="157">
        <f t="shared" si="1"/>
        <v>65</v>
      </c>
      <c r="J80" s="50" t="s">
        <v>20</v>
      </c>
      <c r="K80" s="60" t="s">
        <v>47</v>
      </c>
      <c r="L80" s="51" t="s">
        <v>979</v>
      </c>
    </row>
    <row r="81" spans="1:12" ht="26.4">
      <c r="A81" s="45" t="s">
        <v>690</v>
      </c>
      <c r="B81" s="45" t="s">
        <v>883</v>
      </c>
      <c r="C81" s="45" t="s">
        <v>17</v>
      </c>
      <c r="D81" s="46">
        <v>42969</v>
      </c>
      <c r="E81" s="47" t="s">
        <v>884</v>
      </c>
      <c r="F81" s="45" t="s">
        <v>18</v>
      </c>
      <c r="G81" s="47" t="s">
        <v>737</v>
      </c>
      <c r="H81" s="49">
        <v>42993</v>
      </c>
      <c r="I81" s="157">
        <f t="shared" si="1"/>
        <v>24</v>
      </c>
      <c r="J81" s="50" t="s">
        <v>20</v>
      </c>
      <c r="K81" s="60" t="s">
        <v>47</v>
      </c>
      <c r="L81" s="57" t="s">
        <v>885</v>
      </c>
    </row>
    <row r="82" spans="1:12" ht="26.4">
      <c r="A82" s="45" t="s">
        <v>690</v>
      </c>
      <c r="B82" s="45" t="s">
        <v>886</v>
      </c>
      <c r="C82" s="45" t="s">
        <v>17</v>
      </c>
      <c r="D82" s="46">
        <v>42976</v>
      </c>
      <c r="E82" s="47" t="s">
        <v>887</v>
      </c>
      <c r="F82" s="45" t="s">
        <v>18</v>
      </c>
      <c r="G82" s="47" t="s">
        <v>23</v>
      </c>
      <c r="H82" s="257" t="s">
        <v>701</v>
      </c>
      <c r="I82" s="257"/>
      <c r="J82" s="50" t="s">
        <v>20</v>
      </c>
      <c r="K82" s="51" t="s">
        <v>979</v>
      </c>
      <c r="L82" s="51" t="s">
        <v>979</v>
      </c>
    </row>
    <row r="83" spans="1:12" ht="13.2">
      <c r="A83" s="45" t="s">
        <v>690</v>
      </c>
      <c r="B83" s="45" t="s">
        <v>888</v>
      </c>
      <c r="C83" s="45" t="s">
        <v>17</v>
      </c>
      <c r="D83" s="46">
        <v>42979</v>
      </c>
      <c r="E83" s="47" t="s">
        <v>889</v>
      </c>
      <c r="F83" s="45" t="s">
        <v>18</v>
      </c>
      <c r="G83" s="47" t="s">
        <v>19</v>
      </c>
      <c r="H83" s="49">
        <v>42996</v>
      </c>
      <c r="I83" s="157">
        <f t="shared" si="1"/>
        <v>17</v>
      </c>
      <c r="J83" s="50" t="s">
        <v>20</v>
      </c>
      <c r="K83" s="60" t="s">
        <v>47</v>
      </c>
      <c r="L83" s="51"/>
    </row>
    <row r="84" spans="1:12" s="68" customFormat="1" ht="43.2">
      <c r="A84" s="45" t="s">
        <v>690</v>
      </c>
      <c r="B84" s="53" t="s">
        <v>890</v>
      </c>
      <c r="C84" s="45" t="s">
        <v>17</v>
      </c>
      <c r="D84" s="54">
        <v>42982</v>
      </c>
      <c r="E84" s="61" t="s">
        <v>891</v>
      </c>
      <c r="F84" s="45" t="s">
        <v>18</v>
      </c>
      <c r="G84" s="61" t="s">
        <v>704</v>
      </c>
      <c r="H84" s="65">
        <v>42983</v>
      </c>
      <c r="I84" s="158">
        <f t="shared" si="1"/>
        <v>1</v>
      </c>
      <c r="J84" s="50" t="s">
        <v>20</v>
      </c>
      <c r="K84" s="66" t="s">
        <v>47</v>
      </c>
      <c r="L84" s="67" t="s">
        <v>892</v>
      </c>
    </row>
    <row r="85" spans="1:12" s="68" customFormat="1" ht="26.4">
      <c r="A85" s="45" t="s">
        <v>690</v>
      </c>
      <c r="B85" s="45" t="s">
        <v>893</v>
      </c>
      <c r="C85" s="45" t="s">
        <v>17</v>
      </c>
      <c r="D85" s="46">
        <v>42983</v>
      </c>
      <c r="E85" s="47" t="s">
        <v>894</v>
      </c>
      <c r="F85" s="45" t="s">
        <v>18</v>
      </c>
      <c r="G85" s="47" t="s">
        <v>743</v>
      </c>
      <c r="H85" s="65">
        <v>42989</v>
      </c>
      <c r="I85" s="158">
        <f t="shared" si="1"/>
        <v>6</v>
      </c>
      <c r="J85" s="50" t="s">
        <v>20</v>
      </c>
      <c r="K85" s="66" t="s">
        <v>47</v>
      </c>
      <c r="L85" s="69" t="s">
        <v>895</v>
      </c>
    </row>
    <row r="86" spans="1:12" s="68" customFormat="1" ht="13.2">
      <c r="A86" s="45" t="s">
        <v>690</v>
      </c>
      <c r="B86" s="45" t="s">
        <v>896</v>
      </c>
      <c r="C86" s="45" t="s">
        <v>17</v>
      </c>
      <c r="D86" s="46">
        <v>42984</v>
      </c>
      <c r="E86" s="47" t="s">
        <v>897</v>
      </c>
      <c r="F86" s="45" t="s">
        <v>18</v>
      </c>
      <c r="G86" s="47" t="s">
        <v>23</v>
      </c>
      <c r="H86" s="257" t="s">
        <v>701</v>
      </c>
      <c r="I86" s="257"/>
      <c r="J86" s="50" t="s">
        <v>20</v>
      </c>
      <c r="K86" s="51" t="s">
        <v>979</v>
      </c>
      <c r="L86" s="51" t="s">
        <v>979</v>
      </c>
    </row>
    <row r="87" spans="1:12" s="68" customFormat="1" ht="26.4">
      <c r="A87" s="45" t="s">
        <v>690</v>
      </c>
      <c r="B87" s="45" t="s">
        <v>898</v>
      </c>
      <c r="C87" s="45" t="s">
        <v>17</v>
      </c>
      <c r="D87" s="46">
        <v>42985</v>
      </c>
      <c r="E87" s="47" t="s">
        <v>899</v>
      </c>
      <c r="F87" s="45" t="s">
        <v>18</v>
      </c>
      <c r="G87" s="47" t="s">
        <v>737</v>
      </c>
      <c r="H87" s="65">
        <v>43000</v>
      </c>
      <c r="I87" s="158">
        <f t="shared" si="1"/>
        <v>15</v>
      </c>
      <c r="J87" s="50" t="s">
        <v>20</v>
      </c>
      <c r="K87" s="66" t="s">
        <v>47</v>
      </c>
      <c r="L87" s="69" t="s">
        <v>782</v>
      </c>
    </row>
    <row r="88" spans="1:12" s="68" customFormat="1" ht="132">
      <c r="A88" s="45" t="s">
        <v>690</v>
      </c>
      <c r="B88" s="53" t="s">
        <v>900</v>
      </c>
      <c r="C88" s="45" t="s">
        <v>17</v>
      </c>
      <c r="D88" s="54">
        <v>42989</v>
      </c>
      <c r="E88" s="61" t="s">
        <v>901</v>
      </c>
      <c r="F88" s="45" t="s">
        <v>18</v>
      </c>
      <c r="G88" s="61" t="s">
        <v>737</v>
      </c>
      <c r="H88" s="65">
        <v>42996</v>
      </c>
      <c r="I88" s="158">
        <f t="shared" si="1"/>
        <v>7</v>
      </c>
      <c r="J88" s="50" t="s">
        <v>20</v>
      </c>
      <c r="K88" s="66" t="s">
        <v>47</v>
      </c>
      <c r="L88" s="69" t="s">
        <v>902</v>
      </c>
    </row>
    <row r="89" spans="1:12" s="68" customFormat="1" ht="13.2">
      <c r="A89" s="45" t="s">
        <v>690</v>
      </c>
      <c r="B89" s="45" t="s">
        <v>903</v>
      </c>
      <c r="C89" s="45" t="s">
        <v>17</v>
      </c>
      <c r="D89" s="46">
        <v>42995</v>
      </c>
      <c r="E89" s="47" t="s">
        <v>904</v>
      </c>
      <c r="F89" s="45" t="s">
        <v>18</v>
      </c>
      <c r="G89" s="47" t="s">
        <v>23</v>
      </c>
      <c r="H89" s="49" t="s">
        <v>701</v>
      </c>
      <c r="I89" s="158"/>
      <c r="J89" s="50" t="s">
        <v>20</v>
      </c>
      <c r="K89" s="51" t="s">
        <v>979</v>
      </c>
      <c r="L89" s="51" t="s">
        <v>979</v>
      </c>
    </row>
    <row r="90" spans="1:12" s="68" customFormat="1" ht="13.2">
      <c r="A90" s="45" t="s">
        <v>690</v>
      </c>
      <c r="B90" s="45" t="s">
        <v>905</v>
      </c>
      <c r="C90" s="45" t="s">
        <v>17</v>
      </c>
      <c r="D90" s="46">
        <v>42998</v>
      </c>
      <c r="E90" s="47" t="s">
        <v>357</v>
      </c>
      <c r="F90" s="45" t="s">
        <v>18</v>
      </c>
      <c r="G90" s="47" t="s">
        <v>19</v>
      </c>
      <c r="H90" s="65">
        <v>43081</v>
      </c>
      <c r="I90" s="158">
        <f t="shared" si="1"/>
        <v>83</v>
      </c>
      <c r="J90" s="50" t="s">
        <v>20</v>
      </c>
      <c r="K90" s="66" t="s">
        <v>47</v>
      </c>
      <c r="L90" s="51" t="s">
        <v>979</v>
      </c>
    </row>
    <row r="91" spans="1:12" s="68" customFormat="1" ht="13.2">
      <c r="A91" s="45" t="s">
        <v>690</v>
      </c>
      <c r="B91" s="45" t="s">
        <v>906</v>
      </c>
      <c r="C91" s="45" t="s">
        <v>17</v>
      </c>
      <c r="D91" s="46">
        <v>42998</v>
      </c>
      <c r="E91" s="47" t="s">
        <v>907</v>
      </c>
      <c r="F91" s="45" t="s">
        <v>18</v>
      </c>
      <c r="G91" s="47" t="s">
        <v>19</v>
      </c>
      <c r="H91" s="65">
        <v>43045</v>
      </c>
      <c r="I91" s="158">
        <f t="shared" si="1"/>
        <v>47</v>
      </c>
      <c r="J91" s="50" t="s">
        <v>20</v>
      </c>
      <c r="K91" s="66" t="s">
        <v>47</v>
      </c>
      <c r="L91" s="51" t="s">
        <v>979</v>
      </c>
    </row>
    <row r="92" spans="1:12" s="68" customFormat="1" ht="13.2">
      <c r="A92" s="45" t="s">
        <v>690</v>
      </c>
      <c r="B92" s="45" t="s">
        <v>908</v>
      </c>
      <c r="C92" s="45" t="s">
        <v>17</v>
      </c>
      <c r="D92" s="46">
        <v>43003</v>
      </c>
      <c r="E92" s="47" t="s">
        <v>909</v>
      </c>
      <c r="F92" s="45" t="s">
        <v>18</v>
      </c>
      <c r="G92" s="47" t="s">
        <v>19</v>
      </c>
      <c r="H92" s="65">
        <v>43004</v>
      </c>
      <c r="I92" s="158">
        <f t="shared" si="1"/>
        <v>1</v>
      </c>
      <c r="J92" s="50" t="s">
        <v>20</v>
      </c>
      <c r="K92" s="66" t="s">
        <v>47</v>
      </c>
      <c r="L92" s="51" t="s">
        <v>979</v>
      </c>
    </row>
    <row r="93" spans="1:12" s="68" customFormat="1" ht="13.2">
      <c r="A93" s="45" t="s">
        <v>690</v>
      </c>
      <c r="B93" s="45" t="s">
        <v>910</v>
      </c>
      <c r="C93" s="45" t="s">
        <v>17</v>
      </c>
      <c r="D93" s="46">
        <v>43005</v>
      </c>
      <c r="E93" s="47" t="s">
        <v>911</v>
      </c>
      <c r="F93" s="45" t="s">
        <v>18</v>
      </c>
      <c r="G93" s="47" t="s">
        <v>23</v>
      </c>
      <c r="H93" s="49" t="s">
        <v>701</v>
      </c>
      <c r="I93" s="158"/>
      <c r="J93" s="50" t="s">
        <v>20</v>
      </c>
      <c r="K93" s="51" t="s">
        <v>979</v>
      </c>
      <c r="L93" s="51" t="s">
        <v>979</v>
      </c>
    </row>
    <row r="94" spans="1:12" s="68" customFormat="1" ht="13.2">
      <c r="A94" s="45" t="s">
        <v>691</v>
      </c>
      <c r="B94" s="45" t="s">
        <v>912</v>
      </c>
      <c r="C94" s="45" t="s">
        <v>17</v>
      </c>
      <c r="D94" s="46">
        <v>43011</v>
      </c>
      <c r="E94" s="47" t="s">
        <v>913</v>
      </c>
      <c r="F94" s="45" t="s">
        <v>18</v>
      </c>
      <c r="G94" s="47" t="s">
        <v>23</v>
      </c>
      <c r="H94" s="49" t="s">
        <v>701</v>
      </c>
      <c r="I94" s="158"/>
      <c r="J94" s="50" t="s">
        <v>20</v>
      </c>
      <c r="K94" s="51" t="s">
        <v>979</v>
      </c>
      <c r="L94" s="51" t="s">
        <v>979</v>
      </c>
    </row>
    <row r="95" spans="1:12" s="72" customFormat="1" ht="26.4">
      <c r="A95" s="45" t="s">
        <v>691</v>
      </c>
      <c r="B95" s="53" t="s">
        <v>914</v>
      </c>
      <c r="C95" s="45" t="s">
        <v>17</v>
      </c>
      <c r="D95" s="54">
        <v>43013</v>
      </c>
      <c r="E95" s="61" t="s">
        <v>915</v>
      </c>
      <c r="F95" s="45" t="s">
        <v>18</v>
      </c>
      <c r="G95" s="61" t="s">
        <v>737</v>
      </c>
      <c r="H95" s="65">
        <v>43014</v>
      </c>
      <c r="I95" s="158">
        <f t="shared" si="1"/>
        <v>1</v>
      </c>
      <c r="J95" s="50" t="s">
        <v>20</v>
      </c>
      <c r="K95" s="66" t="s">
        <v>47</v>
      </c>
      <c r="L95" s="71" t="s">
        <v>21</v>
      </c>
    </row>
    <row r="96" spans="1:12" s="68" customFormat="1" ht="13.2">
      <c r="A96" s="45" t="s">
        <v>691</v>
      </c>
      <c r="B96" s="45" t="s">
        <v>916</v>
      </c>
      <c r="C96" s="45" t="s">
        <v>17</v>
      </c>
      <c r="D96" s="46">
        <v>43017</v>
      </c>
      <c r="E96" s="47" t="s">
        <v>917</v>
      </c>
      <c r="F96" s="45" t="s">
        <v>18</v>
      </c>
      <c r="G96" s="47" t="s">
        <v>19</v>
      </c>
      <c r="H96" s="65">
        <v>43018</v>
      </c>
      <c r="I96" s="158">
        <f t="shared" si="1"/>
        <v>1</v>
      </c>
      <c r="J96" s="50" t="s">
        <v>20</v>
      </c>
      <c r="K96" s="66" t="s">
        <v>47</v>
      </c>
      <c r="L96" s="51" t="s">
        <v>979</v>
      </c>
    </row>
    <row r="97" spans="1:12" s="68" customFormat="1" ht="118.8">
      <c r="A97" s="45" t="s">
        <v>691</v>
      </c>
      <c r="B97" s="45" t="s">
        <v>918</v>
      </c>
      <c r="C97" s="45" t="s">
        <v>17</v>
      </c>
      <c r="D97" s="46">
        <v>43019</v>
      </c>
      <c r="E97" s="47" t="s">
        <v>919</v>
      </c>
      <c r="F97" s="45" t="s">
        <v>18</v>
      </c>
      <c r="G97" s="47" t="s">
        <v>419</v>
      </c>
      <c r="H97" s="65">
        <v>43019</v>
      </c>
      <c r="I97" s="158">
        <f t="shared" si="1"/>
        <v>0</v>
      </c>
      <c r="J97" s="50" t="s">
        <v>20</v>
      </c>
      <c r="K97" s="66" t="s">
        <v>47</v>
      </c>
      <c r="L97" s="70" t="s">
        <v>920</v>
      </c>
    </row>
    <row r="98" spans="1:12" s="68" customFormat="1" ht="13.2">
      <c r="A98" s="45" t="s">
        <v>691</v>
      </c>
      <c r="B98" s="45" t="s">
        <v>921</v>
      </c>
      <c r="C98" s="45" t="s">
        <v>17</v>
      </c>
      <c r="D98" s="46">
        <v>43021</v>
      </c>
      <c r="E98" s="47" t="s">
        <v>922</v>
      </c>
      <c r="F98" s="45" t="s">
        <v>18</v>
      </c>
      <c r="G98" s="47" t="s">
        <v>19</v>
      </c>
      <c r="H98" s="65">
        <v>43028</v>
      </c>
      <c r="I98" s="158">
        <f t="shared" si="1"/>
        <v>7</v>
      </c>
      <c r="J98" s="50" t="s">
        <v>20</v>
      </c>
      <c r="K98" s="66" t="s">
        <v>47</v>
      </c>
      <c r="L98" s="51" t="s">
        <v>979</v>
      </c>
    </row>
    <row r="99" spans="1:12" s="68" customFormat="1" ht="26.4">
      <c r="A99" s="45" t="s">
        <v>691</v>
      </c>
      <c r="B99" s="45" t="s">
        <v>923</v>
      </c>
      <c r="C99" s="45" t="s">
        <v>17</v>
      </c>
      <c r="D99" s="46">
        <v>43023</v>
      </c>
      <c r="E99" s="47" t="s">
        <v>924</v>
      </c>
      <c r="F99" s="45" t="s">
        <v>18</v>
      </c>
      <c r="G99" s="47" t="s">
        <v>704</v>
      </c>
      <c r="H99" s="65">
        <v>43026</v>
      </c>
      <c r="I99" s="158">
        <f t="shared" si="1"/>
        <v>3</v>
      </c>
      <c r="J99" s="50" t="s">
        <v>20</v>
      </c>
      <c r="K99" s="66" t="s">
        <v>47</v>
      </c>
      <c r="L99" s="70" t="s">
        <v>925</v>
      </c>
    </row>
    <row r="100" spans="1:12" s="68" customFormat="1" ht="13.2">
      <c r="A100" s="45" t="s">
        <v>691</v>
      </c>
      <c r="B100" s="45" t="s">
        <v>926</v>
      </c>
      <c r="C100" s="45" t="s">
        <v>17</v>
      </c>
      <c r="D100" s="46">
        <v>43027</v>
      </c>
      <c r="E100" s="47" t="s">
        <v>927</v>
      </c>
      <c r="F100" s="45" t="s">
        <v>18</v>
      </c>
      <c r="G100" s="47" t="s">
        <v>19</v>
      </c>
      <c r="H100" s="65">
        <v>43031</v>
      </c>
      <c r="I100" s="158">
        <f t="shared" si="1"/>
        <v>4</v>
      </c>
      <c r="J100" s="50" t="s">
        <v>20</v>
      </c>
      <c r="K100" s="66" t="s">
        <v>47</v>
      </c>
      <c r="L100" s="70"/>
    </row>
    <row r="101" spans="1:12" s="72" customFormat="1" ht="26.4">
      <c r="A101" s="45" t="s">
        <v>691</v>
      </c>
      <c r="B101" s="45" t="s">
        <v>928</v>
      </c>
      <c r="C101" s="45" t="s">
        <v>17</v>
      </c>
      <c r="D101" s="46">
        <v>43027</v>
      </c>
      <c r="E101" s="47" t="s">
        <v>929</v>
      </c>
      <c r="F101" s="45" t="s">
        <v>18</v>
      </c>
      <c r="G101" s="47" t="s">
        <v>704</v>
      </c>
      <c r="H101" s="65">
        <v>43027</v>
      </c>
      <c r="I101" s="158">
        <f>H101-D101</f>
        <v>0</v>
      </c>
      <c r="J101" s="50" t="s">
        <v>20</v>
      </c>
      <c r="K101" s="66" t="s">
        <v>47</v>
      </c>
      <c r="L101" s="71" t="s">
        <v>731</v>
      </c>
    </row>
    <row r="102" spans="1:12" s="68" customFormat="1" ht="26.4">
      <c r="A102" s="45" t="s">
        <v>691</v>
      </c>
      <c r="B102" s="45" t="s">
        <v>930</v>
      </c>
      <c r="C102" s="45" t="s">
        <v>17</v>
      </c>
      <c r="D102" s="46">
        <v>43042</v>
      </c>
      <c r="E102" s="47" t="s">
        <v>931</v>
      </c>
      <c r="F102" s="45" t="s">
        <v>18</v>
      </c>
      <c r="G102" s="47" t="s">
        <v>19</v>
      </c>
      <c r="H102" s="65">
        <v>43045</v>
      </c>
      <c r="I102" s="158">
        <f t="shared" si="1"/>
        <v>3</v>
      </c>
      <c r="J102" s="73" t="s">
        <v>20</v>
      </c>
      <c r="K102" s="66" t="s">
        <v>47</v>
      </c>
      <c r="L102" s="51" t="s">
        <v>979</v>
      </c>
    </row>
    <row r="103" spans="1:12" s="68" customFormat="1" ht="13.2">
      <c r="A103" s="45" t="s">
        <v>691</v>
      </c>
      <c r="B103" s="45" t="s">
        <v>932</v>
      </c>
      <c r="C103" s="45" t="s">
        <v>17</v>
      </c>
      <c r="D103" s="46">
        <v>43046</v>
      </c>
      <c r="E103" s="47" t="s">
        <v>933</v>
      </c>
      <c r="F103" s="45" t="s">
        <v>18</v>
      </c>
      <c r="G103" s="47" t="s">
        <v>23</v>
      </c>
      <c r="H103" s="257" t="s">
        <v>701</v>
      </c>
      <c r="I103" s="257"/>
      <c r="J103" s="73" t="s">
        <v>20</v>
      </c>
      <c r="K103" s="51" t="s">
        <v>979</v>
      </c>
      <c r="L103" s="51" t="s">
        <v>979</v>
      </c>
    </row>
    <row r="104" spans="1:12" s="68" customFormat="1" ht="26.4">
      <c r="A104" s="45" t="s">
        <v>691</v>
      </c>
      <c r="B104" s="45" t="s">
        <v>934</v>
      </c>
      <c r="C104" s="45" t="s">
        <v>17</v>
      </c>
      <c r="D104" s="46">
        <v>43046</v>
      </c>
      <c r="E104" s="47" t="s">
        <v>935</v>
      </c>
      <c r="F104" s="45" t="s">
        <v>18</v>
      </c>
      <c r="G104" s="47" t="s">
        <v>23</v>
      </c>
      <c r="H104" s="257" t="s">
        <v>701</v>
      </c>
      <c r="I104" s="257"/>
      <c r="J104" s="73" t="s">
        <v>20</v>
      </c>
      <c r="K104" s="51" t="s">
        <v>979</v>
      </c>
      <c r="L104" s="51" t="s">
        <v>979</v>
      </c>
    </row>
    <row r="105" spans="1:12" s="68" customFormat="1" ht="26.4">
      <c r="A105" s="45" t="s">
        <v>691</v>
      </c>
      <c r="B105" s="45" t="s">
        <v>936</v>
      </c>
      <c r="C105" s="45" t="s">
        <v>17</v>
      </c>
      <c r="D105" s="46">
        <v>43046</v>
      </c>
      <c r="E105" s="47" t="s">
        <v>937</v>
      </c>
      <c r="F105" s="45" t="s">
        <v>18</v>
      </c>
      <c r="G105" s="47" t="s">
        <v>704</v>
      </c>
      <c r="H105" s="65">
        <v>43049</v>
      </c>
      <c r="I105" s="158">
        <f t="shared" si="1"/>
        <v>3</v>
      </c>
      <c r="J105" s="73" t="s">
        <v>20</v>
      </c>
      <c r="K105" s="66" t="s">
        <v>47</v>
      </c>
      <c r="L105" s="71" t="s">
        <v>731</v>
      </c>
    </row>
    <row r="106" spans="1:12" s="68" customFormat="1" ht="13.2">
      <c r="A106" s="45" t="s">
        <v>691</v>
      </c>
      <c r="B106" s="45" t="s">
        <v>938</v>
      </c>
      <c r="C106" s="45" t="s">
        <v>17</v>
      </c>
      <c r="D106" s="46">
        <v>43052</v>
      </c>
      <c r="E106" s="47" t="s">
        <v>939</v>
      </c>
      <c r="F106" s="45" t="s">
        <v>18</v>
      </c>
      <c r="G106" s="47" t="s">
        <v>23</v>
      </c>
      <c r="H106" s="257" t="s">
        <v>701</v>
      </c>
      <c r="I106" s="257"/>
      <c r="J106" s="73" t="s">
        <v>20</v>
      </c>
      <c r="K106" s="66"/>
      <c r="L106" s="70"/>
    </row>
    <row r="107" spans="1:12" s="68" customFormat="1" ht="26.4">
      <c r="A107" s="45" t="s">
        <v>691</v>
      </c>
      <c r="B107" s="53" t="s">
        <v>940</v>
      </c>
      <c r="C107" s="45" t="s">
        <v>17</v>
      </c>
      <c r="D107" s="54">
        <v>43053</v>
      </c>
      <c r="E107" s="61" t="s">
        <v>941</v>
      </c>
      <c r="F107" s="45" t="s">
        <v>18</v>
      </c>
      <c r="G107" s="61" t="s">
        <v>704</v>
      </c>
      <c r="H107" s="65">
        <v>43063</v>
      </c>
      <c r="I107" s="158">
        <f t="shared" si="1"/>
        <v>10</v>
      </c>
      <c r="J107" s="73" t="s">
        <v>20</v>
      </c>
      <c r="K107" s="66" t="s">
        <v>47</v>
      </c>
      <c r="L107" s="71" t="s">
        <v>942</v>
      </c>
    </row>
    <row r="108" spans="1:12" s="68" customFormat="1" ht="13.2">
      <c r="A108" s="45" t="s">
        <v>691</v>
      </c>
      <c r="B108" s="45" t="s">
        <v>943</v>
      </c>
      <c r="C108" s="45" t="s">
        <v>17</v>
      </c>
      <c r="D108" s="46">
        <v>43054</v>
      </c>
      <c r="E108" s="47" t="s">
        <v>944</v>
      </c>
      <c r="F108" s="45" t="s">
        <v>18</v>
      </c>
      <c r="G108" s="47" t="s">
        <v>19</v>
      </c>
      <c r="H108" s="65">
        <v>43060</v>
      </c>
      <c r="I108" s="158">
        <f t="shared" si="1"/>
        <v>6</v>
      </c>
      <c r="J108" s="73" t="s">
        <v>20</v>
      </c>
      <c r="K108" s="66" t="s">
        <v>47</v>
      </c>
      <c r="L108" s="51" t="s">
        <v>979</v>
      </c>
    </row>
    <row r="109" spans="1:12" s="68" customFormat="1" ht="13.2">
      <c r="A109" s="45" t="s">
        <v>691</v>
      </c>
      <c r="B109" s="45" t="s">
        <v>945</v>
      </c>
      <c r="C109" s="45" t="s">
        <v>17</v>
      </c>
      <c r="D109" s="46">
        <v>43070</v>
      </c>
      <c r="E109" s="47" t="s">
        <v>946</v>
      </c>
      <c r="F109" s="45" t="s">
        <v>18</v>
      </c>
      <c r="G109" s="47" t="s">
        <v>70</v>
      </c>
      <c r="H109" s="65">
        <v>43084</v>
      </c>
      <c r="I109" s="158">
        <f t="shared" si="1"/>
        <v>14</v>
      </c>
      <c r="J109" s="73" t="s">
        <v>20</v>
      </c>
      <c r="K109" s="66" t="s">
        <v>47</v>
      </c>
      <c r="L109" s="51" t="s">
        <v>979</v>
      </c>
    </row>
    <row r="110" spans="1:12" s="68" customFormat="1" ht="26.4">
      <c r="A110" s="45" t="s">
        <v>691</v>
      </c>
      <c r="B110" s="45" t="s">
        <v>947</v>
      </c>
      <c r="C110" s="45" t="s">
        <v>17</v>
      </c>
      <c r="D110" s="46">
        <v>43072</v>
      </c>
      <c r="E110" s="47" t="s">
        <v>948</v>
      </c>
      <c r="F110" s="45" t="s">
        <v>18</v>
      </c>
      <c r="G110" s="47" t="s">
        <v>23</v>
      </c>
      <c r="H110" s="257" t="s">
        <v>701</v>
      </c>
      <c r="I110" s="257"/>
      <c r="J110" s="73" t="s">
        <v>20</v>
      </c>
      <c r="K110" s="51" t="s">
        <v>979</v>
      </c>
      <c r="L110" s="51" t="s">
        <v>979</v>
      </c>
    </row>
    <row r="111" spans="1:12" s="68" customFormat="1" ht="26.4">
      <c r="A111" s="45" t="s">
        <v>691</v>
      </c>
      <c r="B111" s="45" t="s">
        <v>949</v>
      </c>
      <c r="C111" s="45" t="s">
        <v>17</v>
      </c>
      <c r="D111" s="46">
        <v>43081</v>
      </c>
      <c r="E111" s="47" t="s">
        <v>950</v>
      </c>
      <c r="F111" s="45" t="s">
        <v>18</v>
      </c>
      <c r="G111" s="47" t="s">
        <v>737</v>
      </c>
      <c r="H111" s="65">
        <v>43081</v>
      </c>
      <c r="I111" s="158">
        <f t="shared" si="1"/>
        <v>0</v>
      </c>
      <c r="J111" s="73" t="s">
        <v>20</v>
      </c>
      <c r="K111" s="66" t="s">
        <v>47</v>
      </c>
      <c r="L111" s="69" t="s">
        <v>951</v>
      </c>
    </row>
    <row r="112" spans="1:12" s="68" customFormat="1" ht="26.4">
      <c r="A112" s="45" t="s">
        <v>691</v>
      </c>
      <c r="B112" s="45" t="s">
        <v>952</v>
      </c>
      <c r="C112" s="45" t="s">
        <v>17</v>
      </c>
      <c r="D112" s="46">
        <v>43090</v>
      </c>
      <c r="E112" s="47" t="s">
        <v>953</v>
      </c>
      <c r="F112" s="45" t="s">
        <v>18</v>
      </c>
      <c r="G112" s="47" t="s">
        <v>737</v>
      </c>
      <c r="H112" s="65">
        <v>43104</v>
      </c>
      <c r="I112" s="158">
        <f t="shared" si="1"/>
        <v>14</v>
      </c>
      <c r="J112" s="73" t="s">
        <v>20</v>
      </c>
      <c r="K112" s="66" t="s">
        <v>47</v>
      </c>
      <c r="L112" s="69" t="s">
        <v>951</v>
      </c>
    </row>
    <row r="113" spans="1:12" s="68" customFormat="1" ht="26.4">
      <c r="A113" s="45" t="s">
        <v>691</v>
      </c>
      <c r="B113" s="45" t="s">
        <v>954</v>
      </c>
      <c r="C113" s="45" t="s">
        <v>17</v>
      </c>
      <c r="D113" s="46">
        <v>43091</v>
      </c>
      <c r="E113" s="47" t="s">
        <v>913</v>
      </c>
      <c r="F113" s="45" t="s">
        <v>18</v>
      </c>
      <c r="G113" s="47" t="s">
        <v>252</v>
      </c>
      <c r="H113" s="65">
        <v>43293</v>
      </c>
      <c r="I113" s="158">
        <f t="shared" si="1"/>
        <v>202</v>
      </c>
      <c r="J113" s="73" t="s">
        <v>20</v>
      </c>
      <c r="K113" s="66" t="s">
        <v>47</v>
      </c>
      <c r="L113" s="69" t="s">
        <v>955</v>
      </c>
    </row>
    <row r="114" spans="1:12" ht="26.4">
      <c r="A114" s="74" t="s">
        <v>684</v>
      </c>
      <c r="B114" s="75" t="s">
        <v>956</v>
      </c>
      <c r="C114" s="74" t="s">
        <v>17</v>
      </c>
      <c r="D114" s="76">
        <v>43104</v>
      </c>
      <c r="E114" s="77" t="s">
        <v>957</v>
      </c>
      <c r="F114" s="74" t="s">
        <v>18</v>
      </c>
      <c r="G114" s="77" t="s">
        <v>19</v>
      </c>
      <c r="H114" s="78">
        <v>43105</v>
      </c>
      <c r="I114" s="79">
        <f>H114-D114</f>
        <v>1</v>
      </c>
      <c r="J114" s="77" t="s">
        <v>20</v>
      </c>
      <c r="K114" s="77" t="s">
        <v>47</v>
      </c>
      <c r="L114" s="51" t="s">
        <v>979</v>
      </c>
    </row>
    <row r="115" spans="1:12" s="68" customFormat="1" ht="13.2">
      <c r="A115" s="74" t="s">
        <v>684</v>
      </c>
      <c r="B115" s="75" t="s">
        <v>958</v>
      </c>
      <c r="C115" s="74" t="s">
        <v>17</v>
      </c>
      <c r="D115" s="76">
        <v>43105</v>
      </c>
      <c r="E115" s="77" t="s">
        <v>959</v>
      </c>
      <c r="F115" s="74" t="s">
        <v>18</v>
      </c>
      <c r="G115" s="77" t="s">
        <v>19</v>
      </c>
      <c r="H115" s="78">
        <v>43108</v>
      </c>
      <c r="I115" s="79">
        <f t="shared" ref="I115:I148" si="2">H115-D115</f>
        <v>3</v>
      </c>
      <c r="J115" s="77" t="s">
        <v>20</v>
      </c>
      <c r="K115" s="77" t="s">
        <v>47</v>
      </c>
      <c r="L115" s="51" t="s">
        <v>979</v>
      </c>
    </row>
    <row r="116" spans="1:12" s="68" customFormat="1" ht="13.2">
      <c r="A116" s="74" t="s">
        <v>684</v>
      </c>
      <c r="B116" s="80" t="s">
        <v>960</v>
      </c>
      <c r="C116" s="74" t="s">
        <v>17</v>
      </c>
      <c r="D116" s="76">
        <v>43109</v>
      </c>
      <c r="E116" s="77" t="s">
        <v>961</v>
      </c>
      <c r="F116" s="74" t="s">
        <v>18</v>
      </c>
      <c r="G116" s="77" t="s">
        <v>19</v>
      </c>
      <c r="H116" s="78">
        <v>43112</v>
      </c>
      <c r="I116" s="79">
        <f t="shared" si="2"/>
        <v>3</v>
      </c>
      <c r="J116" s="77" t="s">
        <v>20</v>
      </c>
      <c r="K116" s="77" t="s">
        <v>47</v>
      </c>
      <c r="L116" s="51" t="s">
        <v>979</v>
      </c>
    </row>
    <row r="117" spans="1:12" s="68" customFormat="1" ht="13.2">
      <c r="A117" s="74" t="s">
        <v>684</v>
      </c>
      <c r="B117" s="75" t="s">
        <v>962</v>
      </c>
      <c r="C117" s="74" t="s">
        <v>17</v>
      </c>
      <c r="D117" s="76">
        <v>43115</v>
      </c>
      <c r="E117" s="77" t="s">
        <v>963</v>
      </c>
      <c r="F117" s="74" t="s">
        <v>18</v>
      </c>
      <c r="G117" s="77" t="s">
        <v>19</v>
      </c>
      <c r="H117" s="78">
        <v>43115</v>
      </c>
      <c r="I117" s="79">
        <f t="shared" si="2"/>
        <v>0</v>
      </c>
      <c r="J117" s="77" t="s">
        <v>20</v>
      </c>
      <c r="K117" s="77" t="s">
        <v>47</v>
      </c>
      <c r="L117" s="51" t="s">
        <v>979</v>
      </c>
    </row>
    <row r="118" spans="1:12" s="68" customFormat="1" ht="13.2">
      <c r="A118" s="74" t="s">
        <v>684</v>
      </c>
      <c r="B118" s="75" t="s">
        <v>964</v>
      </c>
      <c r="C118" s="74" t="s">
        <v>17</v>
      </c>
      <c r="D118" s="76">
        <v>43120</v>
      </c>
      <c r="E118" s="77" t="s">
        <v>965</v>
      </c>
      <c r="F118" s="74" t="s">
        <v>18</v>
      </c>
      <c r="G118" s="77" t="s">
        <v>19</v>
      </c>
      <c r="H118" s="78">
        <v>43125</v>
      </c>
      <c r="I118" s="79">
        <f t="shared" si="2"/>
        <v>5</v>
      </c>
      <c r="J118" s="77" t="s">
        <v>20</v>
      </c>
      <c r="K118" s="77" t="s">
        <v>47</v>
      </c>
      <c r="L118" s="51" t="s">
        <v>979</v>
      </c>
    </row>
    <row r="119" spans="1:12" ht="15.75" customHeight="1">
      <c r="A119" s="81" t="s">
        <v>684</v>
      </c>
      <c r="B119" s="82" t="s">
        <v>966</v>
      </c>
      <c r="C119" s="81" t="s">
        <v>17</v>
      </c>
      <c r="D119" s="83">
        <v>43120</v>
      </c>
      <c r="E119" s="84" t="s">
        <v>967</v>
      </c>
      <c r="F119" s="81" t="s">
        <v>18</v>
      </c>
      <c r="G119" s="84" t="s">
        <v>23</v>
      </c>
      <c r="H119" s="260" t="s">
        <v>701</v>
      </c>
      <c r="I119" s="260"/>
      <c r="J119" s="84" t="s">
        <v>20</v>
      </c>
      <c r="K119" s="84" t="s">
        <v>47</v>
      </c>
      <c r="L119" s="51" t="s">
        <v>979</v>
      </c>
    </row>
    <row r="120" spans="1:12" ht="15.75" customHeight="1">
      <c r="A120" s="74" t="s">
        <v>684</v>
      </c>
      <c r="B120" s="75" t="s">
        <v>968</v>
      </c>
      <c r="C120" s="74" t="s">
        <v>17</v>
      </c>
      <c r="D120" s="76">
        <v>43125</v>
      </c>
      <c r="E120" s="77" t="s">
        <v>969</v>
      </c>
      <c r="F120" s="74" t="s">
        <v>18</v>
      </c>
      <c r="G120" s="77" t="s">
        <v>19</v>
      </c>
      <c r="H120" s="78">
        <v>43126</v>
      </c>
      <c r="I120" s="79">
        <f t="shared" si="2"/>
        <v>1</v>
      </c>
      <c r="J120" s="77" t="s">
        <v>20</v>
      </c>
      <c r="K120" s="77" t="s">
        <v>47</v>
      </c>
      <c r="L120" s="51" t="s">
        <v>979</v>
      </c>
    </row>
    <row r="121" spans="1:12" ht="15.75" customHeight="1">
      <c r="A121" s="74" t="s">
        <v>684</v>
      </c>
      <c r="B121" s="75" t="s">
        <v>970</v>
      </c>
      <c r="C121" s="74" t="s">
        <v>17</v>
      </c>
      <c r="D121" s="76">
        <v>43128</v>
      </c>
      <c r="E121" s="77" t="s">
        <v>971</v>
      </c>
      <c r="F121" s="74" t="s">
        <v>18</v>
      </c>
      <c r="G121" s="77" t="s">
        <v>19</v>
      </c>
      <c r="H121" s="78">
        <v>43129</v>
      </c>
      <c r="I121" s="79">
        <f t="shared" si="2"/>
        <v>1</v>
      </c>
      <c r="J121" s="77" t="s">
        <v>20</v>
      </c>
      <c r="K121" s="77" t="s">
        <v>47</v>
      </c>
      <c r="L121" s="51" t="s">
        <v>979</v>
      </c>
    </row>
    <row r="122" spans="1:12" ht="15.75" customHeight="1">
      <c r="A122" s="81" t="s">
        <v>684</v>
      </c>
      <c r="B122" s="82" t="s">
        <v>972</v>
      </c>
      <c r="C122" s="81" t="s">
        <v>17</v>
      </c>
      <c r="D122" s="83">
        <v>43129</v>
      </c>
      <c r="E122" s="84" t="s">
        <v>83</v>
      </c>
      <c r="F122" s="81" t="s">
        <v>18</v>
      </c>
      <c r="G122" s="84" t="s">
        <v>419</v>
      </c>
      <c r="H122" s="86">
        <v>43131</v>
      </c>
      <c r="I122" s="85">
        <f t="shared" si="2"/>
        <v>2</v>
      </c>
      <c r="J122" s="84" t="s">
        <v>20</v>
      </c>
      <c r="K122" s="84" t="s">
        <v>47</v>
      </c>
      <c r="L122" s="51" t="s">
        <v>979</v>
      </c>
    </row>
    <row r="123" spans="1:12" ht="15.75" customHeight="1">
      <c r="A123" s="74" t="s">
        <v>684</v>
      </c>
      <c r="B123" s="75" t="s">
        <v>973</v>
      </c>
      <c r="C123" s="74" t="s">
        <v>17</v>
      </c>
      <c r="D123" s="76">
        <v>43137</v>
      </c>
      <c r="E123" s="77" t="s">
        <v>974</v>
      </c>
      <c r="F123" s="74" t="s">
        <v>18</v>
      </c>
      <c r="G123" s="77" t="s">
        <v>19</v>
      </c>
      <c r="H123" s="87">
        <v>43172</v>
      </c>
      <c r="I123" s="79">
        <f t="shared" si="2"/>
        <v>35</v>
      </c>
      <c r="J123" s="77" t="s">
        <v>20</v>
      </c>
      <c r="K123" s="77" t="s">
        <v>47</v>
      </c>
      <c r="L123" s="51" t="s">
        <v>979</v>
      </c>
    </row>
    <row r="124" spans="1:12" ht="15.75" customHeight="1">
      <c r="A124" s="74" t="s">
        <v>684</v>
      </c>
      <c r="B124" s="75" t="s">
        <v>975</v>
      </c>
      <c r="C124" s="74" t="s">
        <v>17</v>
      </c>
      <c r="D124" s="76">
        <v>43146</v>
      </c>
      <c r="E124" s="77" t="s">
        <v>976</v>
      </c>
      <c r="F124" s="74" t="s">
        <v>18</v>
      </c>
      <c r="G124" s="77" t="s">
        <v>19</v>
      </c>
      <c r="H124" s="87">
        <v>43150</v>
      </c>
      <c r="I124" s="79">
        <f t="shared" si="2"/>
        <v>4</v>
      </c>
      <c r="J124" s="77" t="s">
        <v>20</v>
      </c>
      <c r="K124" s="77" t="s">
        <v>47</v>
      </c>
      <c r="L124" s="51" t="s">
        <v>979</v>
      </c>
    </row>
    <row r="125" spans="1:12" ht="15.75" customHeight="1">
      <c r="A125" s="89" t="s">
        <v>684</v>
      </c>
      <c r="B125" s="90" t="s">
        <v>977</v>
      </c>
      <c r="C125" s="89" t="s">
        <v>17</v>
      </c>
      <c r="D125" s="91">
        <v>43152</v>
      </c>
      <c r="E125" s="92" t="s">
        <v>978</v>
      </c>
      <c r="F125" s="89" t="s">
        <v>18</v>
      </c>
      <c r="G125" s="92" t="s">
        <v>704</v>
      </c>
      <c r="H125" s="93">
        <v>43166</v>
      </c>
      <c r="I125" s="94">
        <f t="shared" si="2"/>
        <v>14</v>
      </c>
      <c r="J125" s="92" t="s">
        <v>979</v>
      </c>
      <c r="K125" s="51" t="s">
        <v>979</v>
      </c>
      <c r="L125" s="95" t="s">
        <v>980</v>
      </c>
    </row>
    <row r="126" spans="1:12" ht="15.75" customHeight="1">
      <c r="A126" s="74" t="s">
        <v>684</v>
      </c>
      <c r="B126" s="75" t="s">
        <v>981</v>
      </c>
      <c r="C126" s="74" t="s">
        <v>17</v>
      </c>
      <c r="D126" s="76">
        <v>43154</v>
      </c>
      <c r="E126" s="77" t="s">
        <v>982</v>
      </c>
      <c r="F126" s="74" t="s">
        <v>18</v>
      </c>
      <c r="G126" s="77" t="s">
        <v>19</v>
      </c>
      <c r="H126" s="87">
        <v>43157</v>
      </c>
      <c r="I126" s="94">
        <f t="shared" si="2"/>
        <v>3</v>
      </c>
      <c r="J126" s="77" t="s">
        <v>20</v>
      </c>
      <c r="K126" s="77" t="s">
        <v>47</v>
      </c>
      <c r="L126" s="51" t="s">
        <v>979</v>
      </c>
    </row>
    <row r="127" spans="1:12" ht="15.75" customHeight="1">
      <c r="A127" s="74" t="s">
        <v>684</v>
      </c>
      <c r="B127" s="75" t="s">
        <v>983</v>
      </c>
      <c r="C127" s="74" t="s">
        <v>17</v>
      </c>
      <c r="D127" s="76">
        <v>43155</v>
      </c>
      <c r="E127" s="77" t="s">
        <v>984</v>
      </c>
      <c r="F127" s="74" t="s">
        <v>18</v>
      </c>
      <c r="G127" s="77" t="s">
        <v>19</v>
      </c>
      <c r="H127" s="87">
        <v>43158</v>
      </c>
      <c r="I127" s="94">
        <f t="shared" si="2"/>
        <v>3</v>
      </c>
      <c r="J127" s="77" t="s">
        <v>20</v>
      </c>
      <c r="K127" s="77" t="s">
        <v>47</v>
      </c>
      <c r="L127" s="51" t="s">
        <v>979</v>
      </c>
    </row>
    <row r="128" spans="1:12" ht="15.75" customHeight="1">
      <c r="A128" s="81" t="s">
        <v>684</v>
      </c>
      <c r="B128" s="82" t="s">
        <v>985</v>
      </c>
      <c r="C128" s="81" t="s">
        <v>17</v>
      </c>
      <c r="D128" s="83">
        <v>43156</v>
      </c>
      <c r="E128" s="84" t="s">
        <v>986</v>
      </c>
      <c r="F128" s="81" t="s">
        <v>18</v>
      </c>
      <c r="G128" s="84" t="s">
        <v>19</v>
      </c>
      <c r="H128" s="86">
        <v>43220</v>
      </c>
      <c r="I128" s="94">
        <f t="shared" si="2"/>
        <v>64</v>
      </c>
      <c r="J128" s="51" t="s">
        <v>979</v>
      </c>
      <c r="K128" s="51" t="s">
        <v>979</v>
      </c>
      <c r="L128" s="51" t="s">
        <v>979</v>
      </c>
    </row>
    <row r="129" spans="1:12" ht="15.75" customHeight="1">
      <c r="A129" s="81" t="s">
        <v>684</v>
      </c>
      <c r="B129" s="82" t="s">
        <v>987</v>
      </c>
      <c r="C129" s="81" t="s">
        <v>17</v>
      </c>
      <c r="D129" s="83">
        <v>43160</v>
      </c>
      <c r="E129" s="84" t="s">
        <v>988</v>
      </c>
      <c r="F129" s="81" t="s">
        <v>18</v>
      </c>
      <c r="G129" s="84" t="s">
        <v>19</v>
      </c>
      <c r="H129" s="86">
        <v>43160</v>
      </c>
      <c r="I129" s="94">
        <f t="shared" si="2"/>
        <v>0</v>
      </c>
      <c r="J129" s="84" t="s">
        <v>20</v>
      </c>
      <c r="K129" s="84" t="s">
        <v>47</v>
      </c>
      <c r="L129" s="51" t="s">
        <v>979</v>
      </c>
    </row>
    <row r="130" spans="1:12" ht="15.75" customHeight="1">
      <c r="A130" s="81" t="s">
        <v>684</v>
      </c>
      <c r="B130" s="82" t="s">
        <v>989</v>
      </c>
      <c r="C130" s="81" t="s">
        <v>17</v>
      </c>
      <c r="D130" s="83">
        <v>43161</v>
      </c>
      <c r="E130" s="84" t="s">
        <v>990</v>
      </c>
      <c r="F130" s="81" t="s">
        <v>18</v>
      </c>
      <c r="G130" s="84" t="s">
        <v>23</v>
      </c>
      <c r="H130" s="261" t="s">
        <v>701</v>
      </c>
      <c r="I130" s="261"/>
      <c r="J130" s="51" t="s">
        <v>979</v>
      </c>
      <c r="K130" s="51" t="s">
        <v>979</v>
      </c>
      <c r="L130" s="51" t="s">
        <v>979</v>
      </c>
    </row>
    <row r="131" spans="1:12" ht="15.75" customHeight="1">
      <c r="A131" s="81" t="s">
        <v>684</v>
      </c>
      <c r="B131" s="82" t="s">
        <v>991</v>
      </c>
      <c r="C131" s="81" t="s">
        <v>17</v>
      </c>
      <c r="D131" s="83">
        <v>43165</v>
      </c>
      <c r="E131" s="84" t="s">
        <v>992</v>
      </c>
      <c r="F131" s="81" t="s">
        <v>18</v>
      </c>
      <c r="G131" s="84" t="s">
        <v>23</v>
      </c>
      <c r="H131" s="261" t="s">
        <v>701</v>
      </c>
      <c r="I131" s="261"/>
      <c r="J131" s="51" t="s">
        <v>979</v>
      </c>
      <c r="K131" s="51" t="s">
        <v>979</v>
      </c>
      <c r="L131" s="51" t="s">
        <v>979</v>
      </c>
    </row>
    <row r="132" spans="1:12" ht="15.75" customHeight="1">
      <c r="A132" s="74" t="s">
        <v>684</v>
      </c>
      <c r="B132" s="75" t="s">
        <v>993</v>
      </c>
      <c r="C132" s="74" t="s">
        <v>17</v>
      </c>
      <c r="D132" s="76">
        <v>43172</v>
      </c>
      <c r="E132" s="77" t="s">
        <v>994</v>
      </c>
      <c r="F132" s="74" t="s">
        <v>18</v>
      </c>
      <c r="G132" s="77" t="s">
        <v>19</v>
      </c>
      <c r="H132" s="87">
        <v>43175</v>
      </c>
      <c r="I132" s="94">
        <f t="shared" si="2"/>
        <v>3</v>
      </c>
      <c r="J132" s="77" t="s">
        <v>20</v>
      </c>
      <c r="K132" s="77" t="s">
        <v>47</v>
      </c>
      <c r="L132" s="51" t="s">
        <v>979</v>
      </c>
    </row>
    <row r="133" spans="1:12" ht="15.75" customHeight="1">
      <c r="A133" s="74" t="s">
        <v>684</v>
      </c>
      <c r="B133" s="75" t="s">
        <v>995</v>
      </c>
      <c r="C133" s="74" t="s">
        <v>17</v>
      </c>
      <c r="D133" s="76">
        <v>43173</v>
      </c>
      <c r="E133" s="77" t="s">
        <v>996</v>
      </c>
      <c r="F133" s="74" t="s">
        <v>18</v>
      </c>
      <c r="G133" s="77" t="s">
        <v>19</v>
      </c>
      <c r="H133" s="87">
        <v>43174</v>
      </c>
      <c r="I133" s="94">
        <f t="shared" si="2"/>
        <v>1</v>
      </c>
      <c r="J133" s="77" t="s">
        <v>20</v>
      </c>
      <c r="K133" s="77" t="s">
        <v>47</v>
      </c>
      <c r="L133" s="51" t="s">
        <v>979</v>
      </c>
    </row>
    <row r="134" spans="1:12" ht="15.75" customHeight="1">
      <c r="A134" s="74" t="s">
        <v>684</v>
      </c>
      <c r="B134" s="75" t="s">
        <v>997</v>
      </c>
      <c r="C134" s="74" t="s">
        <v>17</v>
      </c>
      <c r="D134" s="76">
        <v>43173</v>
      </c>
      <c r="E134" s="77" t="s">
        <v>998</v>
      </c>
      <c r="F134" s="74" t="s">
        <v>18</v>
      </c>
      <c r="G134" s="77" t="s">
        <v>19</v>
      </c>
      <c r="H134" s="87">
        <v>43175</v>
      </c>
      <c r="I134" s="94">
        <f t="shared" si="2"/>
        <v>2</v>
      </c>
      <c r="J134" s="77" t="s">
        <v>20</v>
      </c>
      <c r="K134" s="77" t="s">
        <v>47</v>
      </c>
      <c r="L134" s="51" t="s">
        <v>979</v>
      </c>
    </row>
    <row r="135" spans="1:12" ht="15.75" customHeight="1">
      <c r="A135" s="74" t="s">
        <v>684</v>
      </c>
      <c r="B135" s="75" t="s">
        <v>999</v>
      </c>
      <c r="C135" s="74" t="s">
        <v>17</v>
      </c>
      <c r="D135" s="76">
        <v>43173</v>
      </c>
      <c r="E135" s="77" t="s">
        <v>1000</v>
      </c>
      <c r="F135" s="74" t="s">
        <v>18</v>
      </c>
      <c r="G135" s="77" t="s">
        <v>737</v>
      </c>
      <c r="H135" s="96">
        <v>43179</v>
      </c>
      <c r="I135" s="79">
        <f t="shared" si="2"/>
        <v>6</v>
      </c>
      <c r="J135" s="77" t="s">
        <v>20</v>
      </c>
      <c r="K135" s="77" t="s">
        <v>47</v>
      </c>
      <c r="L135" s="77" t="s">
        <v>1001</v>
      </c>
    </row>
    <row r="136" spans="1:12" ht="15.75" customHeight="1">
      <c r="A136" s="74" t="s">
        <v>684</v>
      </c>
      <c r="B136" s="75" t="s">
        <v>1002</v>
      </c>
      <c r="C136" s="74" t="s">
        <v>17</v>
      </c>
      <c r="D136" s="76">
        <v>43174</v>
      </c>
      <c r="E136" s="77" t="s">
        <v>1003</v>
      </c>
      <c r="F136" s="74" t="s">
        <v>18</v>
      </c>
      <c r="G136" s="77" t="s">
        <v>19</v>
      </c>
      <c r="H136" s="87">
        <v>43174</v>
      </c>
      <c r="I136" s="94">
        <f t="shared" si="2"/>
        <v>0</v>
      </c>
      <c r="J136" s="77" t="s">
        <v>20</v>
      </c>
      <c r="K136" s="77" t="s">
        <v>47</v>
      </c>
      <c r="L136" s="51" t="s">
        <v>979</v>
      </c>
    </row>
    <row r="137" spans="1:12" ht="15.75" customHeight="1">
      <c r="A137" s="74" t="s">
        <v>684</v>
      </c>
      <c r="B137" s="75" t="s">
        <v>1004</v>
      </c>
      <c r="C137" s="74" t="s">
        <v>17</v>
      </c>
      <c r="D137" s="76">
        <v>43175</v>
      </c>
      <c r="E137" s="77" t="s">
        <v>1005</v>
      </c>
      <c r="F137" s="74" t="s">
        <v>18</v>
      </c>
      <c r="G137" s="77" t="s">
        <v>19</v>
      </c>
      <c r="H137" s="87">
        <v>43175</v>
      </c>
      <c r="I137" s="94">
        <f t="shared" si="2"/>
        <v>0</v>
      </c>
      <c r="J137" s="77" t="s">
        <v>20</v>
      </c>
      <c r="K137" s="77" t="s">
        <v>47</v>
      </c>
      <c r="L137" s="51" t="s">
        <v>979</v>
      </c>
    </row>
    <row r="138" spans="1:12" ht="15.75" customHeight="1">
      <c r="A138" s="89" t="s">
        <v>684</v>
      </c>
      <c r="B138" s="90" t="s">
        <v>1006</v>
      </c>
      <c r="C138" s="89" t="s">
        <v>17</v>
      </c>
      <c r="D138" s="91">
        <v>43175</v>
      </c>
      <c r="E138" s="92" t="s">
        <v>1007</v>
      </c>
      <c r="F138" s="89" t="s">
        <v>18</v>
      </c>
      <c r="G138" s="92" t="s">
        <v>704</v>
      </c>
      <c r="H138" s="93">
        <v>43179</v>
      </c>
      <c r="I138" s="94">
        <f t="shared" si="2"/>
        <v>4</v>
      </c>
      <c r="J138" s="92" t="s">
        <v>20</v>
      </c>
      <c r="K138" s="92" t="s">
        <v>47</v>
      </c>
      <c r="L138" s="92" t="s">
        <v>1008</v>
      </c>
    </row>
    <row r="139" spans="1:12" ht="15.75" customHeight="1">
      <c r="A139" s="74" t="s">
        <v>684</v>
      </c>
      <c r="B139" s="75" t="s">
        <v>1009</v>
      </c>
      <c r="C139" s="74" t="s">
        <v>17</v>
      </c>
      <c r="D139" s="76">
        <v>43178</v>
      </c>
      <c r="E139" s="77" t="s">
        <v>1010</v>
      </c>
      <c r="F139" s="74" t="s">
        <v>18</v>
      </c>
      <c r="G139" s="77" t="s">
        <v>19</v>
      </c>
      <c r="H139" s="87">
        <v>43181</v>
      </c>
      <c r="I139" s="94">
        <f t="shared" si="2"/>
        <v>3</v>
      </c>
      <c r="J139" s="77" t="s">
        <v>20</v>
      </c>
      <c r="K139" s="77" t="s">
        <v>47</v>
      </c>
      <c r="L139" s="51" t="s">
        <v>979</v>
      </c>
    </row>
    <row r="140" spans="1:12" ht="15.75" customHeight="1">
      <c r="A140" s="81" t="s">
        <v>684</v>
      </c>
      <c r="B140" s="82" t="s">
        <v>1011</v>
      </c>
      <c r="C140" s="81" t="s">
        <v>17</v>
      </c>
      <c r="D140" s="83">
        <v>43178</v>
      </c>
      <c r="E140" s="84" t="s">
        <v>1012</v>
      </c>
      <c r="F140" s="81" t="s">
        <v>18</v>
      </c>
      <c r="G140" s="84" t="s">
        <v>419</v>
      </c>
      <c r="H140" s="86">
        <v>43263</v>
      </c>
      <c r="I140" s="94">
        <f t="shared" si="2"/>
        <v>85</v>
      </c>
      <c r="J140" s="51" t="s">
        <v>979</v>
      </c>
      <c r="K140" s="51" t="s">
        <v>979</v>
      </c>
      <c r="L140" s="51" t="s">
        <v>979</v>
      </c>
    </row>
    <row r="141" spans="1:12" ht="15.75" customHeight="1">
      <c r="A141" s="81" t="s">
        <v>684</v>
      </c>
      <c r="B141" s="82" t="s">
        <v>1013</v>
      </c>
      <c r="C141" s="81" t="s">
        <v>17</v>
      </c>
      <c r="D141" s="83">
        <v>43179</v>
      </c>
      <c r="E141" s="84" t="s">
        <v>1014</v>
      </c>
      <c r="F141" s="81" t="s">
        <v>18</v>
      </c>
      <c r="G141" s="84" t="s">
        <v>23</v>
      </c>
      <c r="H141" s="261" t="s">
        <v>701</v>
      </c>
      <c r="I141" s="261"/>
      <c r="J141" s="51" t="s">
        <v>979</v>
      </c>
      <c r="K141" s="51" t="s">
        <v>979</v>
      </c>
      <c r="L141" s="51" t="s">
        <v>979</v>
      </c>
    </row>
    <row r="142" spans="1:12" ht="15.75" customHeight="1">
      <c r="A142" s="74" t="s">
        <v>684</v>
      </c>
      <c r="B142" s="75" t="s">
        <v>1015</v>
      </c>
      <c r="C142" s="74" t="s">
        <v>17</v>
      </c>
      <c r="D142" s="76">
        <v>43179</v>
      </c>
      <c r="E142" s="77" t="s">
        <v>1016</v>
      </c>
      <c r="F142" s="74" t="s">
        <v>18</v>
      </c>
      <c r="G142" s="77" t="s">
        <v>19</v>
      </c>
      <c r="H142" s="87">
        <v>43180</v>
      </c>
      <c r="I142" s="94">
        <f t="shared" si="2"/>
        <v>1</v>
      </c>
      <c r="J142" s="77" t="s">
        <v>20</v>
      </c>
      <c r="K142" s="77" t="s">
        <v>47</v>
      </c>
      <c r="L142" s="51" t="s">
        <v>979</v>
      </c>
    </row>
    <row r="143" spans="1:12" ht="15.75" customHeight="1">
      <c r="A143" s="74" t="s">
        <v>684</v>
      </c>
      <c r="B143" s="75" t="s">
        <v>1017</v>
      </c>
      <c r="C143" s="74" t="s">
        <v>17</v>
      </c>
      <c r="D143" s="76">
        <v>43179</v>
      </c>
      <c r="E143" s="77" t="s">
        <v>1018</v>
      </c>
      <c r="F143" s="74" t="s">
        <v>18</v>
      </c>
      <c r="G143" s="77" t="s">
        <v>19</v>
      </c>
      <c r="H143" s="87">
        <v>43181</v>
      </c>
      <c r="I143" s="94">
        <f t="shared" si="2"/>
        <v>2</v>
      </c>
      <c r="J143" s="77" t="s">
        <v>20</v>
      </c>
      <c r="K143" s="77" t="s">
        <v>47</v>
      </c>
      <c r="L143" s="51" t="s">
        <v>979</v>
      </c>
    </row>
    <row r="144" spans="1:12" ht="15.75" customHeight="1">
      <c r="A144" s="74" t="s">
        <v>684</v>
      </c>
      <c r="B144" s="75" t="s">
        <v>1019</v>
      </c>
      <c r="C144" s="74" t="s">
        <v>17</v>
      </c>
      <c r="D144" s="76">
        <v>43180</v>
      </c>
      <c r="E144" s="77" t="s">
        <v>1020</v>
      </c>
      <c r="F144" s="74" t="s">
        <v>18</v>
      </c>
      <c r="G144" s="77" t="s">
        <v>19</v>
      </c>
      <c r="H144" s="87">
        <v>43181</v>
      </c>
      <c r="I144" s="94">
        <f t="shared" si="2"/>
        <v>1</v>
      </c>
      <c r="J144" s="77" t="s">
        <v>20</v>
      </c>
      <c r="K144" s="77" t="s">
        <v>47</v>
      </c>
      <c r="L144" s="51" t="s">
        <v>979</v>
      </c>
    </row>
    <row r="145" spans="1:12" ht="15.75" customHeight="1">
      <c r="A145" s="81" t="s">
        <v>684</v>
      </c>
      <c r="B145" s="82" t="s">
        <v>1021</v>
      </c>
      <c r="C145" s="81" t="s">
        <v>17</v>
      </c>
      <c r="D145" s="83">
        <v>43180</v>
      </c>
      <c r="E145" s="84" t="s">
        <v>1022</v>
      </c>
      <c r="F145" s="81" t="s">
        <v>18</v>
      </c>
      <c r="G145" s="84" t="s">
        <v>23</v>
      </c>
      <c r="H145" s="262" t="s">
        <v>701</v>
      </c>
      <c r="I145" s="262"/>
      <c r="J145" s="51" t="s">
        <v>979</v>
      </c>
      <c r="K145" s="51" t="s">
        <v>979</v>
      </c>
      <c r="L145" s="51" t="s">
        <v>979</v>
      </c>
    </row>
    <row r="146" spans="1:12" ht="15.75" customHeight="1">
      <c r="A146" s="74" t="s">
        <v>684</v>
      </c>
      <c r="B146" s="75" t="s">
        <v>1023</v>
      </c>
      <c r="C146" s="74" t="s">
        <v>17</v>
      </c>
      <c r="D146" s="76">
        <v>43180</v>
      </c>
      <c r="E146" s="77" t="s">
        <v>1024</v>
      </c>
      <c r="F146" s="74" t="s">
        <v>18</v>
      </c>
      <c r="G146" s="77" t="s">
        <v>19</v>
      </c>
      <c r="H146" s="87">
        <v>43181</v>
      </c>
      <c r="I146" s="94">
        <f t="shared" si="2"/>
        <v>1</v>
      </c>
      <c r="J146" s="77" t="s">
        <v>20</v>
      </c>
      <c r="K146" s="77" t="s">
        <v>47</v>
      </c>
      <c r="L146" s="51" t="s">
        <v>979</v>
      </c>
    </row>
    <row r="147" spans="1:12" ht="15.75" customHeight="1">
      <c r="A147" s="81" t="s">
        <v>684</v>
      </c>
      <c r="B147" s="82" t="s">
        <v>1025</v>
      </c>
      <c r="C147" s="81" t="s">
        <v>17</v>
      </c>
      <c r="D147" s="83">
        <v>43185</v>
      </c>
      <c r="E147" s="84" t="s">
        <v>1026</v>
      </c>
      <c r="F147" s="81" t="s">
        <v>18</v>
      </c>
      <c r="G147" s="84" t="s">
        <v>23</v>
      </c>
      <c r="H147" s="262" t="s">
        <v>701</v>
      </c>
      <c r="I147" s="262"/>
      <c r="J147" s="51" t="s">
        <v>979</v>
      </c>
      <c r="K147" s="51" t="s">
        <v>979</v>
      </c>
      <c r="L147" s="51" t="s">
        <v>979</v>
      </c>
    </row>
    <row r="148" spans="1:12" ht="15.75" customHeight="1">
      <c r="A148" s="74" t="s">
        <v>684</v>
      </c>
      <c r="B148" s="75" t="s">
        <v>1027</v>
      </c>
      <c r="C148" s="74" t="s">
        <v>17</v>
      </c>
      <c r="D148" s="76">
        <v>43187</v>
      </c>
      <c r="E148" s="88" t="s">
        <v>1028</v>
      </c>
      <c r="F148" s="74" t="s">
        <v>18</v>
      </c>
      <c r="G148" s="77" t="s">
        <v>19</v>
      </c>
      <c r="H148" s="87">
        <v>43192</v>
      </c>
      <c r="I148" s="94">
        <f t="shared" si="2"/>
        <v>5</v>
      </c>
      <c r="J148" s="77" t="s">
        <v>20</v>
      </c>
      <c r="K148" s="77" t="s">
        <v>47</v>
      </c>
      <c r="L148" s="51" t="s">
        <v>979</v>
      </c>
    </row>
    <row r="149" spans="1:12" ht="15.75" customHeight="1">
      <c r="A149" s="97" t="s">
        <v>685</v>
      </c>
      <c r="B149" s="98" t="s">
        <v>1029</v>
      </c>
      <c r="C149" s="97" t="s">
        <v>17</v>
      </c>
      <c r="D149" s="99">
        <v>43194</v>
      </c>
      <c r="E149" s="100" t="s">
        <v>1030</v>
      </c>
      <c r="F149" s="97" t="s">
        <v>18</v>
      </c>
      <c r="G149" s="100" t="s">
        <v>19</v>
      </c>
      <c r="H149" s="101">
        <v>43194</v>
      </c>
      <c r="I149" s="102">
        <f>H149-D149</f>
        <v>0</v>
      </c>
      <c r="J149" s="100" t="s">
        <v>20</v>
      </c>
      <c r="K149" s="100" t="s">
        <v>47</v>
      </c>
      <c r="L149" s="51" t="s">
        <v>979</v>
      </c>
    </row>
    <row r="150" spans="1:12" ht="15.75" customHeight="1">
      <c r="A150" s="103" t="s">
        <v>685</v>
      </c>
      <c r="B150" s="104" t="s">
        <v>1031</v>
      </c>
      <c r="C150" s="103" t="s">
        <v>17</v>
      </c>
      <c r="D150" s="105">
        <v>43196</v>
      </c>
      <c r="E150" s="106" t="s">
        <v>1032</v>
      </c>
      <c r="F150" s="103" t="s">
        <v>18</v>
      </c>
      <c r="G150" s="106" t="s">
        <v>23</v>
      </c>
      <c r="H150" s="259" t="s">
        <v>701</v>
      </c>
      <c r="I150" s="259"/>
      <c r="J150" s="51" t="s">
        <v>979</v>
      </c>
      <c r="K150" s="106" t="s">
        <v>47</v>
      </c>
      <c r="L150" s="51" t="s">
        <v>979</v>
      </c>
    </row>
    <row r="151" spans="1:12" ht="15.75" customHeight="1">
      <c r="A151" s="103" t="s">
        <v>685</v>
      </c>
      <c r="B151" s="109" t="s">
        <v>1033</v>
      </c>
      <c r="C151" s="103" t="s">
        <v>17</v>
      </c>
      <c r="D151" s="105">
        <v>43197</v>
      </c>
      <c r="E151" s="106" t="s">
        <v>1034</v>
      </c>
      <c r="F151" s="103" t="s">
        <v>18</v>
      </c>
      <c r="G151" s="106" t="s">
        <v>23</v>
      </c>
      <c r="H151" s="259" t="s">
        <v>701</v>
      </c>
      <c r="I151" s="259"/>
      <c r="J151" s="51" t="s">
        <v>979</v>
      </c>
      <c r="K151" s="106" t="s">
        <v>47</v>
      </c>
      <c r="L151" s="51" t="s">
        <v>979</v>
      </c>
    </row>
    <row r="152" spans="1:12" ht="15.75" customHeight="1">
      <c r="A152" s="97" t="s">
        <v>685</v>
      </c>
      <c r="B152" s="98" t="s">
        <v>1035</v>
      </c>
      <c r="C152" s="97" t="s">
        <v>17</v>
      </c>
      <c r="D152" s="99">
        <v>43202</v>
      </c>
      <c r="E152" s="100" t="s">
        <v>1036</v>
      </c>
      <c r="F152" s="103" t="s">
        <v>18</v>
      </c>
      <c r="G152" s="100" t="s">
        <v>19</v>
      </c>
      <c r="H152" s="101">
        <v>43207</v>
      </c>
      <c r="I152" s="102">
        <f t="shared" ref="I152:I177" si="3">H152-D152</f>
        <v>5</v>
      </c>
      <c r="J152" s="100" t="s">
        <v>20</v>
      </c>
      <c r="K152" s="100" t="s">
        <v>47</v>
      </c>
      <c r="L152" s="51" t="s">
        <v>979</v>
      </c>
    </row>
    <row r="153" spans="1:12" ht="15.75" customHeight="1">
      <c r="A153" s="103" t="s">
        <v>685</v>
      </c>
      <c r="B153" s="104" t="s">
        <v>1037</v>
      </c>
      <c r="C153" s="103" t="s">
        <v>17</v>
      </c>
      <c r="D153" s="105">
        <v>43203</v>
      </c>
      <c r="E153" s="106" t="s">
        <v>1038</v>
      </c>
      <c r="F153" s="103" t="s">
        <v>18</v>
      </c>
      <c r="G153" s="106" t="s">
        <v>23</v>
      </c>
      <c r="H153" s="259" t="s">
        <v>701</v>
      </c>
      <c r="I153" s="259"/>
      <c r="J153" s="51" t="s">
        <v>979</v>
      </c>
      <c r="K153" s="106" t="s">
        <v>47</v>
      </c>
      <c r="L153" s="51" t="s">
        <v>979</v>
      </c>
    </row>
    <row r="154" spans="1:12" ht="15.75" customHeight="1">
      <c r="A154" s="103" t="s">
        <v>685</v>
      </c>
      <c r="B154" s="104" t="s">
        <v>1039</v>
      </c>
      <c r="C154" s="97" t="s">
        <v>17</v>
      </c>
      <c r="D154" s="105">
        <v>43207</v>
      </c>
      <c r="E154" s="106" t="s">
        <v>1040</v>
      </c>
      <c r="F154" s="103" t="s">
        <v>18</v>
      </c>
      <c r="G154" s="106" t="s">
        <v>704</v>
      </c>
      <c r="H154" s="107">
        <v>43216</v>
      </c>
      <c r="I154" s="102">
        <f t="shared" si="3"/>
        <v>9</v>
      </c>
      <c r="J154" s="106" t="s">
        <v>20</v>
      </c>
      <c r="K154" s="106" t="s">
        <v>47</v>
      </c>
      <c r="L154" s="108" t="s">
        <v>1041</v>
      </c>
    </row>
    <row r="155" spans="1:12" ht="15.75" customHeight="1">
      <c r="A155" s="97" t="s">
        <v>685</v>
      </c>
      <c r="B155" s="98" t="s">
        <v>1042</v>
      </c>
      <c r="C155" s="97" t="s">
        <v>17</v>
      </c>
      <c r="D155" s="99">
        <v>43210</v>
      </c>
      <c r="E155" s="100" t="s">
        <v>1043</v>
      </c>
      <c r="F155" s="103" t="s">
        <v>18</v>
      </c>
      <c r="G155" s="100" t="s">
        <v>19</v>
      </c>
      <c r="H155" s="101">
        <v>43213</v>
      </c>
      <c r="I155" s="102">
        <f t="shared" si="3"/>
        <v>3</v>
      </c>
      <c r="J155" s="100" t="s">
        <v>20</v>
      </c>
      <c r="K155" s="100" t="s">
        <v>47</v>
      </c>
      <c r="L155" s="51" t="s">
        <v>979</v>
      </c>
    </row>
    <row r="156" spans="1:12" ht="15.75" customHeight="1">
      <c r="A156" s="97" t="s">
        <v>685</v>
      </c>
      <c r="B156" s="98" t="s">
        <v>1044</v>
      </c>
      <c r="C156" s="97" t="s">
        <v>17</v>
      </c>
      <c r="D156" s="99">
        <v>43213</v>
      </c>
      <c r="E156" s="100" t="s">
        <v>1045</v>
      </c>
      <c r="F156" s="103" t="s">
        <v>18</v>
      </c>
      <c r="G156" s="100" t="s">
        <v>19</v>
      </c>
      <c r="H156" s="101">
        <v>43220</v>
      </c>
      <c r="I156" s="102">
        <f t="shared" si="3"/>
        <v>7</v>
      </c>
      <c r="J156" s="100" t="s">
        <v>20</v>
      </c>
      <c r="K156" s="100" t="s">
        <v>47</v>
      </c>
      <c r="L156" s="51" t="s">
        <v>979</v>
      </c>
    </row>
    <row r="157" spans="1:12" ht="15.75" customHeight="1">
      <c r="A157" s="103" t="s">
        <v>685</v>
      </c>
      <c r="B157" s="104" t="s">
        <v>1046</v>
      </c>
      <c r="C157" s="103" t="s">
        <v>17</v>
      </c>
      <c r="D157" s="105">
        <v>43222</v>
      </c>
      <c r="E157" s="106" t="s">
        <v>1047</v>
      </c>
      <c r="F157" s="103" t="s">
        <v>18</v>
      </c>
      <c r="G157" s="106" t="s">
        <v>19</v>
      </c>
      <c r="H157" s="110">
        <v>43224</v>
      </c>
      <c r="I157" s="102">
        <f t="shared" si="3"/>
        <v>2</v>
      </c>
      <c r="J157" s="106" t="s">
        <v>20</v>
      </c>
      <c r="K157" s="100" t="s">
        <v>47</v>
      </c>
      <c r="L157" s="108" t="s">
        <v>1048</v>
      </c>
    </row>
    <row r="158" spans="1:12" ht="15.75" customHeight="1">
      <c r="A158" s="97" t="s">
        <v>685</v>
      </c>
      <c r="B158" s="98" t="s">
        <v>1049</v>
      </c>
      <c r="C158" s="97" t="s">
        <v>17</v>
      </c>
      <c r="D158" s="99">
        <v>43228</v>
      </c>
      <c r="E158" s="100" t="s">
        <v>1050</v>
      </c>
      <c r="F158" s="103" t="s">
        <v>18</v>
      </c>
      <c r="G158" s="100" t="s">
        <v>737</v>
      </c>
      <c r="H158" s="93">
        <v>43228</v>
      </c>
      <c r="I158" s="102">
        <f t="shared" si="3"/>
        <v>0</v>
      </c>
      <c r="J158" s="100" t="s">
        <v>20</v>
      </c>
      <c r="K158" s="100" t="s">
        <v>47</v>
      </c>
      <c r="L158" s="111" t="s">
        <v>1051</v>
      </c>
    </row>
    <row r="159" spans="1:12" ht="15.75" customHeight="1">
      <c r="A159" s="103" t="s">
        <v>685</v>
      </c>
      <c r="B159" s="104" t="s">
        <v>1052</v>
      </c>
      <c r="C159" s="103" t="s">
        <v>17</v>
      </c>
      <c r="D159" s="105">
        <v>43230</v>
      </c>
      <c r="E159" s="106" t="s">
        <v>1053</v>
      </c>
      <c r="F159" s="103" t="s">
        <v>18</v>
      </c>
      <c r="G159" s="106" t="s">
        <v>737</v>
      </c>
      <c r="H159" s="110">
        <v>43241</v>
      </c>
      <c r="I159" s="102">
        <f t="shared" si="3"/>
        <v>11</v>
      </c>
      <c r="J159" s="112" t="s">
        <v>20</v>
      </c>
      <c r="K159" s="106" t="s">
        <v>47</v>
      </c>
      <c r="L159" s="113" t="s">
        <v>1054</v>
      </c>
    </row>
    <row r="160" spans="1:12" ht="15.75" customHeight="1">
      <c r="A160" s="97" t="s">
        <v>685</v>
      </c>
      <c r="B160" s="98" t="s">
        <v>1055</v>
      </c>
      <c r="C160" s="97" t="s">
        <v>17</v>
      </c>
      <c r="D160" s="99">
        <v>43235</v>
      </c>
      <c r="E160" s="100" t="s">
        <v>1056</v>
      </c>
      <c r="F160" s="103" t="s">
        <v>18</v>
      </c>
      <c r="G160" s="100" t="s">
        <v>19</v>
      </c>
      <c r="H160" s="93">
        <v>43236</v>
      </c>
      <c r="I160" s="102">
        <f t="shared" si="3"/>
        <v>1</v>
      </c>
      <c r="J160" s="92" t="s">
        <v>20</v>
      </c>
      <c r="K160" s="100" t="s">
        <v>47</v>
      </c>
      <c r="L160" s="51" t="s">
        <v>979</v>
      </c>
    </row>
    <row r="161" spans="1:12" ht="15.75" customHeight="1">
      <c r="A161" s="97" t="s">
        <v>685</v>
      </c>
      <c r="B161" s="98" t="s">
        <v>1057</v>
      </c>
      <c r="C161" s="97" t="s">
        <v>17</v>
      </c>
      <c r="D161" s="99">
        <v>43240</v>
      </c>
      <c r="E161" s="92" t="s">
        <v>1058</v>
      </c>
      <c r="F161" s="89" t="s">
        <v>18</v>
      </c>
      <c r="G161" s="100" t="s">
        <v>737</v>
      </c>
      <c r="H161" s="93">
        <v>43244</v>
      </c>
      <c r="I161" s="102">
        <f t="shared" si="3"/>
        <v>4</v>
      </c>
      <c r="J161" s="92" t="s">
        <v>20</v>
      </c>
      <c r="K161" s="92" t="s">
        <v>47</v>
      </c>
      <c r="L161" s="111" t="s">
        <v>1054</v>
      </c>
    </row>
    <row r="162" spans="1:12" ht="15.75" customHeight="1">
      <c r="A162" s="103" t="s">
        <v>685</v>
      </c>
      <c r="B162" s="104" t="s">
        <v>1059</v>
      </c>
      <c r="C162" s="114" t="s">
        <v>17</v>
      </c>
      <c r="D162" s="105">
        <v>43241</v>
      </c>
      <c r="E162" s="112" t="s">
        <v>1060</v>
      </c>
      <c r="F162" s="114" t="s">
        <v>18</v>
      </c>
      <c r="G162" s="106" t="s">
        <v>23</v>
      </c>
      <c r="H162" s="264" t="s">
        <v>701</v>
      </c>
      <c r="I162" s="264"/>
      <c r="J162" s="51" t="s">
        <v>979</v>
      </c>
      <c r="K162" s="51" t="s">
        <v>979</v>
      </c>
      <c r="L162" s="51" t="s">
        <v>979</v>
      </c>
    </row>
    <row r="163" spans="1:12" ht="15.75" customHeight="1">
      <c r="A163" s="103" t="s">
        <v>685</v>
      </c>
      <c r="B163" s="104" t="s">
        <v>1061</v>
      </c>
      <c r="C163" s="114" t="s">
        <v>17</v>
      </c>
      <c r="D163" s="105">
        <v>43250</v>
      </c>
      <c r="E163" s="112" t="s">
        <v>1062</v>
      </c>
      <c r="F163" s="114" t="s">
        <v>1063</v>
      </c>
      <c r="G163" s="106" t="s">
        <v>19</v>
      </c>
      <c r="H163" s="110">
        <v>43300</v>
      </c>
      <c r="I163" s="102">
        <f t="shared" si="3"/>
        <v>50</v>
      </c>
      <c r="J163" s="116" t="s">
        <v>20</v>
      </c>
      <c r="K163" s="116" t="s">
        <v>47</v>
      </c>
      <c r="L163" s="115" t="s">
        <v>1064</v>
      </c>
    </row>
    <row r="164" spans="1:12" ht="15.75" customHeight="1">
      <c r="A164" s="103" t="s">
        <v>685</v>
      </c>
      <c r="B164" s="104" t="s">
        <v>1065</v>
      </c>
      <c r="C164" s="103" t="s">
        <v>17</v>
      </c>
      <c r="D164" s="105">
        <v>43255</v>
      </c>
      <c r="E164" s="112" t="s">
        <v>1066</v>
      </c>
      <c r="F164" s="114" t="s">
        <v>18</v>
      </c>
      <c r="G164" s="112" t="s">
        <v>252</v>
      </c>
      <c r="H164" s="110">
        <v>43293</v>
      </c>
      <c r="I164" s="102">
        <f t="shared" si="3"/>
        <v>38</v>
      </c>
      <c r="J164" s="106" t="s">
        <v>20</v>
      </c>
      <c r="K164" s="51" t="s">
        <v>979</v>
      </c>
      <c r="L164" s="51" t="s">
        <v>979</v>
      </c>
    </row>
    <row r="165" spans="1:12" ht="15.75" customHeight="1">
      <c r="A165" s="103" t="s">
        <v>685</v>
      </c>
      <c r="B165" s="104" t="s">
        <v>1067</v>
      </c>
      <c r="C165" s="103" t="s">
        <v>17</v>
      </c>
      <c r="D165" s="105">
        <v>43259</v>
      </c>
      <c r="E165" s="106" t="s">
        <v>1068</v>
      </c>
      <c r="F165" s="103" t="s">
        <v>18</v>
      </c>
      <c r="G165" s="106" t="s">
        <v>704</v>
      </c>
      <c r="H165" s="110">
        <v>43262</v>
      </c>
      <c r="I165" s="102">
        <f t="shared" si="3"/>
        <v>3</v>
      </c>
      <c r="J165" s="106" t="s">
        <v>20</v>
      </c>
      <c r="K165" s="106" t="s">
        <v>18</v>
      </c>
      <c r="L165" s="115" t="s">
        <v>1069</v>
      </c>
    </row>
    <row r="166" spans="1:12" ht="15.75" customHeight="1">
      <c r="A166" s="103" t="s">
        <v>685</v>
      </c>
      <c r="B166" s="104" t="s">
        <v>1070</v>
      </c>
      <c r="C166" s="103" t="s">
        <v>17</v>
      </c>
      <c r="D166" s="105">
        <v>43265</v>
      </c>
      <c r="E166" s="106" t="s">
        <v>1071</v>
      </c>
      <c r="F166" s="103" t="s">
        <v>18</v>
      </c>
      <c r="G166" s="106" t="s">
        <v>23</v>
      </c>
      <c r="H166" s="264" t="s">
        <v>701</v>
      </c>
      <c r="I166" s="264"/>
      <c r="J166" s="51" t="s">
        <v>979</v>
      </c>
      <c r="K166" s="51" t="s">
        <v>979</v>
      </c>
      <c r="L166" s="51" t="s">
        <v>979</v>
      </c>
    </row>
    <row r="167" spans="1:12" ht="15.75" customHeight="1">
      <c r="A167" s="97" t="s">
        <v>685</v>
      </c>
      <c r="B167" s="98" t="s">
        <v>1072</v>
      </c>
      <c r="C167" s="97" t="s">
        <v>17</v>
      </c>
      <c r="D167" s="105">
        <v>43265</v>
      </c>
      <c r="E167" s="100" t="s">
        <v>1073</v>
      </c>
      <c r="F167" s="97" t="s">
        <v>18</v>
      </c>
      <c r="G167" s="100" t="s">
        <v>19</v>
      </c>
      <c r="H167" s="93">
        <v>43279</v>
      </c>
      <c r="I167" s="102">
        <f t="shared" si="3"/>
        <v>14</v>
      </c>
      <c r="J167" s="92" t="s">
        <v>20</v>
      </c>
      <c r="K167" s="92" t="s">
        <v>47</v>
      </c>
      <c r="L167" s="51" t="s">
        <v>979</v>
      </c>
    </row>
    <row r="168" spans="1:12" ht="15.75" customHeight="1">
      <c r="A168" s="97" t="s">
        <v>685</v>
      </c>
      <c r="B168" s="98" t="s">
        <v>1074</v>
      </c>
      <c r="C168" s="97" t="s">
        <v>17</v>
      </c>
      <c r="D168" s="105">
        <v>43265</v>
      </c>
      <c r="E168" s="92" t="s">
        <v>1075</v>
      </c>
      <c r="F168" s="89" t="s">
        <v>18</v>
      </c>
      <c r="G168" s="100" t="s">
        <v>19</v>
      </c>
      <c r="H168" s="93">
        <v>43278</v>
      </c>
      <c r="I168" s="102">
        <f t="shared" si="3"/>
        <v>13</v>
      </c>
      <c r="J168" s="92" t="s">
        <v>20</v>
      </c>
      <c r="K168" s="92" t="s">
        <v>47</v>
      </c>
      <c r="L168" s="51" t="s">
        <v>979</v>
      </c>
    </row>
    <row r="169" spans="1:12" ht="15.75" customHeight="1">
      <c r="A169" s="103" t="s">
        <v>685</v>
      </c>
      <c r="B169" s="104" t="s">
        <v>1076</v>
      </c>
      <c r="C169" s="103" t="s">
        <v>17</v>
      </c>
      <c r="D169" s="105">
        <v>43271</v>
      </c>
      <c r="E169" s="112" t="s">
        <v>1077</v>
      </c>
      <c r="F169" s="89" t="s">
        <v>18</v>
      </c>
      <c r="G169" s="106" t="s">
        <v>737</v>
      </c>
      <c r="H169" s="110">
        <v>43294</v>
      </c>
      <c r="I169" s="102">
        <f t="shared" si="3"/>
        <v>23</v>
      </c>
      <c r="J169" s="112" t="s">
        <v>20</v>
      </c>
      <c r="K169" s="112" t="s">
        <v>47</v>
      </c>
      <c r="L169" s="115" t="s">
        <v>1054</v>
      </c>
    </row>
    <row r="170" spans="1:12" ht="15.75" customHeight="1">
      <c r="A170" s="97" t="s">
        <v>685</v>
      </c>
      <c r="B170" s="98" t="s">
        <v>1078</v>
      </c>
      <c r="C170" s="97" t="s">
        <v>17</v>
      </c>
      <c r="D170" s="99">
        <v>43271</v>
      </c>
      <c r="E170" s="92" t="s">
        <v>1079</v>
      </c>
      <c r="F170" s="89" t="s">
        <v>18</v>
      </c>
      <c r="G170" s="100" t="s">
        <v>737</v>
      </c>
      <c r="H170" s="93">
        <v>43279</v>
      </c>
      <c r="I170" s="102">
        <f t="shared" si="3"/>
        <v>8</v>
      </c>
      <c r="J170" s="92" t="s">
        <v>20</v>
      </c>
      <c r="K170" s="92" t="s">
        <v>47</v>
      </c>
      <c r="L170" s="117" t="s">
        <v>1054</v>
      </c>
    </row>
    <row r="171" spans="1:12" ht="15.75" customHeight="1">
      <c r="A171" s="97" t="s">
        <v>685</v>
      </c>
      <c r="B171" s="98" t="s">
        <v>1080</v>
      </c>
      <c r="C171" s="97" t="s">
        <v>17</v>
      </c>
      <c r="D171" s="99">
        <v>43272</v>
      </c>
      <c r="E171" s="92" t="s">
        <v>1081</v>
      </c>
      <c r="F171" s="89" t="s">
        <v>18</v>
      </c>
      <c r="G171" s="100" t="s">
        <v>737</v>
      </c>
      <c r="H171" s="93">
        <v>43276</v>
      </c>
      <c r="I171" s="102">
        <f t="shared" si="3"/>
        <v>4</v>
      </c>
      <c r="J171" s="92" t="s">
        <v>20</v>
      </c>
      <c r="K171" s="92" t="s">
        <v>47</v>
      </c>
      <c r="L171" s="111" t="s">
        <v>1054</v>
      </c>
    </row>
    <row r="172" spans="1:12" ht="15.75" customHeight="1">
      <c r="A172" s="97" t="s">
        <v>685</v>
      </c>
      <c r="B172" s="98" t="s">
        <v>1082</v>
      </c>
      <c r="C172" s="97" t="s">
        <v>17</v>
      </c>
      <c r="D172" s="99">
        <v>43274</v>
      </c>
      <c r="E172" s="92" t="s">
        <v>1083</v>
      </c>
      <c r="F172" s="89" t="s">
        <v>18</v>
      </c>
      <c r="G172" s="100" t="s">
        <v>737</v>
      </c>
      <c r="H172" s="93">
        <v>43276</v>
      </c>
      <c r="I172" s="102">
        <f t="shared" si="3"/>
        <v>2</v>
      </c>
      <c r="J172" s="92" t="s">
        <v>20</v>
      </c>
      <c r="K172" s="92" t="s">
        <v>47</v>
      </c>
      <c r="L172" s="111" t="s">
        <v>1054</v>
      </c>
    </row>
    <row r="173" spans="1:12" ht="15.75" customHeight="1">
      <c r="A173" s="103" t="s">
        <v>685</v>
      </c>
      <c r="B173" s="104" t="s">
        <v>1084</v>
      </c>
      <c r="C173" s="103" t="s">
        <v>17</v>
      </c>
      <c r="D173" s="105">
        <v>43277</v>
      </c>
      <c r="E173" s="112" t="s">
        <v>1085</v>
      </c>
      <c r="F173" s="89" t="s">
        <v>18</v>
      </c>
      <c r="G173" s="106" t="s">
        <v>23</v>
      </c>
      <c r="H173" s="264" t="s">
        <v>701</v>
      </c>
      <c r="I173" s="264"/>
      <c r="J173" s="51" t="s">
        <v>979</v>
      </c>
      <c r="K173" s="51" t="s">
        <v>979</v>
      </c>
      <c r="L173" s="51" t="s">
        <v>979</v>
      </c>
    </row>
    <row r="174" spans="1:12" ht="15.75" customHeight="1">
      <c r="A174" s="103" t="s">
        <v>685</v>
      </c>
      <c r="B174" s="104" t="s">
        <v>1086</v>
      </c>
      <c r="C174" s="103" t="s">
        <v>17</v>
      </c>
      <c r="D174" s="105">
        <v>43277</v>
      </c>
      <c r="E174" s="112" t="s">
        <v>1087</v>
      </c>
      <c r="F174" s="89" t="s">
        <v>18</v>
      </c>
      <c r="G174" s="106" t="s">
        <v>19</v>
      </c>
      <c r="H174" s="110">
        <v>43293</v>
      </c>
      <c r="I174" s="102">
        <f t="shared" si="3"/>
        <v>16</v>
      </c>
      <c r="J174" s="112" t="s">
        <v>20</v>
      </c>
      <c r="K174" s="51" t="s">
        <v>979</v>
      </c>
      <c r="L174" s="51" t="s">
        <v>979</v>
      </c>
    </row>
    <row r="175" spans="1:12" ht="15.75" customHeight="1">
      <c r="A175" s="103" t="s">
        <v>685</v>
      </c>
      <c r="B175" s="104" t="s">
        <v>1088</v>
      </c>
      <c r="C175" s="103" t="s">
        <v>17</v>
      </c>
      <c r="D175" s="105">
        <v>43277</v>
      </c>
      <c r="E175" s="112" t="s">
        <v>1089</v>
      </c>
      <c r="F175" s="89" t="s">
        <v>18</v>
      </c>
      <c r="G175" s="106" t="s">
        <v>737</v>
      </c>
      <c r="H175" s="110">
        <v>43278</v>
      </c>
      <c r="I175" s="102">
        <f t="shared" si="3"/>
        <v>1</v>
      </c>
      <c r="J175" s="112" t="s">
        <v>20</v>
      </c>
      <c r="K175" s="112" t="s">
        <v>47</v>
      </c>
      <c r="L175" s="113" t="s">
        <v>1054</v>
      </c>
    </row>
    <row r="176" spans="1:12" ht="15.75" customHeight="1">
      <c r="A176" s="103" t="s">
        <v>685</v>
      </c>
      <c r="B176" s="104" t="s">
        <v>1090</v>
      </c>
      <c r="C176" s="103" t="s">
        <v>17</v>
      </c>
      <c r="D176" s="105">
        <v>43278</v>
      </c>
      <c r="E176" s="112" t="s">
        <v>83</v>
      </c>
      <c r="F176" s="89" t="s">
        <v>18</v>
      </c>
      <c r="G176" s="106" t="s">
        <v>19</v>
      </c>
      <c r="H176" s="110">
        <v>43293</v>
      </c>
      <c r="I176" s="102">
        <f t="shared" si="3"/>
        <v>15</v>
      </c>
      <c r="J176" s="116" t="s">
        <v>20</v>
      </c>
      <c r="K176" s="51" t="s">
        <v>979</v>
      </c>
      <c r="L176" s="51" t="s">
        <v>979</v>
      </c>
    </row>
    <row r="177" spans="1:12" ht="15.75" customHeight="1">
      <c r="A177" s="103" t="s">
        <v>685</v>
      </c>
      <c r="B177" s="104" t="s">
        <v>1091</v>
      </c>
      <c r="C177" s="103" t="s">
        <v>17</v>
      </c>
      <c r="D177" s="105">
        <v>43280</v>
      </c>
      <c r="E177" s="112" t="s">
        <v>1092</v>
      </c>
      <c r="F177" s="89" t="s">
        <v>18</v>
      </c>
      <c r="G177" s="106" t="s">
        <v>19</v>
      </c>
      <c r="H177" s="110">
        <v>43286</v>
      </c>
      <c r="I177" s="102">
        <f t="shared" si="3"/>
        <v>6</v>
      </c>
      <c r="J177" s="112" t="s">
        <v>20</v>
      </c>
      <c r="K177" s="112" t="s">
        <v>47</v>
      </c>
      <c r="L177" s="51" t="s">
        <v>979</v>
      </c>
    </row>
    <row r="178" spans="1:12" ht="15.75" customHeight="1">
      <c r="A178" s="103" t="s">
        <v>686</v>
      </c>
      <c r="B178" s="118" t="s">
        <v>1093</v>
      </c>
      <c r="C178" s="74" t="s">
        <v>17</v>
      </c>
      <c r="D178" s="76">
        <v>43288</v>
      </c>
      <c r="E178" s="77" t="s">
        <v>1094</v>
      </c>
      <c r="F178" s="74" t="s">
        <v>18</v>
      </c>
      <c r="G178" s="77" t="s">
        <v>216</v>
      </c>
      <c r="H178" s="265" t="s">
        <v>1095</v>
      </c>
      <c r="I178" s="265"/>
      <c r="J178" s="51" t="s">
        <v>979</v>
      </c>
      <c r="K178" s="51" t="s">
        <v>979</v>
      </c>
      <c r="L178" s="51" t="s">
        <v>979</v>
      </c>
    </row>
    <row r="179" spans="1:12" ht="15.75" customHeight="1">
      <c r="A179" s="103" t="s">
        <v>686</v>
      </c>
      <c r="B179" s="118" t="s">
        <v>1096</v>
      </c>
      <c r="C179" s="74" t="s">
        <v>17</v>
      </c>
      <c r="D179" s="76">
        <v>43291</v>
      </c>
      <c r="E179" s="77" t="s">
        <v>1097</v>
      </c>
      <c r="F179" s="74" t="s">
        <v>18</v>
      </c>
      <c r="G179" s="77" t="s">
        <v>737</v>
      </c>
      <c r="H179" s="78">
        <v>43293</v>
      </c>
      <c r="I179" s="79">
        <f>H179-D179</f>
        <v>2</v>
      </c>
      <c r="J179" s="77" t="s">
        <v>20</v>
      </c>
      <c r="K179" s="77" t="s">
        <v>18</v>
      </c>
      <c r="L179" s="119" t="s">
        <v>21</v>
      </c>
    </row>
    <row r="180" spans="1:12" ht="15.75" customHeight="1">
      <c r="A180" s="103" t="s">
        <v>686</v>
      </c>
      <c r="B180" s="120" t="s">
        <v>1098</v>
      </c>
      <c r="C180" s="74" t="s">
        <v>17</v>
      </c>
      <c r="D180" s="76">
        <v>43293</v>
      </c>
      <c r="E180" s="77" t="s">
        <v>1099</v>
      </c>
      <c r="F180" s="74" t="s">
        <v>1063</v>
      </c>
      <c r="G180" s="77" t="s">
        <v>737</v>
      </c>
      <c r="H180" s="78">
        <v>43298</v>
      </c>
      <c r="I180" s="79">
        <f t="shared" ref="I180:I243" si="4">H180-D180</f>
        <v>5</v>
      </c>
      <c r="J180" s="77" t="s">
        <v>20</v>
      </c>
      <c r="K180" s="77" t="s">
        <v>18</v>
      </c>
      <c r="L180" s="119" t="s">
        <v>21</v>
      </c>
    </row>
    <row r="181" spans="1:12" ht="15.75" customHeight="1">
      <c r="A181" s="103" t="s">
        <v>686</v>
      </c>
      <c r="B181" s="118" t="s">
        <v>1100</v>
      </c>
      <c r="C181" s="74" t="s">
        <v>17</v>
      </c>
      <c r="D181" s="76">
        <v>43294</v>
      </c>
      <c r="E181" s="77" t="s">
        <v>1101</v>
      </c>
      <c r="F181" s="74" t="s">
        <v>18</v>
      </c>
      <c r="G181" s="77" t="s">
        <v>19</v>
      </c>
      <c r="H181" s="78">
        <v>43305</v>
      </c>
      <c r="I181" s="79">
        <f t="shared" si="4"/>
        <v>11</v>
      </c>
      <c r="J181" s="77" t="s">
        <v>20</v>
      </c>
      <c r="K181" s="77" t="s">
        <v>47</v>
      </c>
      <c r="L181" s="119" t="s">
        <v>1102</v>
      </c>
    </row>
    <row r="182" spans="1:12" ht="15.75" customHeight="1">
      <c r="A182" s="103" t="s">
        <v>686</v>
      </c>
      <c r="B182" s="118" t="s">
        <v>1103</v>
      </c>
      <c r="C182" s="74" t="s">
        <v>17</v>
      </c>
      <c r="D182" s="76">
        <v>43295</v>
      </c>
      <c r="E182" s="77" t="s">
        <v>1104</v>
      </c>
      <c r="F182" s="74" t="s">
        <v>18</v>
      </c>
      <c r="G182" s="77" t="s">
        <v>737</v>
      </c>
      <c r="H182" s="78">
        <v>43297</v>
      </c>
      <c r="I182" s="79">
        <f t="shared" si="4"/>
        <v>2</v>
      </c>
      <c r="J182" s="77" t="s">
        <v>20</v>
      </c>
      <c r="K182" s="77" t="s">
        <v>18</v>
      </c>
      <c r="L182" s="119" t="s">
        <v>1105</v>
      </c>
    </row>
    <row r="183" spans="1:12" ht="15.75" customHeight="1">
      <c r="A183" s="103" t="s">
        <v>686</v>
      </c>
      <c r="B183" s="121" t="s">
        <v>1106</v>
      </c>
      <c r="C183" s="74" t="s">
        <v>17</v>
      </c>
      <c r="D183" s="83">
        <v>43295</v>
      </c>
      <c r="E183" s="84" t="s">
        <v>1107</v>
      </c>
      <c r="F183" s="74" t="s">
        <v>18</v>
      </c>
      <c r="G183" s="84" t="s">
        <v>23</v>
      </c>
      <c r="H183" s="260" t="s">
        <v>701</v>
      </c>
      <c r="I183" s="260"/>
      <c r="J183" s="51" t="s">
        <v>979</v>
      </c>
      <c r="K183" s="51" t="s">
        <v>979</v>
      </c>
      <c r="L183" s="51" t="s">
        <v>979</v>
      </c>
    </row>
    <row r="184" spans="1:12" ht="15.75" customHeight="1">
      <c r="A184" s="103" t="s">
        <v>686</v>
      </c>
      <c r="B184" s="118" t="s">
        <v>1108</v>
      </c>
      <c r="C184" s="74" t="s">
        <v>17</v>
      </c>
      <c r="D184" s="76">
        <v>43296</v>
      </c>
      <c r="E184" s="77" t="s">
        <v>1109</v>
      </c>
      <c r="F184" s="74" t="s">
        <v>18</v>
      </c>
      <c r="G184" s="77" t="s">
        <v>737</v>
      </c>
      <c r="H184" s="78">
        <v>43315</v>
      </c>
      <c r="I184" s="79">
        <f t="shared" si="4"/>
        <v>19</v>
      </c>
      <c r="J184" s="77" t="s">
        <v>20</v>
      </c>
      <c r="K184" s="77" t="s">
        <v>18</v>
      </c>
      <c r="L184" s="119" t="s">
        <v>21</v>
      </c>
    </row>
    <row r="185" spans="1:12" ht="15.75" customHeight="1">
      <c r="A185" s="103" t="s">
        <v>686</v>
      </c>
      <c r="B185" s="118" t="s">
        <v>1110</v>
      </c>
      <c r="C185" s="74" t="s">
        <v>17</v>
      </c>
      <c r="D185" s="76">
        <v>43296</v>
      </c>
      <c r="E185" s="77" t="s">
        <v>1111</v>
      </c>
      <c r="F185" s="74" t="s">
        <v>18</v>
      </c>
      <c r="G185" s="77" t="s">
        <v>23</v>
      </c>
      <c r="H185" s="265" t="s">
        <v>701</v>
      </c>
      <c r="I185" s="265"/>
      <c r="J185" s="51" t="s">
        <v>979</v>
      </c>
      <c r="K185" s="51" t="s">
        <v>979</v>
      </c>
      <c r="L185" s="51" t="s">
        <v>979</v>
      </c>
    </row>
    <row r="186" spans="1:12" ht="15.75" customHeight="1">
      <c r="A186" s="103" t="s">
        <v>686</v>
      </c>
      <c r="B186" s="121" t="s">
        <v>1112</v>
      </c>
      <c r="C186" s="81" t="s">
        <v>17</v>
      </c>
      <c r="D186" s="83">
        <v>43303</v>
      </c>
      <c r="E186" s="84" t="s">
        <v>1113</v>
      </c>
      <c r="F186" s="74" t="s">
        <v>18</v>
      </c>
      <c r="G186" s="84" t="s">
        <v>704</v>
      </c>
      <c r="H186" s="86">
        <v>43311</v>
      </c>
      <c r="I186" s="79">
        <f t="shared" si="4"/>
        <v>8</v>
      </c>
      <c r="J186" s="84" t="s">
        <v>20</v>
      </c>
      <c r="K186" s="77" t="s">
        <v>18</v>
      </c>
      <c r="L186" s="122" t="s">
        <v>1114</v>
      </c>
    </row>
    <row r="187" spans="1:12" ht="15.75" customHeight="1">
      <c r="A187" s="103" t="s">
        <v>686</v>
      </c>
      <c r="B187" s="118" t="s">
        <v>1115</v>
      </c>
      <c r="C187" s="74" t="s">
        <v>17</v>
      </c>
      <c r="D187" s="76">
        <v>43310</v>
      </c>
      <c r="E187" s="77" t="s">
        <v>1116</v>
      </c>
      <c r="F187" s="74" t="s">
        <v>18</v>
      </c>
      <c r="G187" s="77" t="s">
        <v>737</v>
      </c>
      <c r="H187" s="87">
        <v>43311</v>
      </c>
      <c r="I187" s="79">
        <f t="shared" si="4"/>
        <v>1</v>
      </c>
      <c r="J187" s="77" t="s">
        <v>20</v>
      </c>
      <c r="K187" s="77" t="s">
        <v>18</v>
      </c>
      <c r="L187" s="119" t="s">
        <v>21</v>
      </c>
    </row>
    <row r="188" spans="1:12" ht="15.75" customHeight="1">
      <c r="A188" s="103" t="s">
        <v>686</v>
      </c>
      <c r="B188" s="118" t="s">
        <v>1117</v>
      </c>
      <c r="C188" s="74" t="s">
        <v>17</v>
      </c>
      <c r="D188" s="76">
        <v>43311</v>
      </c>
      <c r="E188" s="77" t="s">
        <v>1118</v>
      </c>
      <c r="F188" s="74" t="s">
        <v>18</v>
      </c>
      <c r="G188" s="77" t="s">
        <v>19</v>
      </c>
      <c r="H188" s="87">
        <v>43311</v>
      </c>
      <c r="I188" s="79">
        <f t="shared" si="4"/>
        <v>0</v>
      </c>
      <c r="J188" s="77" t="s">
        <v>20</v>
      </c>
      <c r="K188" s="77" t="s">
        <v>18</v>
      </c>
      <c r="L188" s="119" t="s">
        <v>1119</v>
      </c>
    </row>
    <row r="189" spans="1:12" ht="15.75" customHeight="1">
      <c r="A189" s="103" t="s">
        <v>686</v>
      </c>
      <c r="B189" s="98" t="s">
        <v>1120</v>
      </c>
      <c r="C189" s="89" t="s">
        <v>17</v>
      </c>
      <c r="D189" s="91">
        <v>43311</v>
      </c>
      <c r="E189" s="92" t="s">
        <v>1121</v>
      </c>
      <c r="F189" s="74" t="s">
        <v>18</v>
      </c>
      <c r="G189" s="92" t="s">
        <v>737</v>
      </c>
      <c r="H189" s="93">
        <v>43326</v>
      </c>
      <c r="I189" s="94">
        <f t="shared" si="4"/>
        <v>15</v>
      </c>
      <c r="J189" s="92" t="s">
        <v>20</v>
      </c>
      <c r="K189" s="92" t="s">
        <v>18</v>
      </c>
      <c r="L189" s="123" t="s">
        <v>1122</v>
      </c>
    </row>
    <row r="190" spans="1:12" ht="15.75" customHeight="1">
      <c r="A190" s="103" t="s">
        <v>686</v>
      </c>
      <c r="B190" s="118" t="s">
        <v>1123</v>
      </c>
      <c r="C190" s="74" t="s">
        <v>17</v>
      </c>
      <c r="D190" s="76">
        <v>43312</v>
      </c>
      <c r="E190" s="77" t="s">
        <v>1124</v>
      </c>
      <c r="F190" s="74" t="s">
        <v>18</v>
      </c>
      <c r="G190" s="77" t="s">
        <v>19</v>
      </c>
      <c r="H190" s="87">
        <v>43312</v>
      </c>
      <c r="I190" s="79">
        <f t="shared" si="4"/>
        <v>0</v>
      </c>
      <c r="J190" s="77" t="s">
        <v>20</v>
      </c>
      <c r="K190" s="77" t="s">
        <v>18</v>
      </c>
      <c r="L190" s="124" t="s">
        <v>1125</v>
      </c>
    </row>
    <row r="191" spans="1:12" ht="15.75" customHeight="1">
      <c r="A191" s="103" t="s">
        <v>686</v>
      </c>
      <c r="B191" s="118" t="s">
        <v>1126</v>
      </c>
      <c r="C191" s="74" t="s">
        <v>17</v>
      </c>
      <c r="D191" s="76">
        <v>43312</v>
      </c>
      <c r="E191" s="77" t="s">
        <v>1127</v>
      </c>
      <c r="F191" s="74" t="s">
        <v>18</v>
      </c>
      <c r="G191" s="77" t="s">
        <v>19</v>
      </c>
      <c r="H191" s="87">
        <v>43312</v>
      </c>
      <c r="I191" s="79">
        <f t="shared" si="4"/>
        <v>0</v>
      </c>
      <c r="J191" s="77" t="s">
        <v>20</v>
      </c>
      <c r="K191" s="77" t="s">
        <v>18</v>
      </c>
      <c r="L191" s="124" t="s">
        <v>1128</v>
      </c>
    </row>
    <row r="192" spans="1:12" ht="15.75" customHeight="1">
      <c r="A192" s="103" t="s">
        <v>686</v>
      </c>
      <c r="B192" s="121" t="s">
        <v>1129</v>
      </c>
      <c r="C192" s="81" t="s">
        <v>17</v>
      </c>
      <c r="D192" s="83">
        <v>43313</v>
      </c>
      <c r="E192" s="84" t="s">
        <v>1130</v>
      </c>
      <c r="F192" s="74" t="s">
        <v>18</v>
      </c>
      <c r="G192" s="84" t="s">
        <v>737</v>
      </c>
      <c r="H192" s="86">
        <v>43334</v>
      </c>
      <c r="I192" s="79">
        <f t="shared" si="4"/>
        <v>21</v>
      </c>
      <c r="J192" s="84" t="s">
        <v>20</v>
      </c>
      <c r="K192" s="84" t="s">
        <v>18</v>
      </c>
      <c r="L192" s="119" t="s">
        <v>21</v>
      </c>
    </row>
    <row r="193" spans="1:12" ht="15.75" customHeight="1">
      <c r="A193" s="103" t="s">
        <v>686</v>
      </c>
      <c r="B193" s="118" t="s">
        <v>1131</v>
      </c>
      <c r="C193" s="74" t="s">
        <v>17</v>
      </c>
      <c r="D193" s="76">
        <v>43314</v>
      </c>
      <c r="E193" s="77" t="s">
        <v>1132</v>
      </c>
      <c r="F193" s="74" t="s">
        <v>18</v>
      </c>
      <c r="G193" s="77" t="s">
        <v>737</v>
      </c>
      <c r="H193" s="87">
        <v>43370</v>
      </c>
      <c r="I193" s="79">
        <f t="shared" si="4"/>
        <v>56</v>
      </c>
      <c r="J193" s="77" t="s">
        <v>20</v>
      </c>
      <c r="K193" s="77" t="s">
        <v>18</v>
      </c>
      <c r="L193" s="124" t="s">
        <v>21</v>
      </c>
    </row>
    <row r="194" spans="1:12" ht="15.75" customHeight="1">
      <c r="A194" s="103" t="s">
        <v>686</v>
      </c>
      <c r="B194" s="121" t="s">
        <v>1133</v>
      </c>
      <c r="C194" s="81" t="s">
        <v>17</v>
      </c>
      <c r="D194" s="83">
        <v>43318</v>
      </c>
      <c r="E194" s="84" t="s">
        <v>1134</v>
      </c>
      <c r="F194" s="81" t="s">
        <v>18</v>
      </c>
      <c r="G194" s="84" t="s">
        <v>704</v>
      </c>
      <c r="H194" s="86">
        <v>43321</v>
      </c>
      <c r="I194" s="79">
        <f t="shared" si="4"/>
        <v>3</v>
      </c>
      <c r="J194" s="51" t="s">
        <v>979</v>
      </c>
      <c r="K194" s="51" t="s">
        <v>979</v>
      </c>
      <c r="L194" s="125" t="s">
        <v>1135</v>
      </c>
    </row>
    <row r="195" spans="1:12" ht="15.75" customHeight="1">
      <c r="A195" s="103" t="s">
        <v>686</v>
      </c>
      <c r="B195" s="121" t="s">
        <v>1136</v>
      </c>
      <c r="C195" s="81" t="s">
        <v>17</v>
      </c>
      <c r="D195" s="83">
        <v>43319</v>
      </c>
      <c r="E195" s="84" t="s">
        <v>1113</v>
      </c>
      <c r="F195" s="81" t="s">
        <v>18</v>
      </c>
      <c r="G195" s="84" t="s">
        <v>704</v>
      </c>
      <c r="H195" s="86">
        <v>43329</v>
      </c>
      <c r="I195" s="79">
        <f t="shared" si="4"/>
        <v>10</v>
      </c>
      <c r="J195" s="84" t="s">
        <v>20</v>
      </c>
      <c r="K195" s="84" t="s">
        <v>18</v>
      </c>
      <c r="L195" s="125" t="s">
        <v>1137</v>
      </c>
    </row>
    <row r="196" spans="1:12" ht="15.75" customHeight="1">
      <c r="A196" s="103" t="s">
        <v>686</v>
      </c>
      <c r="B196" s="118" t="s">
        <v>1138</v>
      </c>
      <c r="C196" s="74" t="s">
        <v>17</v>
      </c>
      <c r="D196" s="76">
        <v>43319</v>
      </c>
      <c r="E196" s="77" t="s">
        <v>1139</v>
      </c>
      <c r="F196" s="74" t="s">
        <v>18</v>
      </c>
      <c r="G196" s="77" t="s">
        <v>737</v>
      </c>
      <c r="H196" s="87">
        <v>43326</v>
      </c>
      <c r="I196" s="79">
        <f t="shared" si="4"/>
        <v>7</v>
      </c>
      <c r="J196" s="77" t="s">
        <v>20</v>
      </c>
      <c r="K196" s="77" t="s">
        <v>18</v>
      </c>
      <c r="L196" s="124" t="s">
        <v>21</v>
      </c>
    </row>
    <row r="197" spans="1:12" ht="15.75" customHeight="1">
      <c r="A197" s="103" t="s">
        <v>686</v>
      </c>
      <c r="B197" s="118" t="s">
        <v>1140</v>
      </c>
      <c r="C197" s="74" t="s">
        <v>17</v>
      </c>
      <c r="D197" s="76">
        <v>43325</v>
      </c>
      <c r="E197" s="77" t="s">
        <v>1141</v>
      </c>
      <c r="F197" s="74" t="s">
        <v>18</v>
      </c>
      <c r="G197" s="77" t="s">
        <v>19</v>
      </c>
      <c r="H197" s="87">
        <v>43332</v>
      </c>
      <c r="I197" s="79">
        <f t="shared" si="4"/>
        <v>7</v>
      </c>
      <c r="J197" s="77" t="s">
        <v>20</v>
      </c>
      <c r="K197" s="77" t="s">
        <v>18</v>
      </c>
      <c r="L197" s="124" t="s">
        <v>1125</v>
      </c>
    </row>
    <row r="198" spans="1:12" ht="15.75" customHeight="1">
      <c r="A198" s="103" t="s">
        <v>686</v>
      </c>
      <c r="B198" s="118" t="s">
        <v>1142</v>
      </c>
      <c r="C198" s="74" t="s">
        <v>17</v>
      </c>
      <c r="D198" s="76">
        <v>43332</v>
      </c>
      <c r="E198" s="77" t="s">
        <v>1143</v>
      </c>
      <c r="F198" s="74" t="s">
        <v>18</v>
      </c>
      <c r="G198" s="77" t="s">
        <v>704</v>
      </c>
      <c r="H198" s="87">
        <v>43377</v>
      </c>
      <c r="I198" s="79">
        <f t="shared" si="4"/>
        <v>45</v>
      </c>
      <c r="J198" s="77" t="s">
        <v>20</v>
      </c>
      <c r="K198" s="77" t="s">
        <v>18</v>
      </c>
      <c r="L198" s="125" t="s">
        <v>1144</v>
      </c>
    </row>
    <row r="199" spans="1:12" ht="15.75" customHeight="1">
      <c r="A199" s="103" t="s">
        <v>686</v>
      </c>
      <c r="B199" s="98" t="s">
        <v>1145</v>
      </c>
      <c r="C199" s="89" t="s">
        <v>17</v>
      </c>
      <c r="D199" s="91">
        <v>43335</v>
      </c>
      <c r="E199" s="92" t="s">
        <v>1146</v>
      </c>
      <c r="F199" s="89" t="s">
        <v>18</v>
      </c>
      <c r="G199" s="92" t="s">
        <v>737</v>
      </c>
      <c r="H199" s="93">
        <v>43370</v>
      </c>
      <c r="I199" s="94">
        <f t="shared" si="4"/>
        <v>35</v>
      </c>
      <c r="J199" s="92" t="s">
        <v>20</v>
      </c>
      <c r="K199" s="92" t="s">
        <v>18</v>
      </c>
      <c r="L199" s="126" t="s">
        <v>21</v>
      </c>
    </row>
    <row r="200" spans="1:12" ht="15.75" customHeight="1">
      <c r="A200" s="103" t="s">
        <v>686</v>
      </c>
      <c r="B200" s="118" t="s">
        <v>1147</v>
      </c>
      <c r="C200" s="74" t="s">
        <v>17</v>
      </c>
      <c r="D200" s="76">
        <v>43335</v>
      </c>
      <c r="E200" s="77" t="s">
        <v>1148</v>
      </c>
      <c r="F200" s="74" t="s">
        <v>47</v>
      </c>
      <c r="G200" s="77" t="s">
        <v>704</v>
      </c>
      <c r="H200" s="87">
        <v>43335</v>
      </c>
      <c r="I200" s="79">
        <f t="shared" si="4"/>
        <v>0</v>
      </c>
      <c r="J200" s="51" t="s">
        <v>979</v>
      </c>
      <c r="K200" s="51" t="s">
        <v>979</v>
      </c>
      <c r="L200" s="124" t="s">
        <v>63</v>
      </c>
    </row>
    <row r="201" spans="1:12" ht="15.75" customHeight="1">
      <c r="A201" s="103" t="s">
        <v>686</v>
      </c>
      <c r="B201" s="118" t="s">
        <v>1149</v>
      </c>
      <c r="C201" s="74" t="s">
        <v>17</v>
      </c>
      <c r="D201" s="76">
        <v>43339</v>
      </c>
      <c r="E201" s="77" t="s">
        <v>1150</v>
      </c>
      <c r="F201" s="74" t="s">
        <v>18</v>
      </c>
      <c r="G201" s="77" t="s">
        <v>252</v>
      </c>
      <c r="H201" s="87">
        <v>43339</v>
      </c>
      <c r="I201" s="79">
        <f t="shared" si="4"/>
        <v>0</v>
      </c>
      <c r="J201" s="51" t="s">
        <v>979</v>
      </c>
      <c r="K201" s="51" t="s">
        <v>979</v>
      </c>
      <c r="L201" s="124" t="s">
        <v>1151</v>
      </c>
    </row>
    <row r="202" spans="1:12" ht="15.75" customHeight="1">
      <c r="A202" s="103" t="s">
        <v>686</v>
      </c>
      <c r="B202" s="98" t="s">
        <v>1152</v>
      </c>
      <c r="C202" s="74" t="s">
        <v>17</v>
      </c>
      <c r="D202" s="91">
        <v>43339</v>
      </c>
      <c r="E202" s="92" t="s">
        <v>1153</v>
      </c>
      <c r="F202" s="89" t="s">
        <v>18</v>
      </c>
      <c r="G202" s="92" t="s">
        <v>252</v>
      </c>
      <c r="H202" s="93">
        <v>43339</v>
      </c>
      <c r="I202" s="79">
        <f t="shared" si="4"/>
        <v>0</v>
      </c>
      <c r="J202" s="51" t="s">
        <v>979</v>
      </c>
      <c r="K202" s="51" t="s">
        <v>979</v>
      </c>
      <c r="L202" s="124" t="s">
        <v>1151</v>
      </c>
    </row>
    <row r="203" spans="1:12" ht="15.75" customHeight="1">
      <c r="A203" s="103" t="s">
        <v>686</v>
      </c>
      <c r="B203" s="118" t="s">
        <v>1154</v>
      </c>
      <c r="C203" s="74" t="s">
        <v>17</v>
      </c>
      <c r="D203" s="76">
        <v>43342</v>
      </c>
      <c r="E203" s="77" t="s">
        <v>1155</v>
      </c>
      <c r="F203" s="74" t="s">
        <v>18</v>
      </c>
      <c r="G203" s="77" t="s">
        <v>19</v>
      </c>
      <c r="H203" s="87">
        <v>43357</v>
      </c>
      <c r="I203" s="79">
        <f t="shared" si="4"/>
        <v>15</v>
      </c>
      <c r="J203" s="77" t="s">
        <v>20</v>
      </c>
      <c r="K203" s="77" t="s">
        <v>18</v>
      </c>
      <c r="L203" s="124" t="s">
        <v>1156</v>
      </c>
    </row>
    <row r="204" spans="1:12" ht="15.75" customHeight="1">
      <c r="A204" s="103" t="s">
        <v>686</v>
      </c>
      <c r="B204" s="121" t="s">
        <v>1157</v>
      </c>
      <c r="C204" s="74" t="s">
        <v>17</v>
      </c>
      <c r="D204" s="83">
        <v>43346</v>
      </c>
      <c r="E204" s="84" t="s">
        <v>1158</v>
      </c>
      <c r="F204" s="81" t="s">
        <v>18</v>
      </c>
      <c r="G204" s="84" t="s">
        <v>737</v>
      </c>
      <c r="H204" s="86">
        <v>43347</v>
      </c>
      <c r="I204" s="79">
        <f t="shared" si="4"/>
        <v>1</v>
      </c>
      <c r="J204" s="84" t="s">
        <v>20</v>
      </c>
      <c r="K204" s="84" t="s">
        <v>18</v>
      </c>
      <c r="L204" s="125" t="s">
        <v>21</v>
      </c>
    </row>
    <row r="205" spans="1:12" ht="15.75" customHeight="1">
      <c r="A205" s="103" t="s">
        <v>686</v>
      </c>
      <c r="B205" s="121" t="s">
        <v>1159</v>
      </c>
      <c r="C205" s="74" t="s">
        <v>17</v>
      </c>
      <c r="D205" s="83">
        <v>43353</v>
      </c>
      <c r="E205" s="84" t="s">
        <v>1160</v>
      </c>
      <c r="F205" s="81" t="s">
        <v>18</v>
      </c>
      <c r="G205" s="84" t="s">
        <v>23</v>
      </c>
      <c r="H205" s="262" t="s">
        <v>701</v>
      </c>
      <c r="I205" s="262"/>
      <c r="J205" s="51" t="s">
        <v>979</v>
      </c>
      <c r="K205" s="51" t="s">
        <v>979</v>
      </c>
      <c r="L205" s="51" t="s">
        <v>979</v>
      </c>
    </row>
    <row r="206" spans="1:12" ht="15.75" customHeight="1">
      <c r="A206" s="103" t="s">
        <v>686</v>
      </c>
      <c r="B206" s="118" t="s">
        <v>1161</v>
      </c>
      <c r="C206" s="74" t="s">
        <v>17</v>
      </c>
      <c r="D206" s="76">
        <v>43355</v>
      </c>
      <c r="E206" s="77" t="s">
        <v>1162</v>
      </c>
      <c r="F206" s="74" t="s">
        <v>18</v>
      </c>
      <c r="G206" s="77" t="s">
        <v>23</v>
      </c>
      <c r="H206" s="262" t="s">
        <v>701</v>
      </c>
      <c r="I206" s="262"/>
      <c r="J206" s="51" t="s">
        <v>979</v>
      </c>
      <c r="K206" s="51" t="s">
        <v>979</v>
      </c>
      <c r="L206" s="51" t="s">
        <v>979</v>
      </c>
    </row>
    <row r="207" spans="1:12" ht="15.75" customHeight="1">
      <c r="A207" s="103" t="s">
        <v>686</v>
      </c>
      <c r="B207" s="118" t="s">
        <v>1163</v>
      </c>
      <c r="C207" s="74" t="s">
        <v>17</v>
      </c>
      <c r="D207" s="76">
        <v>43356</v>
      </c>
      <c r="E207" s="77" t="s">
        <v>1164</v>
      </c>
      <c r="F207" s="74" t="s">
        <v>18</v>
      </c>
      <c r="G207" s="77" t="s">
        <v>23</v>
      </c>
      <c r="H207" s="262" t="s">
        <v>701</v>
      </c>
      <c r="I207" s="262"/>
      <c r="J207" s="51" t="s">
        <v>979</v>
      </c>
      <c r="K207" s="51" t="s">
        <v>979</v>
      </c>
      <c r="L207" s="51" t="s">
        <v>979</v>
      </c>
    </row>
    <row r="208" spans="1:12" ht="15.75" customHeight="1">
      <c r="A208" s="103" t="s">
        <v>686</v>
      </c>
      <c r="B208" s="118" t="s">
        <v>1165</v>
      </c>
      <c r="C208" s="74" t="s">
        <v>17</v>
      </c>
      <c r="D208" s="76">
        <v>43358</v>
      </c>
      <c r="E208" s="77" t="s">
        <v>1166</v>
      </c>
      <c r="F208" s="74" t="s">
        <v>18</v>
      </c>
      <c r="G208" s="77" t="s">
        <v>704</v>
      </c>
      <c r="H208" s="87">
        <v>43370</v>
      </c>
      <c r="I208" s="79">
        <f t="shared" si="4"/>
        <v>12</v>
      </c>
      <c r="J208" s="77" t="s">
        <v>20</v>
      </c>
      <c r="K208" s="77" t="s">
        <v>18</v>
      </c>
      <c r="L208" s="119" t="s">
        <v>1167</v>
      </c>
    </row>
    <row r="209" spans="1:12" ht="15.75" customHeight="1">
      <c r="A209" s="103" t="s">
        <v>686</v>
      </c>
      <c r="B209" s="121" t="s">
        <v>1168</v>
      </c>
      <c r="C209" s="74" t="s">
        <v>17</v>
      </c>
      <c r="D209" s="83">
        <v>43362</v>
      </c>
      <c r="E209" s="84" t="s">
        <v>1169</v>
      </c>
      <c r="F209" s="81" t="s">
        <v>18</v>
      </c>
      <c r="G209" s="84" t="s">
        <v>737</v>
      </c>
      <c r="H209" s="86">
        <v>43370</v>
      </c>
      <c r="I209" s="79">
        <f t="shared" si="4"/>
        <v>8</v>
      </c>
      <c r="J209" s="84" t="s">
        <v>20</v>
      </c>
      <c r="K209" s="84" t="s">
        <v>18</v>
      </c>
      <c r="L209" s="122" t="s">
        <v>21</v>
      </c>
    </row>
    <row r="210" spans="1:12" ht="15.75" customHeight="1">
      <c r="A210" s="103" t="s">
        <v>686</v>
      </c>
      <c r="B210" s="118" t="s">
        <v>1170</v>
      </c>
      <c r="C210" s="74" t="s">
        <v>17</v>
      </c>
      <c r="D210" s="76">
        <v>43362</v>
      </c>
      <c r="E210" s="77" t="s">
        <v>1171</v>
      </c>
      <c r="F210" s="74" t="s">
        <v>18</v>
      </c>
      <c r="G210" s="77" t="s">
        <v>23</v>
      </c>
      <c r="H210" s="263" t="s">
        <v>701</v>
      </c>
      <c r="I210" s="263"/>
      <c r="J210" s="51" t="s">
        <v>979</v>
      </c>
      <c r="K210" s="51" t="s">
        <v>979</v>
      </c>
      <c r="L210" s="51" t="s">
        <v>979</v>
      </c>
    </row>
    <row r="211" spans="1:12" ht="15.75" customHeight="1">
      <c r="A211" s="103" t="s">
        <v>686</v>
      </c>
      <c r="B211" s="121" t="s">
        <v>1172</v>
      </c>
      <c r="C211" s="74" t="s">
        <v>17</v>
      </c>
      <c r="D211" s="83">
        <v>43362</v>
      </c>
      <c r="E211" s="84" t="s">
        <v>1173</v>
      </c>
      <c r="F211" s="81" t="s">
        <v>18</v>
      </c>
      <c r="G211" s="84" t="s">
        <v>704</v>
      </c>
      <c r="H211" s="86">
        <v>43368</v>
      </c>
      <c r="I211" s="79">
        <f t="shared" si="4"/>
        <v>6</v>
      </c>
      <c r="J211" s="84" t="s">
        <v>20</v>
      </c>
      <c r="K211" s="84" t="s">
        <v>18</v>
      </c>
      <c r="L211" s="122" t="s">
        <v>1174</v>
      </c>
    </row>
    <row r="212" spans="1:12" ht="15.75" customHeight="1">
      <c r="A212" s="103" t="s">
        <v>686</v>
      </c>
      <c r="B212" s="118" t="s">
        <v>1175</v>
      </c>
      <c r="C212" s="74" t="s">
        <v>17</v>
      </c>
      <c r="D212" s="76">
        <v>43368</v>
      </c>
      <c r="E212" s="84" t="s">
        <v>1176</v>
      </c>
      <c r="F212" s="74" t="s">
        <v>18</v>
      </c>
      <c r="G212" s="77" t="s">
        <v>704</v>
      </c>
      <c r="H212" s="87">
        <v>43369</v>
      </c>
      <c r="I212" s="79">
        <f t="shared" si="4"/>
        <v>1</v>
      </c>
      <c r="J212" s="77" t="s">
        <v>20</v>
      </c>
      <c r="K212" s="77" t="s">
        <v>18</v>
      </c>
      <c r="L212" s="122" t="s">
        <v>1177</v>
      </c>
    </row>
    <row r="213" spans="1:12" ht="15.75" customHeight="1">
      <c r="A213" s="103" t="s">
        <v>686</v>
      </c>
      <c r="B213" s="121" t="s">
        <v>1178</v>
      </c>
      <c r="C213" s="74" t="s">
        <v>17</v>
      </c>
      <c r="D213" s="76">
        <v>43369</v>
      </c>
      <c r="E213" s="84" t="s">
        <v>1179</v>
      </c>
      <c r="F213" s="74" t="s">
        <v>18</v>
      </c>
      <c r="G213" s="77" t="s">
        <v>19</v>
      </c>
      <c r="H213" s="87">
        <v>43370</v>
      </c>
      <c r="I213" s="79">
        <f t="shared" si="4"/>
        <v>1</v>
      </c>
      <c r="J213" s="77" t="s">
        <v>20</v>
      </c>
      <c r="K213" s="77" t="s">
        <v>18</v>
      </c>
      <c r="L213" s="124" t="s">
        <v>1125</v>
      </c>
    </row>
    <row r="214" spans="1:12" ht="15.75" customHeight="1">
      <c r="A214" s="103" t="s">
        <v>686</v>
      </c>
      <c r="B214" s="118" t="s">
        <v>1180</v>
      </c>
      <c r="C214" s="74" t="s">
        <v>17</v>
      </c>
      <c r="D214" s="76">
        <v>43370</v>
      </c>
      <c r="E214" s="84" t="s">
        <v>1181</v>
      </c>
      <c r="F214" s="74" t="s">
        <v>18</v>
      </c>
      <c r="G214" s="77" t="s">
        <v>704</v>
      </c>
      <c r="H214" s="87">
        <v>43371</v>
      </c>
      <c r="I214" s="79">
        <f t="shared" si="4"/>
        <v>1</v>
      </c>
      <c r="J214" s="77" t="s">
        <v>20</v>
      </c>
      <c r="K214" s="77" t="s">
        <v>18</v>
      </c>
      <c r="L214" s="122" t="s">
        <v>1182</v>
      </c>
    </row>
    <row r="215" spans="1:12" ht="15.75" customHeight="1">
      <c r="A215" s="103" t="s">
        <v>686</v>
      </c>
      <c r="B215" s="121" t="s">
        <v>1183</v>
      </c>
      <c r="C215" s="74" t="s">
        <v>17</v>
      </c>
      <c r="D215" s="76">
        <v>43371</v>
      </c>
      <c r="E215" s="84" t="s">
        <v>1184</v>
      </c>
      <c r="F215" s="74" t="s">
        <v>18</v>
      </c>
      <c r="G215" s="77" t="s">
        <v>22</v>
      </c>
      <c r="H215" s="87" t="s">
        <v>712</v>
      </c>
      <c r="I215" s="79" t="e">
        <f t="shared" si="4"/>
        <v>#VALUE!</v>
      </c>
      <c r="J215" s="51" t="s">
        <v>979</v>
      </c>
      <c r="K215" s="51" t="s">
        <v>979</v>
      </c>
      <c r="L215" s="127" t="s">
        <v>1185</v>
      </c>
    </row>
    <row r="216" spans="1:12" ht="15.75" customHeight="1">
      <c r="A216" s="103" t="s">
        <v>687</v>
      </c>
      <c r="B216" s="118" t="s">
        <v>1186</v>
      </c>
      <c r="C216" s="74" t="s">
        <v>17</v>
      </c>
      <c r="D216" s="76">
        <v>43375</v>
      </c>
      <c r="E216" s="84" t="s">
        <v>1187</v>
      </c>
      <c r="F216" s="74" t="s">
        <v>18</v>
      </c>
      <c r="G216" s="77" t="s">
        <v>704</v>
      </c>
      <c r="H216" s="87">
        <v>43376</v>
      </c>
      <c r="I216" s="79">
        <f t="shared" si="4"/>
        <v>1</v>
      </c>
      <c r="J216" s="77" t="s">
        <v>20</v>
      </c>
      <c r="K216" s="77" t="s">
        <v>18</v>
      </c>
      <c r="L216" s="84" t="s">
        <v>1188</v>
      </c>
    </row>
    <row r="217" spans="1:12" ht="15.75" customHeight="1">
      <c r="A217" s="103" t="s">
        <v>687</v>
      </c>
      <c r="B217" s="121" t="s">
        <v>1189</v>
      </c>
      <c r="C217" s="74" t="s">
        <v>17</v>
      </c>
      <c r="D217" s="76">
        <v>43376</v>
      </c>
      <c r="E217" s="84" t="s">
        <v>1190</v>
      </c>
      <c r="F217" s="74" t="s">
        <v>18</v>
      </c>
      <c r="G217" s="77" t="s">
        <v>704</v>
      </c>
      <c r="H217" s="87">
        <v>43390</v>
      </c>
      <c r="I217" s="79">
        <f t="shared" si="4"/>
        <v>14</v>
      </c>
      <c r="J217" s="77" t="s">
        <v>20</v>
      </c>
      <c r="K217" s="77" t="s">
        <v>18</v>
      </c>
      <c r="L217" s="84" t="s">
        <v>1191</v>
      </c>
    </row>
    <row r="218" spans="1:12" ht="15.75" customHeight="1">
      <c r="A218" s="103" t="s">
        <v>687</v>
      </c>
      <c r="B218" s="118" t="s">
        <v>1192</v>
      </c>
      <c r="C218" s="74" t="s">
        <v>17</v>
      </c>
      <c r="D218" s="76">
        <v>43380</v>
      </c>
      <c r="E218" s="84" t="s">
        <v>1193</v>
      </c>
      <c r="F218" s="74" t="s">
        <v>18</v>
      </c>
      <c r="G218" s="77" t="s">
        <v>737</v>
      </c>
      <c r="H218" s="87">
        <v>43390</v>
      </c>
      <c r="I218" s="79">
        <f t="shared" si="4"/>
        <v>10</v>
      </c>
      <c r="J218" s="77" t="s">
        <v>20</v>
      </c>
      <c r="K218" s="77" t="s">
        <v>18</v>
      </c>
      <c r="L218" s="84" t="s">
        <v>21</v>
      </c>
    </row>
    <row r="219" spans="1:12" ht="15.75" customHeight="1">
      <c r="A219" s="103" t="s">
        <v>687</v>
      </c>
      <c r="B219" s="121" t="s">
        <v>1194</v>
      </c>
      <c r="C219" s="74" t="s">
        <v>17</v>
      </c>
      <c r="D219" s="76">
        <v>43381</v>
      </c>
      <c r="E219" s="84" t="s">
        <v>1195</v>
      </c>
      <c r="F219" s="74" t="s">
        <v>18</v>
      </c>
      <c r="G219" s="77" t="s">
        <v>704</v>
      </c>
      <c r="H219" s="87">
        <v>43381</v>
      </c>
      <c r="I219" s="79">
        <f t="shared" si="4"/>
        <v>0</v>
      </c>
      <c r="J219" s="77" t="s">
        <v>20</v>
      </c>
      <c r="K219" s="77" t="s">
        <v>18</v>
      </c>
      <c r="L219" s="84" t="s">
        <v>1196</v>
      </c>
    </row>
    <row r="220" spans="1:12" ht="15.75" customHeight="1">
      <c r="A220" s="103" t="s">
        <v>687</v>
      </c>
      <c r="B220" s="118" t="s">
        <v>1197</v>
      </c>
      <c r="C220" s="74" t="s">
        <v>17</v>
      </c>
      <c r="D220" s="76">
        <v>43381</v>
      </c>
      <c r="E220" s="84" t="s">
        <v>209</v>
      </c>
      <c r="F220" s="74" t="s">
        <v>18</v>
      </c>
      <c r="G220" s="77" t="s">
        <v>704</v>
      </c>
      <c r="H220" s="87">
        <v>43390</v>
      </c>
      <c r="I220" s="79">
        <f t="shared" si="4"/>
        <v>9</v>
      </c>
      <c r="J220" s="77" t="s">
        <v>20</v>
      </c>
      <c r="K220" s="77" t="s">
        <v>18</v>
      </c>
      <c r="L220" s="84" t="s">
        <v>1196</v>
      </c>
    </row>
    <row r="221" spans="1:12" ht="15.75" customHeight="1">
      <c r="A221" s="103" t="s">
        <v>687</v>
      </c>
      <c r="B221" s="121" t="s">
        <v>1198</v>
      </c>
      <c r="C221" s="74" t="s">
        <v>17</v>
      </c>
      <c r="D221" s="76">
        <v>43384</v>
      </c>
      <c r="E221" s="84" t="s">
        <v>1199</v>
      </c>
      <c r="F221" s="74" t="s">
        <v>18</v>
      </c>
      <c r="G221" s="77" t="s">
        <v>19</v>
      </c>
      <c r="H221" s="87">
        <v>43389</v>
      </c>
      <c r="I221" s="79">
        <f t="shared" si="4"/>
        <v>5</v>
      </c>
      <c r="J221" s="77" t="s">
        <v>20</v>
      </c>
      <c r="K221" s="77" t="s">
        <v>18</v>
      </c>
      <c r="L221" s="51" t="s">
        <v>979</v>
      </c>
    </row>
    <row r="222" spans="1:12" ht="15.75" customHeight="1">
      <c r="A222" s="103" t="s">
        <v>687</v>
      </c>
      <c r="B222" s="118" t="s">
        <v>1200</v>
      </c>
      <c r="C222" s="74" t="s">
        <v>17</v>
      </c>
      <c r="D222" s="76">
        <v>43387</v>
      </c>
      <c r="E222" s="84" t="s">
        <v>1201</v>
      </c>
      <c r="F222" s="74" t="s">
        <v>18</v>
      </c>
      <c r="G222" s="77" t="s">
        <v>737</v>
      </c>
      <c r="H222" s="87">
        <v>43388</v>
      </c>
      <c r="I222" s="79">
        <f t="shared" si="4"/>
        <v>1</v>
      </c>
      <c r="J222" s="77" t="s">
        <v>20</v>
      </c>
      <c r="K222" s="77" t="s">
        <v>18</v>
      </c>
      <c r="L222" s="84" t="s">
        <v>21</v>
      </c>
    </row>
    <row r="223" spans="1:12" ht="15.75" customHeight="1">
      <c r="A223" s="103" t="s">
        <v>687</v>
      </c>
      <c r="B223" s="121" t="s">
        <v>1202</v>
      </c>
      <c r="C223" s="74" t="s">
        <v>17</v>
      </c>
      <c r="D223" s="76">
        <v>43388</v>
      </c>
      <c r="E223" s="84" t="s">
        <v>1203</v>
      </c>
      <c r="F223" s="74" t="s">
        <v>18</v>
      </c>
      <c r="G223" s="77" t="s">
        <v>704</v>
      </c>
      <c r="H223" s="87">
        <v>43389</v>
      </c>
      <c r="I223" s="79">
        <f t="shared" si="4"/>
        <v>1</v>
      </c>
      <c r="J223" s="77" t="s">
        <v>20</v>
      </c>
      <c r="K223" s="77" t="s">
        <v>18</v>
      </c>
      <c r="L223" s="84" t="s">
        <v>1196</v>
      </c>
    </row>
    <row r="224" spans="1:12" ht="15.75" customHeight="1">
      <c r="A224" s="103" t="s">
        <v>687</v>
      </c>
      <c r="B224" s="118" t="s">
        <v>1204</v>
      </c>
      <c r="C224" s="74" t="s">
        <v>17</v>
      </c>
      <c r="D224" s="76">
        <v>43390</v>
      </c>
      <c r="E224" s="84" t="s">
        <v>1205</v>
      </c>
      <c r="F224" s="74" t="s">
        <v>18</v>
      </c>
      <c r="G224" s="77" t="s">
        <v>704</v>
      </c>
      <c r="H224" s="87">
        <v>43390</v>
      </c>
      <c r="I224" s="79">
        <f t="shared" si="4"/>
        <v>0</v>
      </c>
      <c r="J224" s="77" t="s">
        <v>20</v>
      </c>
      <c r="K224" s="77" t="s">
        <v>18</v>
      </c>
      <c r="L224" s="84" t="s">
        <v>1196</v>
      </c>
    </row>
    <row r="225" spans="1:12" ht="15.75" customHeight="1">
      <c r="A225" s="103" t="s">
        <v>687</v>
      </c>
      <c r="B225" s="121" t="s">
        <v>1206</v>
      </c>
      <c r="C225" s="74" t="s">
        <v>17</v>
      </c>
      <c r="D225" s="76">
        <v>43390</v>
      </c>
      <c r="E225" s="84" t="s">
        <v>1207</v>
      </c>
      <c r="F225" s="74" t="s">
        <v>18</v>
      </c>
      <c r="G225" s="77" t="s">
        <v>737</v>
      </c>
      <c r="H225" s="87">
        <v>43410</v>
      </c>
      <c r="I225" s="79">
        <f t="shared" si="4"/>
        <v>20</v>
      </c>
      <c r="J225" s="77" t="s">
        <v>20</v>
      </c>
      <c r="K225" s="77" t="s">
        <v>18</v>
      </c>
      <c r="L225" s="84" t="s">
        <v>21</v>
      </c>
    </row>
    <row r="226" spans="1:12" ht="15.75" customHeight="1">
      <c r="A226" s="103" t="s">
        <v>687</v>
      </c>
      <c r="B226" s="118" t="s">
        <v>1208</v>
      </c>
      <c r="C226" s="74" t="s">
        <v>17</v>
      </c>
      <c r="D226" s="76">
        <v>43391</v>
      </c>
      <c r="E226" s="84" t="s">
        <v>1209</v>
      </c>
      <c r="F226" s="74" t="s">
        <v>18</v>
      </c>
      <c r="G226" s="77" t="s">
        <v>704</v>
      </c>
      <c r="H226" s="87">
        <v>43392</v>
      </c>
      <c r="I226" s="79">
        <f t="shared" si="4"/>
        <v>1</v>
      </c>
      <c r="J226" s="77" t="s">
        <v>20</v>
      </c>
      <c r="K226" s="77" t="s">
        <v>18</v>
      </c>
      <c r="L226" s="84" t="s">
        <v>1210</v>
      </c>
    </row>
    <row r="227" spans="1:12" ht="15.75" customHeight="1">
      <c r="A227" s="103" t="s">
        <v>687</v>
      </c>
      <c r="B227" s="121" t="s">
        <v>1211</v>
      </c>
      <c r="C227" s="74" t="s">
        <v>17</v>
      </c>
      <c r="D227" s="76">
        <v>43392</v>
      </c>
      <c r="E227" s="84" t="s">
        <v>1212</v>
      </c>
      <c r="F227" s="74" t="s">
        <v>18</v>
      </c>
      <c r="G227" s="77" t="s">
        <v>19</v>
      </c>
      <c r="H227" s="87">
        <v>43392</v>
      </c>
      <c r="I227" s="79">
        <f t="shared" si="4"/>
        <v>0</v>
      </c>
      <c r="J227" s="77" t="s">
        <v>20</v>
      </c>
      <c r="K227" s="77" t="s">
        <v>18</v>
      </c>
      <c r="L227" s="51" t="s">
        <v>979</v>
      </c>
    </row>
    <row r="228" spans="1:12" ht="15.75" customHeight="1">
      <c r="A228" s="103" t="s">
        <v>687</v>
      </c>
      <c r="B228" s="118" t="s">
        <v>1213</v>
      </c>
      <c r="C228" s="74" t="s">
        <v>17</v>
      </c>
      <c r="D228" s="76">
        <v>43392</v>
      </c>
      <c r="E228" s="84" t="s">
        <v>1214</v>
      </c>
      <c r="F228" s="74" t="s">
        <v>18</v>
      </c>
      <c r="G228" s="77" t="s">
        <v>704</v>
      </c>
      <c r="H228" s="87">
        <v>43392</v>
      </c>
      <c r="I228" s="79">
        <f t="shared" si="4"/>
        <v>0</v>
      </c>
      <c r="J228" s="77" t="s">
        <v>20</v>
      </c>
      <c r="K228" s="77" t="s">
        <v>18</v>
      </c>
      <c r="L228" s="84" t="s">
        <v>1215</v>
      </c>
    </row>
    <row r="229" spans="1:12" ht="15.75" customHeight="1">
      <c r="A229" s="103" t="s">
        <v>687</v>
      </c>
      <c r="B229" s="121" t="s">
        <v>1216</v>
      </c>
      <c r="C229" s="74" t="s">
        <v>17</v>
      </c>
      <c r="D229" s="76">
        <v>43393</v>
      </c>
      <c r="E229" s="84" t="s">
        <v>115</v>
      </c>
      <c r="F229" s="74" t="s">
        <v>18</v>
      </c>
      <c r="G229" s="77" t="s">
        <v>19</v>
      </c>
      <c r="H229" s="87">
        <v>43397</v>
      </c>
      <c r="I229" s="79">
        <f t="shared" si="4"/>
        <v>4</v>
      </c>
      <c r="J229" s="77" t="s">
        <v>20</v>
      </c>
      <c r="K229" s="77" t="s">
        <v>18</v>
      </c>
      <c r="L229" s="84" t="s">
        <v>1217</v>
      </c>
    </row>
    <row r="230" spans="1:12" ht="15.75" customHeight="1">
      <c r="A230" s="103" t="s">
        <v>687</v>
      </c>
      <c r="B230" s="118" t="s">
        <v>1218</v>
      </c>
      <c r="C230" s="74" t="s">
        <v>17</v>
      </c>
      <c r="D230" s="76">
        <v>43403</v>
      </c>
      <c r="E230" s="84" t="s">
        <v>1219</v>
      </c>
      <c r="F230" s="74" t="s">
        <v>18</v>
      </c>
      <c r="G230" s="77" t="s">
        <v>704</v>
      </c>
      <c r="H230" s="87">
        <v>43404</v>
      </c>
      <c r="I230" s="79">
        <f t="shared" si="4"/>
        <v>1</v>
      </c>
      <c r="J230" s="77" t="s">
        <v>20</v>
      </c>
      <c r="K230" s="77" t="s">
        <v>18</v>
      </c>
      <c r="L230" s="84" t="s">
        <v>1220</v>
      </c>
    </row>
    <row r="231" spans="1:12" ht="15.75" customHeight="1">
      <c r="A231" s="103" t="s">
        <v>687</v>
      </c>
      <c r="B231" s="121" t="s">
        <v>1221</v>
      </c>
      <c r="C231" s="74" t="s">
        <v>17</v>
      </c>
      <c r="D231" s="76">
        <v>43404</v>
      </c>
      <c r="E231" s="84" t="s">
        <v>1222</v>
      </c>
      <c r="F231" s="74" t="s">
        <v>18</v>
      </c>
      <c r="G231" s="77" t="s">
        <v>737</v>
      </c>
      <c r="H231" s="87">
        <v>43410</v>
      </c>
      <c r="I231" s="79">
        <f t="shared" si="4"/>
        <v>6</v>
      </c>
      <c r="J231" s="77" t="s">
        <v>20</v>
      </c>
      <c r="K231" s="77" t="s">
        <v>18</v>
      </c>
      <c r="L231" s="84" t="s">
        <v>21</v>
      </c>
    </row>
    <row r="232" spans="1:12" ht="15.75" customHeight="1">
      <c r="A232" s="103" t="s">
        <v>687</v>
      </c>
      <c r="B232" s="118" t="s">
        <v>1223</v>
      </c>
      <c r="C232" s="74" t="s">
        <v>17</v>
      </c>
      <c r="D232" s="76">
        <v>43407</v>
      </c>
      <c r="E232" s="84" t="s">
        <v>1224</v>
      </c>
      <c r="F232" s="74" t="s">
        <v>1063</v>
      </c>
      <c r="G232" s="77" t="s">
        <v>19</v>
      </c>
      <c r="H232" s="87">
        <v>43410</v>
      </c>
      <c r="I232" s="79">
        <f t="shared" si="4"/>
        <v>3</v>
      </c>
      <c r="J232" s="77" t="s">
        <v>20</v>
      </c>
      <c r="K232" s="77" t="s">
        <v>18</v>
      </c>
      <c r="L232" s="84" t="s">
        <v>1225</v>
      </c>
    </row>
    <row r="233" spans="1:12" ht="15.75" customHeight="1">
      <c r="A233" s="103" t="s">
        <v>687</v>
      </c>
      <c r="B233" s="121" t="s">
        <v>1226</v>
      </c>
      <c r="C233" s="74" t="s">
        <v>17</v>
      </c>
      <c r="D233" s="76">
        <v>43410</v>
      </c>
      <c r="E233" s="84" t="s">
        <v>1227</v>
      </c>
      <c r="F233" s="74" t="s">
        <v>18</v>
      </c>
      <c r="G233" s="77" t="s">
        <v>419</v>
      </c>
      <c r="H233" s="263" t="s">
        <v>701</v>
      </c>
      <c r="I233" s="263"/>
      <c r="J233" s="77" t="s">
        <v>20</v>
      </c>
      <c r="K233" s="77" t="s">
        <v>18</v>
      </c>
      <c r="L233" s="84" t="s">
        <v>123</v>
      </c>
    </row>
    <row r="234" spans="1:12" ht="15.75" customHeight="1">
      <c r="A234" s="103" t="s">
        <v>687</v>
      </c>
      <c r="B234" s="118" t="s">
        <v>1228</v>
      </c>
      <c r="C234" s="74" t="s">
        <v>17</v>
      </c>
      <c r="D234" s="76">
        <v>43412</v>
      </c>
      <c r="E234" s="84" t="s">
        <v>1229</v>
      </c>
      <c r="F234" s="74" t="s">
        <v>18</v>
      </c>
      <c r="G234" s="77" t="s">
        <v>737</v>
      </c>
      <c r="H234" s="87">
        <v>43414</v>
      </c>
      <c r="I234" s="79">
        <f t="shared" si="4"/>
        <v>2</v>
      </c>
      <c r="J234" s="77" t="s">
        <v>20</v>
      </c>
      <c r="K234" s="77" t="s">
        <v>18</v>
      </c>
      <c r="L234" s="84" t="s">
        <v>21</v>
      </c>
    </row>
    <row r="235" spans="1:12" ht="15.75" customHeight="1">
      <c r="A235" s="103" t="s">
        <v>687</v>
      </c>
      <c r="B235" s="121" t="s">
        <v>1230</v>
      </c>
      <c r="C235" s="74" t="s">
        <v>17</v>
      </c>
      <c r="D235" s="76">
        <v>43417</v>
      </c>
      <c r="E235" s="84" t="s">
        <v>1231</v>
      </c>
      <c r="F235" s="74" t="s">
        <v>18</v>
      </c>
      <c r="G235" s="77" t="s">
        <v>19</v>
      </c>
      <c r="H235" s="87">
        <v>43418</v>
      </c>
      <c r="I235" s="79">
        <f t="shared" si="4"/>
        <v>1</v>
      </c>
      <c r="J235" s="77" t="s">
        <v>20</v>
      </c>
      <c r="K235" s="77" t="s">
        <v>18</v>
      </c>
      <c r="L235" s="51" t="s">
        <v>979</v>
      </c>
    </row>
    <row r="236" spans="1:12" ht="15.75" customHeight="1">
      <c r="A236" s="103" t="s">
        <v>687</v>
      </c>
      <c r="B236" s="118" t="s">
        <v>1232</v>
      </c>
      <c r="C236" s="74" t="s">
        <v>17</v>
      </c>
      <c r="D236" s="76">
        <v>43418</v>
      </c>
      <c r="E236" s="84" t="s">
        <v>1233</v>
      </c>
      <c r="F236" s="74" t="s">
        <v>18</v>
      </c>
      <c r="G236" s="77" t="s">
        <v>19</v>
      </c>
      <c r="H236" s="87">
        <v>43419</v>
      </c>
      <c r="I236" s="79">
        <f t="shared" si="4"/>
        <v>1</v>
      </c>
      <c r="J236" s="77" t="s">
        <v>20</v>
      </c>
      <c r="K236" s="77" t="s">
        <v>18</v>
      </c>
      <c r="L236" s="51" t="s">
        <v>979</v>
      </c>
    </row>
    <row r="237" spans="1:12" ht="15.75" customHeight="1">
      <c r="A237" s="103" t="s">
        <v>687</v>
      </c>
      <c r="B237" s="121" t="s">
        <v>1234</v>
      </c>
      <c r="C237" s="74" t="s">
        <v>17</v>
      </c>
      <c r="D237" s="76">
        <v>43418</v>
      </c>
      <c r="E237" s="84" t="s">
        <v>1235</v>
      </c>
      <c r="F237" s="74" t="s">
        <v>18</v>
      </c>
      <c r="G237" s="77" t="s">
        <v>737</v>
      </c>
      <c r="H237" s="87">
        <v>43424</v>
      </c>
      <c r="I237" s="79">
        <f t="shared" si="4"/>
        <v>6</v>
      </c>
      <c r="J237" s="77" t="s">
        <v>20</v>
      </c>
      <c r="K237" s="77" t="s">
        <v>18</v>
      </c>
      <c r="L237" s="84" t="s">
        <v>21</v>
      </c>
    </row>
    <row r="238" spans="1:12" ht="15.75" customHeight="1">
      <c r="A238" s="103" t="s">
        <v>687</v>
      </c>
      <c r="B238" s="118" t="s">
        <v>1236</v>
      </c>
      <c r="C238" s="74" t="s">
        <v>17</v>
      </c>
      <c r="D238" s="76">
        <v>43418</v>
      </c>
      <c r="E238" s="84" t="s">
        <v>1237</v>
      </c>
      <c r="F238" s="74" t="s">
        <v>18</v>
      </c>
      <c r="G238" s="77" t="s">
        <v>19</v>
      </c>
      <c r="H238" s="87">
        <v>43420</v>
      </c>
      <c r="I238" s="79">
        <f t="shared" si="4"/>
        <v>2</v>
      </c>
      <c r="J238" s="77" t="s">
        <v>20</v>
      </c>
      <c r="K238" s="77" t="s">
        <v>18</v>
      </c>
      <c r="L238" s="51" t="s">
        <v>979</v>
      </c>
    </row>
    <row r="239" spans="1:12" ht="15.75" customHeight="1">
      <c r="A239" s="103" t="s">
        <v>687</v>
      </c>
      <c r="B239" s="121" t="s">
        <v>1238</v>
      </c>
      <c r="C239" s="74" t="s">
        <v>17</v>
      </c>
      <c r="D239" s="76">
        <v>43418</v>
      </c>
      <c r="E239" s="84" t="s">
        <v>1239</v>
      </c>
      <c r="F239" s="74" t="s">
        <v>18</v>
      </c>
      <c r="G239" s="77" t="s">
        <v>19</v>
      </c>
      <c r="H239" s="87">
        <v>43432</v>
      </c>
      <c r="I239" s="79">
        <f t="shared" si="4"/>
        <v>14</v>
      </c>
      <c r="J239" s="77" t="s">
        <v>20</v>
      </c>
      <c r="K239" s="77" t="s">
        <v>18</v>
      </c>
      <c r="L239" s="51" t="s">
        <v>979</v>
      </c>
    </row>
    <row r="240" spans="1:12" ht="15.75" customHeight="1">
      <c r="A240" s="103" t="s">
        <v>687</v>
      </c>
      <c r="B240" s="118" t="s">
        <v>1240</v>
      </c>
      <c r="C240" s="74" t="s">
        <v>17</v>
      </c>
      <c r="D240" s="76">
        <v>43422</v>
      </c>
      <c r="E240" s="84" t="s">
        <v>1241</v>
      </c>
      <c r="F240" s="74" t="s">
        <v>18</v>
      </c>
      <c r="G240" s="77" t="s">
        <v>70</v>
      </c>
      <c r="H240" s="87">
        <v>43441</v>
      </c>
      <c r="I240" s="79">
        <f t="shared" si="4"/>
        <v>19</v>
      </c>
      <c r="J240" s="77" t="s">
        <v>20</v>
      </c>
      <c r="K240" s="77" t="s">
        <v>18</v>
      </c>
      <c r="L240" s="77" t="s">
        <v>21</v>
      </c>
    </row>
    <row r="241" spans="1:12" ht="15.75" customHeight="1">
      <c r="A241" s="103" t="s">
        <v>687</v>
      </c>
      <c r="B241" s="121" t="s">
        <v>1242</v>
      </c>
      <c r="C241" s="74" t="s">
        <v>17</v>
      </c>
      <c r="D241" s="76">
        <v>43422</v>
      </c>
      <c r="E241" s="84" t="s">
        <v>1243</v>
      </c>
      <c r="F241" s="74" t="s">
        <v>18</v>
      </c>
      <c r="G241" s="77" t="s">
        <v>737</v>
      </c>
      <c r="H241" s="87">
        <v>43423</v>
      </c>
      <c r="I241" s="79">
        <f t="shared" si="4"/>
        <v>1</v>
      </c>
      <c r="J241" s="77" t="s">
        <v>20</v>
      </c>
      <c r="K241" s="77" t="s">
        <v>18</v>
      </c>
      <c r="L241" s="77" t="s">
        <v>21</v>
      </c>
    </row>
    <row r="242" spans="1:12" ht="15.75" customHeight="1">
      <c r="A242" s="103" t="s">
        <v>687</v>
      </c>
      <c r="B242" s="118" t="s">
        <v>1244</v>
      </c>
      <c r="C242" s="74" t="s">
        <v>17</v>
      </c>
      <c r="D242" s="76">
        <v>43424</v>
      </c>
      <c r="E242" s="84" t="s">
        <v>1245</v>
      </c>
      <c r="F242" s="74" t="s">
        <v>18</v>
      </c>
      <c r="G242" s="77" t="s">
        <v>19</v>
      </c>
      <c r="H242" s="87">
        <v>43425</v>
      </c>
      <c r="I242" s="79">
        <f t="shared" si="4"/>
        <v>1</v>
      </c>
      <c r="J242" s="77" t="s">
        <v>20</v>
      </c>
      <c r="K242" s="77" t="s">
        <v>18</v>
      </c>
      <c r="L242" s="51" t="s">
        <v>979</v>
      </c>
    </row>
    <row r="243" spans="1:12" ht="15.75" customHeight="1">
      <c r="A243" s="103" t="s">
        <v>687</v>
      </c>
      <c r="B243" s="121" t="s">
        <v>1246</v>
      </c>
      <c r="C243" s="74" t="s">
        <v>17</v>
      </c>
      <c r="D243" s="76">
        <v>43426</v>
      </c>
      <c r="E243" s="84" t="s">
        <v>1247</v>
      </c>
      <c r="F243" s="74" t="s">
        <v>18</v>
      </c>
      <c r="G243" s="77" t="s">
        <v>737</v>
      </c>
      <c r="H243" s="87">
        <v>43427</v>
      </c>
      <c r="I243" s="79">
        <f t="shared" si="4"/>
        <v>1</v>
      </c>
      <c r="J243" s="77" t="s">
        <v>20</v>
      </c>
      <c r="K243" s="77" t="s">
        <v>18</v>
      </c>
      <c r="L243" s="77" t="s">
        <v>21</v>
      </c>
    </row>
    <row r="244" spans="1:12" ht="15.75" customHeight="1">
      <c r="A244" s="103" t="s">
        <v>687</v>
      </c>
      <c r="B244" s="118" t="s">
        <v>1248</v>
      </c>
      <c r="C244" s="74" t="s">
        <v>17</v>
      </c>
      <c r="D244" s="76">
        <v>43431</v>
      </c>
      <c r="E244" s="84" t="s">
        <v>1249</v>
      </c>
      <c r="F244" s="74" t="s">
        <v>18</v>
      </c>
      <c r="G244" s="77" t="s">
        <v>704</v>
      </c>
      <c r="H244" s="87">
        <v>43432</v>
      </c>
      <c r="I244" s="79">
        <f t="shared" ref="I244:I255" si="5">H244-D244</f>
        <v>1</v>
      </c>
      <c r="J244" s="77" t="s">
        <v>20</v>
      </c>
      <c r="K244" s="77" t="s">
        <v>18</v>
      </c>
      <c r="L244" s="77" t="s">
        <v>1196</v>
      </c>
    </row>
    <row r="245" spans="1:12" ht="15.75" customHeight="1">
      <c r="A245" s="103" t="s">
        <v>687</v>
      </c>
      <c r="B245" s="121" t="s">
        <v>1250</v>
      </c>
      <c r="C245" s="74" t="s">
        <v>17</v>
      </c>
      <c r="D245" s="76">
        <v>43433</v>
      </c>
      <c r="E245" s="84" t="s">
        <v>1251</v>
      </c>
      <c r="F245" s="74" t="s">
        <v>18</v>
      </c>
      <c r="G245" s="77" t="s">
        <v>70</v>
      </c>
      <c r="H245" s="87">
        <v>43437</v>
      </c>
      <c r="I245" s="79">
        <f t="shared" si="5"/>
        <v>4</v>
      </c>
      <c r="J245" s="77" t="s">
        <v>20</v>
      </c>
      <c r="K245" s="77" t="s">
        <v>18</v>
      </c>
      <c r="L245" s="77" t="s">
        <v>21</v>
      </c>
    </row>
    <row r="246" spans="1:12" ht="15.75" customHeight="1">
      <c r="A246" s="103" t="s">
        <v>687</v>
      </c>
      <c r="B246" s="118" t="s">
        <v>1252</v>
      </c>
      <c r="C246" s="74" t="s">
        <v>17</v>
      </c>
      <c r="D246" s="76">
        <v>43440</v>
      </c>
      <c r="E246" s="84" t="s">
        <v>1253</v>
      </c>
      <c r="F246" s="74" t="s">
        <v>18</v>
      </c>
      <c r="G246" s="77" t="s">
        <v>1254</v>
      </c>
      <c r="H246" s="87">
        <v>43440</v>
      </c>
      <c r="I246" s="79">
        <f t="shared" si="5"/>
        <v>0</v>
      </c>
      <c r="J246" s="77" t="s">
        <v>20</v>
      </c>
      <c r="K246" s="77" t="s">
        <v>18</v>
      </c>
      <c r="L246" s="77" t="s">
        <v>1255</v>
      </c>
    </row>
    <row r="247" spans="1:12" ht="15.75" customHeight="1">
      <c r="A247" s="103" t="s">
        <v>687</v>
      </c>
      <c r="B247" s="121" t="s">
        <v>1256</v>
      </c>
      <c r="C247" s="74" t="s">
        <v>17</v>
      </c>
      <c r="D247" s="76">
        <v>43440</v>
      </c>
      <c r="E247" s="84" t="s">
        <v>1257</v>
      </c>
      <c r="F247" s="74" t="s">
        <v>18</v>
      </c>
      <c r="G247" s="77" t="s">
        <v>1254</v>
      </c>
      <c r="H247" s="87">
        <v>43440</v>
      </c>
      <c r="I247" s="79">
        <f t="shared" si="5"/>
        <v>0</v>
      </c>
      <c r="J247" s="77" t="s">
        <v>20</v>
      </c>
      <c r="K247" s="77" t="s">
        <v>18</v>
      </c>
      <c r="L247" s="77" t="s">
        <v>1255</v>
      </c>
    </row>
    <row r="248" spans="1:12" ht="15.75" customHeight="1">
      <c r="A248" s="103" t="s">
        <v>687</v>
      </c>
      <c r="B248" s="118" t="s">
        <v>1258</v>
      </c>
      <c r="C248" s="74" t="s">
        <v>17</v>
      </c>
      <c r="D248" s="76">
        <v>43441</v>
      </c>
      <c r="E248" s="84" t="s">
        <v>1259</v>
      </c>
      <c r="F248" s="74" t="s">
        <v>18</v>
      </c>
      <c r="G248" s="77" t="s">
        <v>252</v>
      </c>
      <c r="H248" s="87">
        <v>43472</v>
      </c>
      <c r="I248" s="79">
        <f t="shared" si="5"/>
        <v>31</v>
      </c>
      <c r="J248" s="77" t="s">
        <v>20</v>
      </c>
      <c r="K248" s="77" t="s">
        <v>18</v>
      </c>
      <c r="L248" s="77" t="s">
        <v>1260</v>
      </c>
    </row>
    <row r="249" spans="1:12" ht="15.75" customHeight="1">
      <c r="A249" s="103" t="s">
        <v>687</v>
      </c>
      <c r="B249" s="121" t="s">
        <v>1261</v>
      </c>
      <c r="C249" s="74" t="s">
        <v>17</v>
      </c>
      <c r="D249" s="76">
        <v>43442</v>
      </c>
      <c r="E249" s="84" t="s">
        <v>1262</v>
      </c>
      <c r="F249" s="74" t="s">
        <v>18</v>
      </c>
      <c r="G249" s="77" t="s">
        <v>1254</v>
      </c>
      <c r="H249" s="155" t="s">
        <v>979</v>
      </c>
      <c r="I249" s="79" t="e">
        <f t="shared" si="5"/>
        <v>#VALUE!</v>
      </c>
      <c r="J249" s="51" t="s">
        <v>979</v>
      </c>
      <c r="K249" s="51" t="s">
        <v>979</v>
      </c>
      <c r="L249" s="127" t="s">
        <v>1185</v>
      </c>
    </row>
    <row r="250" spans="1:12" ht="15.75" customHeight="1">
      <c r="A250" s="103" t="s">
        <v>687</v>
      </c>
      <c r="B250" s="118" t="s">
        <v>1263</v>
      </c>
      <c r="C250" s="74" t="s">
        <v>17</v>
      </c>
      <c r="D250" s="76">
        <v>43444</v>
      </c>
      <c r="E250" s="84" t="s">
        <v>1262</v>
      </c>
      <c r="F250" s="74" t="s">
        <v>18</v>
      </c>
      <c r="G250" s="77" t="s">
        <v>70</v>
      </c>
      <c r="H250" s="87">
        <v>43461</v>
      </c>
      <c r="I250" s="79">
        <f t="shared" si="5"/>
        <v>17</v>
      </c>
      <c r="J250" s="77" t="s">
        <v>20</v>
      </c>
      <c r="K250" s="77" t="s">
        <v>18</v>
      </c>
      <c r="L250" s="77" t="s">
        <v>1264</v>
      </c>
    </row>
    <row r="251" spans="1:12" ht="15.75" customHeight="1">
      <c r="A251" s="103" t="s">
        <v>687</v>
      </c>
      <c r="B251" s="121" t="s">
        <v>1265</v>
      </c>
      <c r="C251" s="74" t="s">
        <v>17</v>
      </c>
      <c r="D251" s="76">
        <v>43445</v>
      </c>
      <c r="E251" s="84" t="s">
        <v>1266</v>
      </c>
      <c r="F251" s="74" t="s">
        <v>18</v>
      </c>
      <c r="G251" s="77" t="s">
        <v>737</v>
      </c>
      <c r="H251" s="87">
        <v>43446</v>
      </c>
      <c r="I251" s="79">
        <f t="shared" si="5"/>
        <v>1</v>
      </c>
      <c r="J251" s="77" t="s">
        <v>20</v>
      </c>
      <c r="K251" s="77" t="s">
        <v>18</v>
      </c>
      <c r="L251" s="77" t="s">
        <v>1267</v>
      </c>
    </row>
    <row r="252" spans="1:12" ht="15.75" customHeight="1">
      <c r="A252" s="103" t="s">
        <v>687</v>
      </c>
      <c r="B252" s="118" t="s">
        <v>1268</v>
      </c>
      <c r="C252" s="74" t="s">
        <v>17</v>
      </c>
      <c r="D252" s="76">
        <v>43447</v>
      </c>
      <c r="E252" s="84" t="s">
        <v>1269</v>
      </c>
      <c r="F252" s="74" t="s">
        <v>18</v>
      </c>
      <c r="G252" s="77" t="s">
        <v>23</v>
      </c>
      <c r="H252" s="263" t="s">
        <v>701</v>
      </c>
      <c r="I252" s="263"/>
      <c r="J252" s="51" t="s">
        <v>979</v>
      </c>
      <c r="K252" s="51" t="s">
        <v>979</v>
      </c>
      <c r="L252" s="51" t="s">
        <v>979</v>
      </c>
    </row>
    <row r="253" spans="1:12" ht="15.75" customHeight="1">
      <c r="A253" s="103" t="s">
        <v>687</v>
      </c>
      <c r="B253" s="121" t="s">
        <v>1270</v>
      </c>
      <c r="C253" s="74" t="s">
        <v>17</v>
      </c>
      <c r="D253" s="76">
        <v>43450</v>
      </c>
      <c r="E253" s="84" t="s">
        <v>1271</v>
      </c>
      <c r="F253" s="74" t="s">
        <v>18</v>
      </c>
      <c r="G253" s="77" t="s">
        <v>737</v>
      </c>
      <c r="H253" s="87">
        <v>43454</v>
      </c>
      <c r="I253" s="79">
        <f t="shared" si="5"/>
        <v>4</v>
      </c>
      <c r="J253" s="77" t="s">
        <v>20</v>
      </c>
      <c r="K253" s="77" t="s">
        <v>18</v>
      </c>
      <c r="L253" s="77" t="s">
        <v>1267</v>
      </c>
    </row>
    <row r="254" spans="1:12" ht="15.75" customHeight="1">
      <c r="A254" s="103" t="s">
        <v>687</v>
      </c>
      <c r="B254" s="118" t="s">
        <v>1272</v>
      </c>
      <c r="C254" s="74" t="s">
        <v>17</v>
      </c>
      <c r="D254" s="76">
        <v>43451</v>
      </c>
      <c r="E254" s="84" t="s">
        <v>1273</v>
      </c>
      <c r="F254" s="74" t="s">
        <v>18</v>
      </c>
      <c r="G254" s="77" t="s">
        <v>23</v>
      </c>
      <c r="H254" s="263" t="s">
        <v>701</v>
      </c>
      <c r="I254" s="263"/>
      <c r="J254" s="51" t="s">
        <v>979</v>
      </c>
      <c r="K254" s="51" t="s">
        <v>979</v>
      </c>
      <c r="L254" s="51" t="s">
        <v>979</v>
      </c>
    </row>
    <row r="255" spans="1:12" ht="15.75" customHeight="1">
      <c r="A255" s="103" t="s">
        <v>687</v>
      </c>
      <c r="B255" s="121" t="s">
        <v>1274</v>
      </c>
      <c r="C255" s="74" t="s">
        <v>17</v>
      </c>
      <c r="D255" s="76">
        <v>43457</v>
      </c>
      <c r="E255" s="84" t="s">
        <v>1275</v>
      </c>
      <c r="F255" s="74" t="s">
        <v>18</v>
      </c>
      <c r="G255" s="77" t="s">
        <v>216</v>
      </c>
      <c r="H255" s="87">
        <v>43468</v>
      </c>
      <c r="I255" s="79">
        <f t="shared" si="5"/>
        <v>11</v>
      </c>
      <c r="J255" s="77" t="s">
        <v>20</v>
      </c>
      <c r="K255" s="77" t="s">
        <v>18</v>
      </c>
      <c r="L255" s="77" t="s">
        <v>1276</v>
      </c>
    </row>
    <row r="256" spans="1:12" ht="15.75" customHeight="1">
      <c r="A256" s="128" t="s">
        <v>88</v>
      </c>
      <c r="B256" s="128" t="s">
        <v>24</v>
      </c>
      <c r="C256" s="128" t="s">
        <v>17</v>
      </c>
      <c r="D256" s="131">
        <v>43479</v>
      </c>
      <c r="E256" s="130" t="s">
        <v>25</v>
      </c>
      <c r="F256" s="128" t="s">
        <v>18</v>
      </c>
      <c r="G256" s="130" t="s">
        <v>19</v>
      </c>
      <c r="H256" s="129">
        <v>43497</v>
      </c>
      <c r="I256" s="159">
        <f>H256-D256</f>
        <v>18</v>
      </c>
      <c r="J256" s="38" t="s">
        <v>20</v>
      </c>
      <c r="K256" s="38" t="s">
        <v>47</v>
      </c>
      <c r="L256" s="130" t="s">
        <v>21</v>
      </c>
    </row>
    <row r="257" spans="1:12" ht="15.75" customHeight="1">
      <c r="A257" s="128" t="s">
        <v>88</v>
      </c>
      <c r="B257" s="128" t="s">
        <v>26</v>
      </c>
      <c r="C257" s="128" t="s">
        <v>17</v>
      </c>
      <c r="D257" s="131">
        <v>43483</v>
      </c>
      <c r="E257" s="130" t="s">
        <v>27</v>
      </c>
      <c r="F257" s="128" t="s">
        <v>18</v>
      </c>
      <c r="G257" s="130" t="s">
        <v>19</v>
      </c>
      <c r="H257" s="129">
        <v>43486</v>
      </c>
      <c r="I257" s="159">
        <f>H257-D257</f>
        <v>3</v>
      </c>
      <c r="J257" s="38" t="s">
        <v>20</v>
      </c>
      <c r="K257" s="51" t="s">
        <v>979</v>
      </c>
      <c r="L257" s="130" t="s">
        <v>21</v>
      </c>
    </row>
    <row r="258" spans="1:12" ht="15.75" customHeight="1">
      <c r="A258" s="128" t="s">
        <v>88</v>
      </c>
      <c r="B258" s="128" t="s">
        <v>28</v>
      </c>
      <c r="C258" s="128" t="s">
        <v>17</v>
      </c>
      <c r="D258" s="131">
        <v>43494</v>
      </c>
      <c r="E258" s="130" t="s">
        <v>29</v>
      </c>
      <c r="F258" s="128" t="s">
        <v>18</v>
      </c>
      <c r="G258" s="130" t="s">
        <v>19</v>
      </c>
      <c r="H258" s="129">
        <v>43496</v>
      </c>
      <c r="I258" s="159">
        <f t="shared" ref="I258:I321" si="6">H258-D258</f>
        <v>2</v>
      </c>
      <c r="J258" s="38" t="s">
        <v>20</v>
      </c>
      <c r="K258" s="51" t="s">
        <v>979</v>
      </c>
      <c r="L258" s="130" t="s">
        <v>21</v>
      </c>
    </row>
    <row r="259" spans="1:12" ht="15.75" customHeight="1">
      <c r="A259" s="128" t="s">
        <v>88</v>
      </c>
      <c r="B259" s="128" t="s">
        <v>30</v>
      </c>
      <c r="C259" s="128" t="s">
        <v>17</v>
      </c>
      <c r="D259" s="131">
        <v>43495</v>
      </c>
      <c r="E259" s="130" t="s">
        <v>31</v>
      </c>
      <c r="F259" s="128" t="s">
        <v>18</v>
      </c>
      <c r="G259" s="130" t="s">
        <v>70</v>
      </c>
      <c r="H259" s="129">
        <v>43510</v>
      </c>
      <c r="I259" s="159">
        <f t="shared" si="6"/>
        <v>15</v>
      </c>
      <c r="J259" s="38" t="s">
        <v>20</v>
      </c>
      <c r="K259" s="38" t="s">
        <v>47</v>
      </c>
      <c r="L259" s="130" t="s">
        <v>21</v>
      </c>
    </row>
    <row r="260" spans="1:12" ht="15.75" customHeight="1">
      <c r="A260" s="128" t="s">
        <v>88</v>
      </c>
      <c r="B260" s="128" t="s">
        <v>32</v>
      </c>
      <c r="C260" s="128" t="s">
        <v>17</v>
      </c>
      <c r="D260" s="131">
        <v>43496</v>
      </c>
      <c r="E260" s="130" t="s">
        <v>33</v>
      </c>
      <c r="F260" s="128" t="s">
        <v>18</v>
      </c>
      <c r="G260" s="130" t="s">
        <v>19</v>
      </c>
      <c r="H260" s="129">
        <v>43508</v>
      </c>
      <c r="I260" s="159">
        <f t="shared" si="6"/>
        <v>12</v>
      </c>
      <c r="J260" s="38" t="s">
        <v>20</v>
      </c>
      <c r="K260" s="51" t="s">
        <v>979</v>
      </c>
    </row>
    <row r="261" spans="1:12" ht="15.75" customHeight="1">
      <c r="A261" s="128" t="s">
        <v>88</v>
      </c>
      <c r="B261" s="128" t="s">
        <v>34</v>
      </c>
      <c r="C261" s="128" t="s">
        <v>17</v>
      </c>
      <c r="D261" s="131">
        <v>43496</v>
      </c>
      <c r="E261" s="130" t="s">
        <v>35</v>
      </c>
      <c r="F261" s="128" t="s">
        <v>18</v>
      </c>
      <c r="G261" s="130" t="s">
        <v>22</v>
      </c>
      <c r="H261" s="129">
        <v>43497</v>
      </c>
      <c r="I261" s="159">
        <f t="shared" si="6"/>
        <v>1</v>
      </c>
      <c r="J261" s="38" t="s">
        <v>20</v>
      </c>
      <c r="K261" s="51" t="s">
        <v>979</v>
      </c>
      <c r="L261" s="130" t="s">
        <v>36</v>
      </c>
    </row>
    <row r="262" spans="1:12" ht="15.75" customHeight="1">
      <c r="A262" s="128" t="s">
        <v>88</v>
      </c>
      <c r="B262" s="128" t="s">
        <v>37</v>
      </c>
      <c r="C262" s="128" t="s">
        <v>17</v>
      </c>
      <c r="D262" s="131">
        <v>43497</v>
      </c>
      <c r="E262" s="130" t="s">
        <v>38</v>
      </c>
      <c r="F262" s="128" t="s">
        <v>18</v>
      </c>
      <c r="G262" s="130" t="s">
        <v>22</v>
      </c>
      <c r="H262" s="129">
        <v>43497</v>
      </c>
      <c r="I262" s="159">
        <f t="shared" si="6"/>
        <v>0</v>
      </c>
      <c r="J262" s="38" t="s">
        <v>20</v>
      </c>
      <c r="K262" s="51" t="s">
        <v>979</v>
      </c>
      <c r="L262" s="130" t="s">
        <v>39</v>
      </c>
    </row>
    <row r="263" spans="1:12" ht="15.75" customHeight="1">
      <c r="A263" s="128" t="s">
        <v>88</v>
      </c>
      <c r="B263" s="128" t="s">
        <v>40</v>
      </c>
      <c r="C263" s="128" t="s">
        <v>17</v>
      </c>
      <c r="D263" s="131">
        <v>43497</v>
      </c>
      <c r="E263" s="130" t="s">
        <v>41</v>
      </c>
      <c r="F263" s="128" t="s">
        <v>18</v>
      </c>
      <c r="G263" s="130" t="s">
        <v>22</v>
      </c>
      <c r="H263" s="129">
        <v>43497</v>
      </c>
      <c r="I263" s="159">
        <f t="shared" si="6"/>
        <v>0</v>
      </c>
      <c r="J263" s="38" t="s">
        <v>20</v>
      </c>
      <c r="K263" s="51" t="s">
        <v>979</v>
      </c>
      <c r="L263" s="130" t="s">
        <v>42</v>
      </c>
    </row>
    <row r="264" spans="1:12" ht="15.75" customHeight="1">
      <c r="A264" s="128" t="s">
        <v>88</v>
      </c>
      <c r="B264" s="128" t="s">
        <v>43</v>
      </c>
      <c r="C264" s="128" t="s">
        <v>17</v>
      </c>
      <c r="D264" s="131">
        <v>43498</v>
      </c>
      <c r="E264" s="130" t="s">
        <v>44</v>
      </c>
      <c r="G264" s="130" t="s">
        <v>19</v>
      </c>
      <c r="H264" s="129">
        <v>43535</v>
      </c>
      <c r="I264" s="159">
        <f t="shared" si="6"/>
        <v>37</v>
      </c>
      <c r="J264" s="38" t="s">
        <v>20</v>
      </c>
      <c r="K264" s="38" t="s">
        <v>47</v>
      </c>
      <c r="L264" s="130" t="s">
        <v>39</v>
      </c>
    </row>
    <row r="265" spans="1:12" ht="15.75" customHeight="1">
      <c r="A265" s="128" t="s">
        <v>88</v>
      </c>
      <c r="B265" s="128" t="s">
        <v>45</v>
      </c>
      <c r="C265" s="128" t="s">
        <v>17</v>
      </c>
      <c r="D265" s="131">
        <v>43499</v>
      </c>
      <c r="E265" s="130" t="s">
        <v>46</v>
      </c>
      <c r="F265" s="128" t="s">
        <v>18</v>
      </c>
      <c r="G265" s="130" t="s">
        <v>19</v>
      </c>
      <c r="H265" s="129">
        <v>43500</v>
      </c>
      <c r="I265" s="159">
        <f t="shared" si="6"/>
        <v>1</v>
      </c>
      <c r="J265" s="38" t="s">
        <v>20</v>
      </c>
      <c r="K265" s="38" t="s">
        <v>47</v>
      </c>
      <c r="L265" s="51" t="s">
        <v>979</v>
      </c>
    </row>
    <row r="266" spans="1:12" ht="15.75" customHeight="1">
      <c r="A266" s="128" t="s">
        <v>88</v>
      </c>
      <c r="B266" s="128" t="s">
        <v>48</v>
      </c>
      <c r="C266" s="128" t="s">
        <v>17</v>
      </c>
      <c r="D266" s="131">
        <v>43508</v>
      </c>
      <c r="E266" s="130" t="s">
        <v>49</v>
      </c>
      <c r="F266" s="128" t="s">
        <v>18</v>
      </c>
      <c r="G266" s="130" t="s">
        <v>19</v>
      </c>
      <c r="H266" s="129">
        <v>43508</v>
      </c>
      <c r="I266" s="159">
        <f t="shared" si="6"/>
        <v>0</v>
      </c>
      <c r="J266" s="38" t="s">
        <v>20</v>
      </c>
      <c r="K266" s="38" t="s">
        <v>47</v>
      </c>
      <c r="L266" s="130" t="s">
        <v>50</v>
      </c>
    </row>
    <row r="267" spans="1:12" ht="15.75" customHeight="1">
      <c r="A267" s="128" t="s">
        <v>88</v>
      </c>
      <c r="B267" s="128" t="s">
        <v>51</v>
      </c>
      <c r="C267" s="128" t="s">
        <v>17</v>
      </c>
      <c r="D267" s="131">
        <v>43510</v>
      </c>
      <c r="E267" s="130" t="s">
        <v>52</v>
      </c>
      <c r="F267" s="128" t="s">
        <v>18</v>
      </c>
      <c r="G267" s="130" t="s">
        <v>19</v>
      </c>
      <c r="H267" s="129">
        <v>43514</v>
      </c>
      <c r="I267" s="159">
        <f t="shared" si="6"/>
        <v>4</v>
      </c>
      <c r="J267" s="38" t="s">
        <v>20</v>
      </c>
      <c r="K267" s="38" t="s">
        <v>47</v>
      </c>
      <c r="L267" s="130" t="s">
        <v>53</v>
      </c>
    </row>
    <row r="268" spans="1:12" ht="15.75" customHeight="1">
      <c r="A268" s="128" t="s">
        <v>88</v>
      </c>
      <c r="B268" s="128" t="s">
        <v>54</v>
      </c>
      <c r="C268" s="128" t="s">
        <v>17</v>
      </c>
      <c r="D268" s="131">
        <v>43510</v>
      </c>
      <c r="E268" s="130" t="s">
        <v>52</v>
      </c>
      <c r="F268" s="128" t="s">
        <v>18</v>
      </c>
      <c r="G268" s="130" t="s">
        <v>19</v>
      </c>
      <c r="H268" s="129">
        <v>43514</v>
      </c>
      <c r="I268" s="159">
        <f t="shared" si="6"/>
        <v>4</v>
      </c>
      <c r="J268" s="38" t="s">
        <v>20</v>
      </c>
      <c r="K268" s="38" t="s">
        <v>47</v>
      </c>
      <c r="L268" s="130" t="s">
        <v>53</v>
      </c>
    </row>
    <row r="269" spans="1:12" ht="15.75" customHeight="1">
      <c r="A269" s="128" t="s">
        <v>88</v>
      </c>
      <c r="B269" s="128" t="s">
        <v>55</v>
      </c>
      <c r="C269" s="128" t="s">
        <v>17</v>
      </c>
      <c r="D269" s="131">
        <v>43510</v>
      </c>
      <c r="E269" s="130" t="s">
        <v>56</v>
      </c>
      <c r="F269" s="128" t="s">
        <v>18</v>
      </c>
      <c r="G269" s="130" t="s">
        <v>19</v>
      </c>
      <c r="H269" s="129">
        <v>43515</v>
      </c>
      <c r="I269" s="159">
        <f t="shared" si="6"/>
        <v>5</v>
      </c>
      <c r="J269" s="38" t="s">
        <v>20</v>
      </c>
      <c r="K269" s="38" t="s">
        <v>47</v>
      </c>
      <c r="L269" s="130" t="s">
        <v>57</v>
      </c>
    </row>
    <row r="270" spans="1:12" ht="15.75" customHeight="1">
      <c r="A270" s="128" t="s">
        <v>88</v>
      </c>
      <c r="B270" s="128" t="s">
        <v>58</v>
      </c>
      <c r="C270" s="128" t="s">
        <v>17</v>
      </c>
      <c r="D270" s="131">
        <v>43512</v>
      </c>
      <c r="E270" s="130" t="s">
        <v>59</v>
      </c>
      <c r="F270" s="128" t="s">
        <v>18</v>
      </c>
      <c r="G270" s="130" t="s">
        <v>19</v>
      </c>
      <c r="H270" s="129">
        <v>43516</v>
      </c>
      <c r="I270" s="159">
        <f t="shared" si="6"/>
        <v>4</v>
      </c>
      <c r="J270" s="38" t="s">
        <v>20</v>
      </c>
      <c r="K270" s="38" t="s">
        <v>47</v>
      </c>
      <c r="L270" s="130" t="s">
        <v>60</v>
      </c>
    </row>
    <row r="271" spans="1:12" ht="15.75" customHeight="1">
      <c r="A271" s="128" t="s">
        <v>88</v>
      </c>
      <c r="B271" s="128" t="s">
        <v>61</v>
      </c>
      <c r="C271" s="128" t="s">
        <v>17</v>
      </c>
      <c r="D271" s="131">
        <v>43513</v>
      </c>
      <c r="E271" s="130" t="s">
        <v>62</v>
      </c>
      <c r="F271" s="128" t="s">
        <v>18</v>
      </c>
      <c r="G271" s="130" t="s">
        <v>19</v>
      </c>
      <c r="H271" s="129">
        <v>43515</v>
      </c>
      <c r="I271" s="159">
        <f t="shared" si="6"/>
        <v>2</v>
      </c>
      <c r="J271" s="38" t="s">
        <v>20</v>
      </c>
      <c r="K271" s="38" t="s">
        <v>47</v>
      </c>
      <c r="L271" s="130" t="s">
        <v>63</v>
      </c>
    </row>
    <row r="272" spans="1:12" ht="15.75" customHeight="1">
      <c r="A272" s="128" t="s">
        <v>88</v>
      </c>
      <c r="B272" s="128" t="s">
        <v>64</v>
      </c>
      <c r="C272" s="128" t="s">
        <v>17</v>
      </c>
      <c r="D272" s="131">
        <v>43515</v>
      </c>
      <c r="E272" s="130" t="s">
        <v>65</v>
      </c>
      <c r="F272" s="128" t="s">
        <v>18</v>
      </c>
      <c r="G272" s="130" t="s">
        <v>19</v>
      </c>
      <c r="H272" s="129">
        <v>43517</v>
      </c>
      <c r="I272" s="159">
        <f t="shared" si="6"/>
        <v>2</v>
      </c>
      <c r="J272" s="38" t="s">
        <v>20</v>
      </c>
      <c r="K272" s="38" t="s">
        <v>47</v>
      </c>
      <c r="L272" s="130" t="s">
        <v>21</v>
      </c>
    </row>
    <row r="273" spans="1:12" ht="15.75" customHeight="1">
      <c r="A273" s="128" t="s">
        <v>88</v>
      </c>
      <c r="B273" s="128" t="s">
        <v>66</v>
      </c>
      <c r="C273" s="128" t="s">
        <v>17</v>
      </c>
      <c r="D273" s="131">
        <v>43515</v>
      </c>
      <c r="E273" s="130" t="s">
        <v>67</v>
      </c>
      <c r="F273" s="128" t="s">
        <v>18</v>
      </c>
      <c r="G273" s="130" t="s">
        <v>19</v>
      </c>
      <c r="H273" s="129">
        <v>43517</v>
      </c>
      <c r="I273" s="159">
        <f t="shared" si="6"/>
        <v>2</v>
      </c>
      <c r="J273" s="38" t="s">
        <v>20</v>
      </c>
      <c r="K273" s="38" t="s">
        <v>47</v>
      </c>
      <c r="L273" s="130" t="s">
        <v>21</v>
      </c>
    </row>
    <row r="274" spans="1:12" ht="15.75" customHeight="1">
      <c r="A274" s="128" t="s">
        <v>88</v>
      </c>
      <c r="B274" s="128" t="s">
        <v>68</v>
      </c>
      <c r="C274" s="128" t="s">
        <v>17</v>
      </c>
      <c r="D274" s="131">
        <v>43516</v>
      </c>
      <c r="E274" s="130" t="s">
        <v>69</v>
      </c>
      <c r="F274" s="128" t="s">
        <v>18</v>
      </c>
      <c r="G274" s="130" t="s">
        <v>19</v>
      </c>
      <c r="H274" s="129">
        <v>43522</v>
      </c>
      <c r="I274" s="159">
        <f t="shared" si="6"/>
        <v>6</v>
      </c>
      <c r="J274" s="38" t="s">
        <v>20</v>
      </c>
      <c r="K274" s="38" t="s">
        <v>47</v>
      </c>
      <c r="L274" s="51" t="s">
        <v>979</v>
      </c>
    </row>
    <row r="275" spans="1:12" ht="15.75" customHeight="1">
      <c r="A275" s="128" t="s">
        <v>88</v>
      </c>
      <c r="B275" s="128" t="s">
        <v>71</v>
      </c>
      <c r="C275" s="128" t="s">
        <v>17</v>
      </c>
      <c r="D275" s="131">
        <v>43523</v>
      </c>
      <c r="E275" s="130" t="s">
        <v>72</v>
      </c>
      <c r="F275" s="128" t="s">
        <v>18</v>
      </c>
      <c r="G275" s="130" t="s">
        <v>19</v>
      </c>
      <c r="H275" s="129">
        <v>43543</v>
      </c>
      <c r="I275" s="159">
        <f t="shared" si="6"/>
        <v>20</v>
      </c>
      <c r="J275" s="38" t="s">
        <v>20</v>
      </c>
      <c r="K275" s="38" t="s">
        <v>47</v>
      </c>
      <c r="L275" s="130" t="s">
        <v>21</v>
      </c>
    </row>
    <row r="276" spans="1:12" ht="15.75" customHeight="1">
      <c r="A276" s="128" t="s">
        <v>88</v>
      </c>
      <c r="B276" s="128" t="s">
        <v>73</v>
      </c>
      <c r="C276" s="128" t="s">
        <v>17</v>
      </c>
      <c r="D276" s="131">
        <v>43530</v>
      </c>
      <c r="E276" s="130" t="s">
        <v>74</v>
      </c>
      <c r="F276" s="128" t="s">
        <v>18</v>
      </c>
      <c r="G276" s="130" t="s">
        <v>22</v>
      </c>
      <c r="H276" s="129">
        <v>43543</v>
      </c>
      <c r="I276" s="159">
        <f t="shared" si="6"/>
        <v>13</v>
      </c>
      <c r="J276" s="38" t="s">
        <v>20</v>
      </c>
      <c r="K276" s="38" t="s">
        <v>47</v>
      </c>
      <c r="L276" s="130" t="s">
        <v>75</v>
      </c>
    </row>
    <row r="277" spans="1:12" ht="15.75" customHeight="1">
      <c r="A277" s="128" t="s">
        <v>88</v>
      </c>
      <c r="B277" s="128" t="s">
        <v>76</v>
      </c>
      <c r="C277" s="128" t="s">
        <v>17</v>
      </c>
      <c r="D277" s="131">
        <v>43537</v>
      </c>
      <c r="E277" s="130" t="s">
        <v>77</v>
      </c>
      <c r="F277" s="128" t="s">
        <v>18</v>
      </c>
      <c r="G277" s="130" t="s">
        <v>19</v>
      </c>
      <c r="H277" s="129">
        <v>43538</v>
      </c>
      <c r="I277" s="159">
        <f t="shared" si="6"/>
        <v>1</v>
      </c>
      <c r="J277" s="38" t="s">
        <v>20</v>
      </c>
      <c r="K277" s="38" t="s">
        <v>47</v>
      </c>
      <c r="L277" s="130" t="s">
        <v>78</v>
      </c>
    </row>
    <row r="278" spans="1:12" ht="15.75" customHeight="1">
      <c r="A278" s="128" t="s">
        <v>88</v>
      </c>
      <c r="B278" s="128" t="s">
        <v>79</v>
      </c>
      <c r="C278" s="128" t="s">
        <v>17</v>
      </c>
      <c r="D278" s="131">
        <v>43538</v>
      </c>
      <c r="E278" s="130" t="s">
        <v>80</v>
      </c>
      <c r="F278" s="128" t="s">
        <v>18</v>
      </c>
      <c r="G278" s="130" t="s">
        <v>19</v>
      </c>
      <c r="H278" s="129">
        <v>43538</v>
      </c>
      <c r="I278" s="159">
        <f t="shared" si="6"/>
        <v>0</v>
      </c>
      <c r="J278" s="38" t="s">
        <v>20</v>
      </c>
      <c r="K278" s="38" t="s">
        <v>47</v>
      </c>
      <c r="L278" s="130" t="s">
        <v>21</v>
      </c>
    </row>
    <row r="279" spans="1:12" ht="15.75" customHeight="1">
      <c r="A279" s="128" t="s">
        <v>88</v>
      </c>
      <c r="B279" s="128" t="s">
        <v>81</v>
      </c>
      <c r="C279" s="128" t="s">
        <v>17</v>
      </c>
      <c r="D279" s="131">
        <v>43541</v>
      </c>
      <c r="E279" s="130" t="s">
        <v>82</v>
      </c>
      <c r="F279" s="128" t="s">
        <v>18</v>
      </c>
      <c r="G279" s="130" t="s">
        <v>19</v>
      </c>
      <c r="H279" s="129">
        <v>43544</v>
      </c>
      <c r="I279" s="159">
        <f t="shared" si="6"/>
        <v>3</v>
      </c>
      <c r="J279" s="38" t="s">
        <v>20</v>
      </c>
      <c r="K279" s="38" t="s">
        <v>47</v>
      </c>
      <c r="L279" s="51" t="s">
        <v>979</v>
      </c>
    </row>
    <row r="280" spans="1:12" ht="15.75" customHeight="1">
      <c r="A280" s="128" t="s">
        <v>88</v>
      </c>
      <c r="B280" s="128" t="s">
        <v>84</v>
      </c>
      <c r="C280" s="128" t="s">
        <v>17</v>
      </c>
      <c r="D280" s="131">
        <v>43551</v>
      </c>
      <c r="E280" s="130" t="s">
        <v>85</v>
      </c>
      <c r="F280" s="128" t="s">
        <v>18</v>
      </c>
      <c r="G280" s="130" t="s">
        <v>19</v>
      </c>
      <c r="H280" s="129">
        <v>43556</v>
      </c>
      <c r="I280" s="159">
        <f t="shared" si="6"/>
        <v>5</v>
      </c>
      <c r="J280" s="38" t="s">
        <v>20</v>
      </c>
      <c r="K280" s="38" t="s">
        <v>47</v>
      </c>
      <c r="L280" s="51" t="s">
        <v>979</v>
      </c>
    </row>
    <row r="281" spans="1:12" ht="15.75" customHeight="1">
      <c r="A281" s="128" t="s">
        <v>88</v>
      </c>
      <c r="B281" s="128" t="s">
        <v>86</v>
      </c>
      <c r="C281" s="128" t="s">
        <v>17</v>
      </c>
      <c r="D281" s="131">
        <v>43555</v>
      </c>
      <c r="E281" s="130" t="s">
        <v>87</v>
      </c>
      <c r="F281" s="128" t="s">
        <v>18</v>
      </c>
      <c r="G281" s="130" t="s">
        <v>19</v>
      </c>
      <c r="H281" s="129">
        <v>43556</v>
      </c>
      <c r="I281" s="159">
        <f t="shared" si="6"/>
        <v>1</v>
      </c>
      <c r="J281" s="38" t="s">
        <v>20</v>
      </c>
      <c r="K281" s="38" t="s">
        <v>47</v>
      </c>
      <c r="L281" s="51" t="s">
        <v>979</v>
      </c>
    </row>
    <row r="282" spans="1:12" ht="15.75" customHeight="1">
      <c r="A282" s="128" t="s">
        <v>89</v>
      </c>
      <c r="B282" s="128" t="s">
        <v>90</v>
      </c>
      <c r="C282" s="128" t="s">
        <v>17</v>
      </c>
      <c r="D282" s="131">
        <v>43557</v>
      </c>
      <c r="E282" s="130" t="s">
        <v>91</v>
      </c>
      <c r="F282" s="128" t="s">
        <v>18</v>
      </c>
      <c r="G282" s="130" t="s">
        <v>22</v>
      </c>
      <c r="H282" s="129">
        <v>43571</v>
      </c>
      <c r="I282" s="159">
        <f t="shared" si="6"/>
        <v>14</v>
      </c>
      <c r="J282" s="51" t="s">
        <v>979</v>
      </c>
      <c r="K282" s="51" t="s">
        <v>979</v>
      </c>
      <c r="L282" s="130" t="s">
        <v>122</v>
      </c>
    </row>
    <row r="283" spans="1:12" ht="15.75" customHeight="1">
      <c r="A283" s="128" t="s">
        <v>89</v>
      </c>
      <c r="B283" s="128" t="s">
        <v>92</v>
      </c>
      <c r="C283" s="128" t="s">
        <v>17</v>
      </c>
      <c r="D283" s="131">
        <v>43557</v>
      </c>
      <c r="E283" s="130" t="s">
        <v>93</v>
      </c>
      <c r="F283" s="128" t="s">
        <v>18</v>
      </c>
      <c r="G283" s="130" t="s">
        <v>19</v>
      </c>
      <c r="H283" s="129">
        <v>43577</v>
      </c>
      <c r="I283" s="159">
        <f t="shared" si="6"/>
        <v>20</v>
      </c>
      <c r="J283" s="38" t="s">
        <v>20</v>
      </c>
      <c r="K283" s="38" t="s">
        <v>47</v>
      </c>
      <c r="L283" s="51" t="s">
        <v>979</v>
      </c>
    </row>
    <row r="284" spans="1:12" ht="15.75" customHeight="1">
      <c r="A284" s="128" t="s">
        <v>89</v>
      </c>
      <c r="B284" s="128" t="s">
        <v>94</v>
      </c>
      <c r="C284" s="128" t="s">
        <v>17</v>
      </c>
      <c r="D284" s="131">
        <v>43563</v>
      </c>
      <c r="E284" s="130" t="s">
        <v>95</v>
      </c>
      <c r="F284" s="128" t="s">
        <v>18</v>
      </c>
      <c r="G284" s="130" t="s">
        <v>252</v>
      </c>
      <c r="H284" s="129" t="s">
        <v>123</v>
      </c>
      <c r="I284" s="159" t="e">
        <f t="shared" si="6"/>
        <v>#VALUE!</v>
      </c>
      <c r="J284" s="51" t="s">
        <v>979</v>
      </c>
      <c r="K284" s="51" t="s">
        <v>979</v>
      </c>
      <c r="L284" s="130" t="s">
        <v>124</v>
      </c>
    </row>
    <row r="285" spans="1:12" ht="15.75" customHeight="1">
      <c r="A285" s="128" t="s">
        <v>89</v>
      </c>
      <c r="B285" s="128" t="s">
        <v>96</v>
      </c>
      <c r="C285" s="128" t="s">
        <v>17</v>
      </c>
      <c r="D285" s="131">
        <v>43563</v>
      </c>
      <c r="E285" s="130" t="s">
        <v>97</v>
      </c>
      <c r="F285" s="128" t="s">
        <v>18</v>
      </c>
      <c r="G285" s="130" t="s">
        <v>19</v>
      </c>
      <c r="H285" s="129">
        <v>43567</v>
      </c>
      <c r="I285" s="159">
        <f t="shared" si="6"/>
        <v>4</v>
      </c>
      <c r="J285" s="38" t="s">
        <v>20</v>
      </c>
      <c r="K285" s="38" t="s">
        <v>47</v>
      </c>
      <c r="L285" s="51" t="s">
        <v>979</v>
      </c>
    </row>
    <row r="286" spans="1:12" ht="15.75" customHeight="1">
      <c r="A286" s="128" t="s">
        <v>89</v>
      </c>
      <c r="B286" s="128" t="s">
        <v>98</v>
      </c>
      <c r="C286" s="128" t="s">
        <v>17</v>
      </c>
      <c r="D286" s="131">
        <v>43565</v>
      </c>
      <c r="E286" s="130" t="s">
        <v>99</v>
      </c>
      <c r="F286" s="128" t="s">
        <v>18</v>
      </c>
      <c r="G286" s="130" t="s">
        <v>19</v>
      </c>
      <c r="H286" s="129">
        <v>43567</v>
      </c>
      <c r="I286" s="159">
        <f t="shared" si="6"/>
        <v>2</v>
      </c>
      <c r="J286" s="38" t="s">
        <v>20</v>
      </c>
      <c r="K286" s="38" t="s">
        <v>47</v>
      </c>
      <c r="L286" s="51" t="s">
        <v>979</v>
      </c>
    </row>
    <row r="287" spans="1:12" ht="15.75" customHeight="1">
      <c r="A287" s="128" t="s">
        <v>89</v>
      </c>
      <c r="B287" s="128" t="s">
        <v>100</v>
      </c>
      <c r="C287" s="128" t="s">
        <v>17</v>
      </c>
      <c r="D287" s="131">
        <v>43567</v>
      </c>
      <c r="E287" s="130" t="s">
        <v>101</v>
      </c>
      <c r="F287" s="128" t="s">
        <v>18</v>
      </c>
      <c r="G287" s="130" t="s">
        <v>19</v>
      </c>
      <c r="H287" s="129">
        <v>43571</v>
      </c>
      <c r="I287" s="159">
        <f t="shared" si="6"/>
        <v>4</v>
      </c>
      <c r="J287" s="38" t="s">
        <v>20</v>
      </c>
      <c r="K287" s="38" t="s">
        <v>47</v>
      </c>
      <c r="L287" s="51" t="s">
        <v>979</v>
      </c>
    </row>
    <row r="288" spans="1:12" ht="15.75" customHeight="1">
      <c r="A288" s="128" t="s">
        <v>89</v>
      </c>
      <c r="B288" s="128" t="s">
        <v>102</v>
      </c>
      <c r="C288" s="128" t="s">
        <v>17</v>
      </c>
      <c r="D288" s="131">
        <v>43573</v>
      </c>
      <c r="E288" s="130" t="s">
        <v>103</v>
      </c>
      <c r="F288" s="128" t="s">
        <v>18</v>
      </c>
      <c r="G288" s="130" t="s">
        <v>19</v>
      </c>
      <c r="H288" s="129">
        <v>43589</v>
      </c>
      <c r="I288" s="159">
        <f t="shared" si="6"/>
        <v>16</v>
      </c>
      <c r="J288" s="38" t="s">
        <v>20</v>
      </c>
      <c r="K288" s="38" t="s">
        <v>47</v>
      </c>
      <c r="L288" s="130" t="s">
        <v>21</v>
      </c>
    </row>
    <row r="289" spans="1:12" ht="15.75" customHeight="1">
      <c r="A289" s="128" t="s">
        <v>89</v>
      </c>
      <c r="B289" s="128" t="s">
        <v>104</v>
      </c>
      <c r="C289" s="128" t="s">
        <v>17</v>
      </c>
      <c r="D289" s="131">
        <v>43574</v>
      </c>
      <c r="E289" s="130" t="s">
        <v>105</v>
      </c>
      <c r="F289" s="128" t="s">
        <v>18</v>
      </c>
      <c r="G289" s="130" t="s">
        <v>19</v>
      </c>
      <c r="H289" s="129">
        <v>43577</v>
      </c>
      <c r="I289" s="159">
        <f t="shared" si="6"/>
        <v>3</v>
      </c>
      <c r="J289" s="38" t="s">
        <v>20</v>
      </c>
      <c r="K289" s="38" t="s">
        <v>47</v>
      </c>
      <c r="L289" s="51" t="s">
        <v>979</v>
      </c>
    </row>
    <row r="290" spans="1:12" ht="15.75" customHeight="1">
      <c r="A290" s="128" t="s">
        <v>89</v>
      </c>
      <c r="B290" s="128" t="s">
        <v>106</v>
      </c>
      <c r="C290" s="128" t="s">
        <v>17</v>
      </c>
      <c r="D290" s="131">
        <v>43575</v>
      </c>
      <c r="E290" s="130" t="s">
        <v>107</v>
      </c>
      <c r="F290" s="128" t="s">
        <v>18</v>
      </c>
      <c r="G290" s="130" t="s">
        <v>19</v>
      </c>
      <c r="H290" s="129">
        <v>43589</v>
      </c>
      <c r="I290" s="159">
        <f t="shared" si="6"/>
        <v>14</v>
      </c>
      <c r="J290" s="38" t="s">
        <v>20</v>
      </c>
      <c r="K290" s="38" t="s">
        <v>47</v>
      </c>
      <c r="L290" s="130" t="s">
        <v>110</v>
      </c>
    </row>
    <row r="291" spans="1:12" ht="15.75" customHeight="1">
      <c r="A291" s="128" t="s">
        <v>89</v>
      </c>
      <c r="B291" s="128" t="s">
        <v>108</v>
      </c>
      <c r="C291" s="128" t="s">
        <v>17</v>
      </c>
      <c r="D291" s="131">
        <v>43577</v>
      </c>
      <c r="E291" s="130" t="s">
        <v>109</v>
      </c>
      <c r="F291" s="128" t="s">
        <v>18</v>
      </c>
      <c r="G291" s="130" t="s">
        <v>19</v>
      </c>
      <c r="H291" s="129">
        <v>43577</v>
      </c>
      <c r="I291" s="159">
        <f>H291-D291</f>
        <v>0</v>
      </c>
      <c r="J291" s="38" t="s">
        <v>20</v>
      </c>
      <c r="K291" s="38" t="s">
        <v>47</v>
      </c>
      <c r="L291" s="130" t="s">
        <v>110</v>
      </c>
    </row>
    <row r="292" spans="1:12" ht="15.75" customHeight="1">
      <c r="A292" s="128" t="s">
        <v>89</v>
      </c>
      <c r="B292" s="128" t="s">
        <v>111</v>
      </c>
      <c r="C292" s="128" t="s">
        <v>17</v>
      </c>
      <c r="D292" s="131">
        <v>43578</v>
      </c>
      <c r="E292" s="130" t="s">
        <v>112</v>
      </c>
      <c r="F292" s="128" t="s">
        <v>18</v>
      </c>
      <c r="G292" s="130" t="s">
        <v>19</v>
      </c>
      <c r="H292" s="129">
        <v>43579</v>
      </c>
      <c r="I292" s="159">
        <f t="shared" si="6"/>
        <v>1</v>
      </c>
      <c r="J292" s="38" t="s">
        <v>20</v>
      </c>
      <c r="K292" s="38" t="s">
        <v>47</v>
      </c>
      <c r="L292" s="130" t="s">
        <v>113</v>
      </c>
    </row>
    <row r="293" spans="1:12" ht="15.75" customHeight="1">
      <c r="A293" s="128" t="s">
        <v>89</v>
      </c>
      <c r="B293" s="128" t="s">
        <v>114</v>
      </c>
      <c r="C293" s="128" t="s">
        <v>17</v>
      </c>
      <c r="D293" s="131">
        <v>43590</v>
      </c>
      <c r="E293" s="130" t="s">
        <v>115</v>
      </c>
      <c r="F293" s="128" t="s">
        <v>18</v>
      </c>
      <c r="G293" s="130" t="s">
        <v>19</v>
      </c>
      <c r="H293" s="129">
        <v>43593</v>
      </c>
      <c r="I293" s="159">
        <f t="shared" si="6"/>
        <v>3</v>
      </c>
      <c r="J293" s="38" t="s">
        <v>20</v>
      </c>
      <c r="K293" s="51" t="s">
        <v>979</v>
      </c>
      <c r="L293" s="51" t="s">
        <v>979</v>
      </c>
    </row>
    <row r="294" spans="1:12" ht="15.75" customHeight="1">
      <c r="A294" s="128" t="s">
        <v>89</v>
      </c>
      <c r="B294" s="128" t="s">
        <v>116</v>
      </c>
      <c r="C294" s="128" t="s">
        <v>17</v>
      </c>
      <c r="D294" s="131">
        <v>43595</v>
      </c>
      <c r="E294" s="130" t="s">
        <v>117</v>
      </c>
      <c r="F294" s="128" t="s">
        <v>18</v>
      </c>
      <c r="G294" s="130" t="s">
        <v>19</v>
      </c>
      <c r="H294" s="129">
        <v>43605</v>
      </c>
      <c r="I294" s="159">
        <f t="shared" si="6"/>
        <v>10</v>
      </c>
      <c r="J294" s="38" t="s">
        <v>20</v>
      </c>
      <c r="K294" s="38" t="s">
        <v>47</v>
      </c>
      <c r="L294" s="51" t="s">
        <v>979</v>
      </c>
    </row>
    <row r="295" spans="1:12" ht="15.75" customHeight="1">
      <c r="A295" s="128" t="s">
        <v>89</v>
      </c>
      <c r="B295" s="128" t="s">
        <v>118</v>
      </c>
      <c r="C295" s="128" t="s">
        <v>17</v>
      </c>
      <c r="D295" s="131">
        <v>43601</v>
      </c>
      <c r="E295" s="130" t="s">
        <v>119</v>
      </c>
      <c r="F295" s="128" t="s">
        <v>18</v>
      </c>
      <c r="G295" s="130" t="s">
        <v>19</v>
      </c>
      <c r="H295" s="129">
        <v>43621</v>
      </c>
      <c r="I295" s="159">
        <f t="shared" si="6"/>
        <v>20</v>
      </c>
      <c r="J295" s="38" t="s">
        <v>20</v>
      </c>
      <c r="K295" s="38" t="s">
        <v>47</v>
      </c>
      <c r="L295" s="130" t="s">
        <v>130</v>
      </c>
    </row>
    <row r="296" spans="1:12" ht="15.75" customHeight="1">
      <c r="A296" s="128" t="s">
        <v>89</v>
      </c>
      <c r="B296" s="128" t="s">
        <v>120</v>
      </c>
      <c r="C296" s="128" t="s">
        <v>17</v>
      </c>
      <c r="D296" s="131">
        <v>43601</v>
      </c>
      <c r="E296" s="130" t="s">
        <v>121</v>
      </c>
      <c r="F296" s="128" t="s">
        <v>18</v>
      </c>
      <c r="G296" s="130" t="s">
        <v>19</v>
      </c>
      <c r="H296" s="129" t="s">
        <v>979</v>
      </c>
      <c r="I296" s="159" t="e">
        <f t="shared" si="6"/>
        <v>#VALUE!</v>
      </c>
      <c r="K296" s="51" t="s">
        <v>979</v>
      </c>
      <c r="L296" s="130" t="s">
        <v>137</v>
      </c>
    </row>
    <row r="297" spans="1:12" ht="15.75" customHeight="1">
      <c r="A297" s="128" t="s">
        <v>89</v>
      </c>
      <c r="B297" s="128" t="s">
        <v>125</v>
      </c>
      <c r="C297" s="128" t="s">
        <v>17</v>
      </c>
      <c r="D297" s="131">
        <v>43602</v>
      </c>
      <c r="E297" s="130" t="s">
        <v>126</v>
      </c>
      <c r="F297" s="128" t="s">
        <v>18</v>
      </c>
      <c r="G297" s="130" t="s">
        <v>22</v>
      </c>
      <c r="H297" s="129">
        <v>43613</v>
      </c>
      <c r="I297" s="159">
        <f t="shared" si="6"/>
        <v>11</v>
      </c>
      <c r="K297" s="51" t="s">
        <v>979</v>
      </c>
      <c r="L297" s="130" t="s">
        <v>127</v>
      </c>
    </row>
    <row r="298" spans="1:12" ht="15.75" customHeight="1">
      <c r="A298" s="128" t="s">
        <v>89</v>
      </c>
      <c r="B298" s="128" t="s">
        <v>128</v>
      </c>
      <c r="C298" s="128" t="s">
        <v>17</v>
      </c>
      <c r="D298" s="131">
        <v>43607</v>
      </c>
      <c r="E298" s="130" t="s">
        <v>129</v>
      </c>
      <c r="F298" s="128" t="s">
        <v>18</v>
      </c>
      <c r="G298" s="130" t="s">
        <v>19</v>
      </c>
      <c r="H298" s="129">
        <v>43609</v>
      </c>
      <c r="I298" s="159">
        <f t="shared" si="6"/>
        <v>2</v>
      </c>
      <c r="J298" s="38" t="s">
        <v>20</v>
      </c>
      <c r="K298" s="38" t="s">
        <v>47</v>
      </c>
      <c r="L298" s="130" t="s">
        <v>130</v>
      </c>
    </row>
    <row r="299" spans="1:12" ht="15.75" customHeight="1">
      <c r="A299" s="128" t="s">
        <v>89</v>
      </c>
      <c r="B299" s="128" t="s">
        <v>131</v>
      </c>
      <c r="C299" s="128" t="s">
        <v>17</v>
      </c>
      <c r="D299" s="131">
        <v>43608</v>
      </c>
      <c r="E299" s="130" t="s">
        <v>132</v>
      </c>
      <c r="F299" s="128" t="s">
        <v>18</v>
      </c>
      <c r="G299" s="130" t="s">
        <v>19</v>
      </c>
      <c r="H299" s="129">
        <v>43619</v>
      </c>
      <c r="I299" s="159">
        <f t="shared" si="6"/>
        <v>11</v>
      </c>
      <c r="J299" s="38" t="s">
        <v>20</v>
      </c>
      <c r="K299" s="38" t="s">
        <v>47</v>
      </c>
      <c r="L299" s="51" t="s">
        <v>979</v>
      </c>
    </row>
    <row r="300" spans="1:12" ht="15.75" customHeight="1">
      <c r="A300" s="128" t="s">
        <v>89</v>
      </c>
      <c r="B300" s="128" t="s">
        <v>133</v>
      </c>
      <c r="C300" s="128" t="s">
        <v>17</v>
      </c>
      <c r="D300" s="131">
        <v>43608</v>
      </c>
      <c r="E300" s="130" t="s">
        <v>115</v>
      </c>
      <c r="F300" s="128" t="s">
        <v>18</v>
      </c>
      <c r="G300" s="130" t="s">
        <v>19</v>
      </c>
      <c r="H300" s="129">
        <v>43609</v>
      </c>
      <c r="I300" s="159">
        <f t="shared" si="6"/>
        <v>1</v>
      </c>
      <c r="J300" s="38" t="s">
        <v>20</v>
      </c>
      <c r="K300" s="38" t="s">
        <v>47</v>
      </c>
      <c r="L300" s="130" t="s">
        <v>134</v>
      </c>
    </row>
    <row r="301" spans="1:12" ht="15.75" customHeight="1">
      <c r="A301" s="128" t="s">
        <v>89</v>
      </c>
      <c r="B301" s="128" t="s">
        <v>135</v>
      </c>
      <c r="C301" s="128" t="s">
        <v>17</v>
      </c>
      <c r="D301" s="131">
        <v>43614</v>
      </c>
      <c r="E301" s="130" t="s">
        <v>136</v>
      </c>
      <c r="F301" s="128" t="s">
        <v>18</v>
      </c>
      <c r="G301" s="130" t="s">
        <v>19</v>
      </c>
      <c r="H301" s="129">
        <v>43615</v>
      </c>
      <c r="I301" s="159">
        <f t="shared" si="6"/>
        <v>1</v>
      </c>
      <c r="J301" s="38" t="s">
        <v>20</v>
      </c>
      <c r="K301" s="38" t="s">
        <v>47</v>
      </c>
      <c r="L301" s="130" t="s">
        <v>137</v>
      </c>
    </row>
    <row r="302" spans="1:12" ht="15.75" customHeight="1">
      <c r="A302" s="128" t="s">
        <v>89</v>
      </c>
      <c r="B302" s="128" t="s">
        <v>138</v>
      </c>
      <c r="C302" s="128" t="s">
        <v>17</v>
      </c>
      <c r="D302" s="131">
        <v>43614</v>
      </c>
      <c r="E302" s="130" t="s">
        <v>121</v>
      </c>
      <c r="F302" s="128" t="s">
        <v>18</v>
      </c>
      <c r="G302" s="130" t="s">
        <v>19</v>
      </c>
      <c r="H302" s="129">
        <v>43615</v>
      </c>
      <c r="I302" s="159">
        <f t="shared" si="6"/>
        <v>1</v>
      </c>
      <c r="J302" s="38" t="s">
        <v>20</v>
      </c>
      <c r="K302" s="38" t="s">
        <v>47</v>
      </c>
      <c r="L302" s="130" t="s">
        <v>137</v>
      </c>
    </row>
    <row r="303" spans="1:12" ht="15.75" customHeight="1">
      <c r="A303" s="128" t="s">
        <v>89</v>
      </c>
      <c r="B303" s="128" t="s">
        <v>139</v>
      </c>
      <c r="C303" s="128" t="s">
        <v>17</v>
      </c>
      <c r="D303" s="131">
        <v>43616</v>
      </c>
      <c r="E303" s="130" t="s">
        <v>140</v>
      </c>
      <c r="F303" s="128" t="s">
        <v>18</v>
      </c>
      <c r="G303" s="130" t="s">
        <v>19</v>
      </c>
      <c r="H303" s="129">
        <v>43633</v>
      </c>
      <c r="I303" s="159">
        <f t="shared" si="6"/>
        <v>17</v>
      </c>
      <c r="J303" s="38" t="s">
        <v>20</v>
      </c>
      <c r="K303" s="38" t="s">
        <v>47</v>
      </c>
      <c r="L303" s="51" t="s">
        <v>979</v>
      </c>
    </row>
    <row r="304" spans="1:12" ht="15.75" customHeight="1">
      <c r="A304" s="128" t="s">
        <v>89</v>
      </c>
      <c r="B304" s="128" t="s">
        <v>141</v>
      </c>
      <c r="C304" s="128" t="s">
        <v>17</v>
      </c>
      <c r="D304" s="131">
        <v>43626</v>
      </c>
      <c r="E304" s="130" t="s">
        <v>142</v>
      </c>
      <c r="G304" s="130" t="s">
        <v>19</v>
      </c>
      <c r="H304" s="129">
        <v>43634</v>
      </c>
      <c r="I304" s="159">
        <f t="shared" si="6"/>
        <v>8</v>
      </c>
      <c r="J304" s="38" t="s">
        <v>20</v>
      </c>
      <c r="K304" s="38" t="s">
        <v>47</v>
      </c>
      <c r="L304" s="130" t="s">
        <v>110</v>
      </c>
    </row>
    <row r="305" spans="1:12" ht="15.75" customHeight="1">
      <c r="A305" s="128" t="s">
        <v>89</v>
      </c>
      <c r="B305" s="128" t="s">
        <v>143</v>
      </c>
      <c r="C305" s="128" t="s">
        <v>17</v>
      </c>
      <c r="D305" s="131">
        <v>43626</v>
      </c>
      <c r="E305" s="130" t="s">
        <v>144</v>
      </c>
      <c r="F305" s="128" t="s">
        <v>18</v>
      </c>
      <c r="G305" s="130" t="s">
        <v>19</v>
      </c>
      <c r="H305" s="129">
        <v>43626</v>
      </c>
      <c r="I305" s="159">
        <f t="shared" si="6"/>
        <v>0</v>
      </c>
      <c r="J305" s="38" t="s">
        <v>20</v>
      </c>
      <c r="K305" s="38" t="s">
        <v>47</v>
      </c>
      <c r="L305" s="130" t="s">
        <v>137</v>
      </c>
    </row>
    <row r="306" spans="1:12" ht="15.75" customHeight="1">
      <c r="A306" s="128" t="s">
        <v>89</v>
      </c>
      <c r="B306" s="128" t="s">
        <v>145</v>
      </c>
      <c r="C306" s="128" t="s">
        <v>17</v>
      </c>
      <c r="D306" s="131">
        <v>43629</v>
      </c>
      <c r="E306" s="130" t="s">
        <v>146</v>
      </c>
      <c r="F306" s="128" t="s">
        <v>18</v>
      </c>
      <c r="G306" s="130" t="s">
        <v>19</v>
      </c>
      <c r="H306" s="129">
        <v>43630</v>
      </c>
      <c r="I306" s="159">
        <f t="shared" si="6"/>
        <v>1</v>
      </c>
      <c r="J306" s="38" t="s">
        <v>20</v>
      </c>
      <c r="K306" s="38" t="s">
        <v>47</v>
      </c>
      <c r="L306" s="130" t="s">
        <v>137</v>
      </c>
    </row>
    <row r="307" spans="1:12" ht="15.75" customHeight="1">
      <c r="A307" s="128" t="s">
        <v>89</v>
      </c>
      <c r="B307" s="128" t="s">
        <v>147</v>
      </c>
      <c r="C307" s="128" t="s">
        <v>17</v>
      </c>
      <c r="D307" s="131">
        <v>43632</v>
      </c>
      <c r="E307" s="130" t="s">
        <v>115</v>
      </c>
      <c r="F307" s="128" t="s">
        <v>18</v>
      </c>
      <c r="G307" s="130" t="s">
        <v>19</v>
      </c>
      <c r="H307" s="129">
        <v>43637</v>
      </c>
      <c r="I307" s="159">
        <f t="shared" si="6"/>
        <v>5</v>
      </c>
      <c r="J307" s="38" t="s">
        <v>20</v>
      </c>
      <c r="K307" s="38" t="s">
        <v>47</v>
      </c>
      <c r="L307" s="51" t="s">
        <v>979</v>
      </c>
    </row>
    <row r="308" spans="1:12" ht="15.75" customHeight="1">
      <c r="A308" s="128" t="s">
        <v>89</v>
      </c>
      <c r="B308" s="128" t="s">
        <v>148</v>
      </c>
      <c r="C308" s="128" t="s">
        <v>17</v>
      </c>
      <c r="D308" s="131">
        <v>43633</v>
      </c>
      <c r="E308" s="130" t="s">
        <v>149</v>
      </c>
      <c r="F308" s="128" t="s">
        <v>18</v>
      </c>
      <c r="G308" s="130" t="s">
        <v>22</v>
      </c>
      <c r="H308" s="129">
        <v>43633</v>
      </c>
      <c r="I308" s="159">
        <f t="shared" si="6"/>
        <v>0</v>
      </c>
      <c r="J308" s="38" t="s">
        <v>20</v>
      </c>
      <c r="K308" s="38" t="s">
        <v>47</v>
      </c>
      <c r="L308" s="130" t="s">
        <v>110</v>
      </c>
    </row>
    <row r="309" spans="1:12" ht="15.75" customHeight="1">
      <c r="A309" s="128" t="s">
        <v>89</v>
      </c>
      <c r="B309" s="128" t="s">
        <v>150</v>
      </c>
      <c r="C309" s="128" t="s">
        <v>17</v>
      </c>
      <c r="D309" s="131">
        <v>43633</v>
      </c>
      <c r="E309" s="130" t="s">
        <v>151</v>
      </c>
      <c r="F309" s="128" t="s">
        <v>18</v>
      </c>
      <c r="G309" s="130" t="s">
        <v>19</v>
      </c>
      <c r="H309" s="129">
        <v>43634</v>
      </c>
      <c r="I309" s="159">
        <f t="shared" si="6"/>
        <v>1</v>
      </c>
      <c r="J309" s="38" t="s">
        <v>20</v>
      </c>
      <c r="K309" s="38" t="s">
        <v>47</v>
      </c>
      <c r="L309" s="130" t="s">
        <v>137</v>
      </c>
    </row>
    <row r="310" spans="1:12" ht="15.75" customHeight="1">
      <c r="A310" s="128" t="s">
        <v>89</v>
      </c>
      <c r="B310" s="128" t="s">
        <v>152</v>
      </c>
      <c r="C310" s="128" t="s">
        <v>17</v>
      </c>
      <c r="D310" s="131">
        <v>43635</v>
      </c>
      <c r="E310" s="130" t="s">
        <v>153</v>
      </c>
      <c r="F310" s="128" t="s">
        <v>18</v>
      </c>
      <c r="G310" s="130" t="s">
        <v>19</v>
      </c>
      <c r="H310" s="129">
        <v>43635</v>
      </c>
      <c r="I310" s="159">
        <f t="shared" si="6"/>
        <v>0</v>
      </c>
      <c r="J310" s="38" t="s">
        <v>20</v>
      </c>
      <c r="K310" s="38" t="s">
        <v>47</v>
      </c>
      <c r="L310" s="130" t="s">
        <v>137</v>
      </c>
    </row>
    <row r="311" spans="1:12" ht="15.75" customHeight="1">
      <c r="A311" s="128" t="s">
        <v>89</v>
      </c>
      <c r="B311" s="128" t="s">
        <v>154</v>
      </c>
      <c r="C311" s="128" t="s">
        <v>17</v>
      </c>
      <c r="D311" s="131">
        <v>43635</v>
      </c>
      <c r="E311" s="130" t="s">
        <v>155</v>
      </c>
      <c r="F311" s="128" t="s">
        <v>18</v>
      </c>
      <c r="G311" s="130" t="s">
        <v>19</v>
      </c>
      <c r="H311" s="129">
        <v>43635</v>
      </c>
      <c r="I311" s="159">
        <f t="shared" si="6"/>
        <v>0</v>
      </c>
      <c r="J311" s="38" t="s">
        <v>20</v>
      </c>
      <c r="K311" s="38" t="s">
        <v>47</v>
      </c>
      <c r="L311" s="130" t="s">
        <v>137</v>
      </c>
    </row>
    <row r="312" spans="1:12" ht="15.75" customHeight="1">
      <c r="A312" s="128" t="s">
        <v>89</v>
      </c>
      <c r="B312" s="128" t="s">
        <v>156</v>
      </c>
      <c r="C312" s="128" t="s">
        <v>17</v>
      </c>
      <c r="D312" s="131">
        <v>43635</v>
      </c>
      <c r="E312" s="130" t="s">
        <v>157</v>
      </c>
      <c r="F312" s="128" t="s">
        <v>18</v>
      </c>
      <c r="G312" s="130" t="s">
        <v>19</v>
      </c>
      <c r="H312" s="129">
        <v>43636</v>
      </c>
      <c r="I312" s="159">
        <f t="shared" si="6"/>
        <v>1</v>
      </c>
      <c r="J312" s="38" t="s">
        <v>20</v>
      </c>
      <c r="K312" s="38" t="s">
        <v>47</v>
      </c>
      <c r="L312" s="51" t="s">
        <v>979</v>
      </c>
    </row>
    <row r="313" spans="1:12" ht="15.75" customHeight="1">
      <c r="A313" s="128" t="s">
        <v>89</v>
      </c>
      <c r="B313" s="128" t="s">
        <v>158</v>
      </c>
      <c r="C313" s="128" t="s">
        <v>17</v>
      </c>
      <c r="D313" s="131">
        <v>43637</v>
      </c>
      <c r="E313" s="130" t="s">
        <v>159</v>
      </c>
      <c r="F313" s="128" t="s">
        <v>18</v>
      </c>
      <c r="G313" s="130" t="s">
        <v>19</v>
      </c>
      <c r="H313" s="129">
        <v>43637</v>
      </c>
      <c r="I313" s="159">
        <f t="shared" si="6"/>
        <v>0</v>
      </c>
      <c r="J313" s="38" t="s">
        <v>20</v>
      </c>
      <c r="K313" s="38" t="s">
        <v>47</v>
      </c>
      <c r="L313" s="130" t="s">
        <v>137</v>
      </c>
    </row>
    <row r="314" spans="1:12" ht="15.75" customHeight="1">
      <c r="A314" s="128" t="s">
        <v>89</v>
      </c>
      <c r="B314" s="128" t="s">
        <v>160</v>
      </c>
      <c r="C314" s="128" t="s">
        <v>17</v>
      </c>
      <c r="D314" s="131">
        <v>43639</v>
      </c>
      <c r="E314" s="130" t="s">
        <v>161</v>
      </c>
      <c r="F314" s="128" t="s">
        <v>18</v>
      </c>
      <c r="G314" s="130" t="s">
        <v>19</v>
      </c>
      <c r="H314" s="129">
        <v>43641</v>
      </c>
      <c r="I314" s="159">
        <f t="shared" si="6"/>
        <v>2</v>
      </c>
      <c r="J314" s="38" t="s">
        <v>20</v>
      </c>
      <c r="K314" s="38" t="s">
        <v>47</v>
      </c>
      <c r="L314" s="51" t="s">
        <v>979</v>
      </c>
    </row>
    <row r="315" spans="1:12" ht="15.75" customHeight="1">
      <c r="A315" s="128" t="s">
        <v>164</v>
      </c>
      <c r="B315" s="128" t="s">
        <v>162</v>
      </c>
      <c r="C315" s="128" t="s">
        <v>17</v>
      </c>
      <c r="D315" s="131">
        <v>43649</v>
      </c>
      <c r="E315" s="130" t="s">
        <v>163</v>
      </c>
      <c r="F315" s="128" t="s">
        <v>18</v>
      </c>
      <c r="G315" s="130" t="s">
        <v>19</v>
      </c>
      <c r="H315" s="129">
        <v>43649</v>
      </c>
      <c r="I315" s="159">
        <f t="shared" si="6"/>
        <v>0</v>
      </c>
      <c r="J315" s="38" t="s">
        <v>20</v>
      </c>
      <c r="K315" s="38" t="s">
        <v>18</v>
      </c>
      <c r="L315" s="51" t="s">
        <v>979</v>
      </c>
    </row>
    <row r="316" spans="1:12" ht="15.75" customHeight="1">
      <c r="A316" s="128" t="s">
        <v>164</v>
      </c>
      <c r="B316" s="128" t="s">
        <v>165</v>
      </c>
      <c r="C316" s="128" t="s">
        <v>17</v>
      </c>
      <c r="D316" s="131">
        <v>43649</v>
      </c>
      <c r="E316" s="130" t="s">
        <v>166</v>
      </c>
      <c r="F316" s="128" t="s">
        <v>18</v>
      </c>
      <c r="G316" s="130" t="s">
        <v>19</v>
      </c>
      <c r="H316" s="129">
        <v>43650</v>
      </c>
      <c r="I316" s="159">
        <f t="shared" si="6"/>
        <v>1</v>
      </c>
      <c r="J316" s="38" t="s">
        <v>20</v>
      </c>
      <c r="K316" s="38" t="s">
        <v>47</v>
      </c>
      <c r="L316" s="51" t="s">
        <v>979</v>
      </c>
    </row>
    <row r="317" spans="1:12" ht="15.75" customHeight="1">
      <c r="A317" s="128" t="s">
        <v>164</v>
      </c>
      <c r="B317" s="128" t="s">
        <v>167</v>
      </c>
      <c r="C317" s="128" t="s">
        <v>17</v>
      </c>
      <c r="D317" s="131">
        <v>43652</v>
      </c>
      <c r="E317" s="130" t="s">
        <v>168</v>
      </c>
      <c r="F317" s="128" t="s">
        <v>18</v>
      </c>
      <c r="G317" s="130" t="s">
        <v>19</v>
      </c>
      <c r="H317" s="129">
        <v>43656</v>
      </c>
      <c r="I317" s="159">
        <f t="shared" si="6"/>
        <v>4</v>
      </c>
      <c r="J317" s="38" t="s">
        <v>20</v>
      </c>
      <c r="K317" s="38" t="s">
        <v>47</v>
      </c>
      <c r="L317" s="130" t="s">
        <v>130</v>
      </c>
    </row>
    <row r="318" spans="1:12" ht="15.75" customHeight="1">
      <c r="A318" s="128" t="s">
        <v>164</v>
      </c>
      <c r="B318" s="128" t="s">
        <v>169</v>
      </c>
      <c r="C318" s="128" t="s">
        <v>17</v>
      </c>
      <c r="D318" s="131">
        <v>43654</v>
      </c>
      <c r="E318" s="130" t="s">
        <v>170</v>
      </c>
      <c r="F318" s="128" t="s">
        <v>18</v>
      </c>
      <c r="G318" s="130" t="s">
        <v>22</v>
      </c>
      <c r="H318" s="129">
        <v>43655</v>
      </c>
      <c r="I318" s="159">
        <f t="shared" si="6"/>
        <v>1</v>
      </c>
      <c r="J318" s="38" t="s">
        <v>20</v>
      </c>
      <c r="K318" s="38" t="s">
        <v>47</v>
      </c>
      <c r="L318" s="130" t="s">
        <v>130</v>
      </c>
    </row>
    <row r="319" spans="1:12" ht="15.75" customHeight="1">
      <c r="A319" s="128" t="s">
        <v>164</v>
      </c>
      <c r="B319" s="128" t="s">
        <v>171</v>
      </c>
      <c r="C319" s="128" t="s">
        <v>17</v>
      </c>
      <c r="D319" s="131">
        <v>43657</v>
      </c>
      <c r="E319" s="130" t="s">
        <v>172</v>
      </c>
      <c r="F319" s="128" t="s">
        <v>18</v>
      </c>
      <c r="G319" s="130" t="s">
        <v>19</v>
      </c>
      <c r="H319" s="129">
        <v>43682</v>
      </c>
      <c r="I319" s="159">
        <f>H319-D319</f>
        <v>25</v>
      </c>
      <c r="J319" s="38" t="s">
        <v>20</v>
      </c>
      <c r="K319" s="38" t="s">
        <v>47</v>
      </c>
      <c r="L319" s="51" t="s">
        <v>979</v>
      </c>
    </row>
    <row r="320" spans="1:12" ht="15.75" customHeight="1">
      <c r="A320" s="128" t="s">
        <v>164</v>
      </c>
      <c r="B320" s="128" t="s">
        <v>173</v>
      </c>
      <c r="C320" s="128" t="s">
        <v>17</v>
      </c>
      <c r="D320" s="131">
        <v>43658</v>
      </c>
      <c r="E320" s="130" t="s">
        <v>174</v>
      </c>
      <c r="F320" s="128" t="s">
        <v>18</v>
      </c>
      <c r="G320" s="130" t="s">
        <v>22</v>
      </c>
      <c r="H320" s="129">
        <v>43658</v>
      </c>
      <c r="I320" s="159">
        <f t="shared" si="6"/>
        <v>0</v>
      </c>
      <c r="J320" s="38" t="s">
        <v>20</v>
      </c>
      <c r="K320" s="38" t="s">
        <v>18</v>
      </c>
      <c r="L320" s="130" t="s">
        <v>175</v>
      </c>
    </row>
    <row r="321" spans="1:12" ht="15.75" customHeight="1">
      <c r="A321" s="128" t="s">
        <v>164</v>
      </c>
      <c r="B321" s="128" t="s">
        <v>176</v>
      </c>
      <c r="C321" s="128" t="s">
        <v>17</v>
      </c>
      <c r="D321" s="131">
        <v>43658</v>
      </c>
      <c r="E321" s="130" t="s">
        <v>177</v>
      </c>
      <c r="F321" s="128" t="s">
        <v>18</v>
      </c>
      <c r="G321" s="130" t="s">
        <v>19</v>
      </c>
      <c r="H321" s="129">
        <v>43661</v>
      </c>
      <c r="I321" s="159">
        <f t="shared" si="6"/>
        <v>3</v>
      </c>
      <c r="J321" s="38" t="s">
        <v>20</v>
      </c>
      <c r="K321" s="38" t="s">
        <v>47</v>
      </c>
      <c r="L321" s="130" t="s">
        <v>130</v>
      </c>
    </row>
    <row r="322" spans="1:12" ht="15.75" customHeight="1">
      <c r="A322" s="128" t="s">
        <v>164</v>
      </c>
      <c r="B322" s="128" t="s">
        <v>178</v>
      </c>
      <c r="C322" s="128" t="s">
        <v>17</v>
      </c>
      <c r="D322" s="131">
        <v>43659</v>
      </c>
      <c r="E322" s="130" t="s">
        <v>163</v>
      </c>
      <c r="F322" s="128" t="s">
        <v>18</v>
      </c>
      <c r="G322" s="130" t="s">
        <v>19</v>
      </c>
      <c r="H322" s="129">
        <v>43661</v>
      </c>
      <c r="I322" s="159">
        <f t="shared" ref="I322:I346" si="7">H322-D322</f>
        <v>2</v>
      </c>
      <c r="J322" s="38" t="s">
        <v>20</v>
      </c>
      <c r="K322" s="38" t="s">
        <v>47</v>
      </c>
      <c r="L322" s="130" t="s">
        <v>179</v>
      </c>
    </row>
    <row r="323" spans="1:12" ht="15.75" customHeight="1">
      <c r="A323" s="128" t="s">
        <v>164</v>
      </c>
      <c r="B323" s="128" t="s">
        <v>180</v>
      </c>
      <c r="C323" s="128" t="s">
        <v>17</v>
      </c>
      <c r="D323" s="131">
        <v>43661</v>
      </c>
      <c r="E323" s="130" t="s">
        <v>181</v>
      </c>
      <c r="F323" s="128" t="s">
        <v>18</v>
      </c>
      <c r="G323" s="130" t="s">
        <v>70</v>
      </c>
      <c r="H323" s="129">
        <v>43657</v>
      </c>
      <c r="I323" s="159">
        <f t="shared" si="7"/>
        <v>-4</v>
      </c>
      <c r="J323" s="38" t="s">
        <v>20</v>
      </c>
      <c r="K323" s="38" t="s">
        <v>47</v>
      </c>
      <c r="L323" s="51" t="s">
        <v>979</v>
      </c>
    </row>
    <row r="324" spans="1:12" ht="15.75" customHeight="1">
      <c r="A324" s="128" t="s">
        <v>164</v>
      </c>
      <c r="B324" s="128" t="s">
        <v>182</v>
      </c>
      <c r="C324" s="128" t="s">
        <v>17</v>
      </c>
      <c r="D324" s="131">
        <v>43661</v>
      </c>
      <c r="E324" s="130" t="s">
        <v>181</v>
      </c>
      <c r="F324" s="128" t="s">
        <v>18</v>
      </c>
      <c r="G324" s="130" t="s">
        <v>70</v>
      </c>
      <c r="H324" s="129">
        <v>43657</v>
      </c>
      <c r="I324" s="159">
        <f t="shared" si="7"/>
        <v>-4</v>
      </c>
      <c r="J324" s="38" t="s">
        <v>20</v>
      </c>
      <c r="K324" s="38" t="s">
        <v>47</v>
      </c>
      <c r="L324" s="51" t="s">
        <v>979</v>
      </c>
    </row>
    <row r="325" spans="1:12" ht="15.75" customHeight="1">
      <c r="A325" s="128" t="s">
        <v>164</v>
      </c>
      <c r="B325" s="128" t="s">
        <v>183</v>
      </c>
      <c r="C325" s="128" t="s">
        <v>17</v>
      </c>
      <c r="D325" s="131">
        <v>43661</v>
      </c>
      <c r="E325" s="130" t="s">
        <v>184</v>
      </c>
      <c r="F325" s="128" t="s">
        <v>18</v>
      </c>
      <c r="G325" s="130" t="s">
        <v>19</v>
      </c>
      <c r="H325" s="129">
        <v>43678</v>
      </c>
      <c r="I325" s="159">
        <f t="shared" si="7"/>
        <v>17</v>
      </c>
      <c r="J325" s="38" t="s">
        <v>20</v>
      </c>
      <c r="K325" s="38" t="s">
        <v>18</v>
      </c>
      <c r="L325" s="51" t="s">
        <v>979</v>
      </c>
    </row>
    <row r="326" spans="1:12" ht="15.75" customHeight="1">
      <c r="A326" s="128" t="s">
        <v>164</v>
      </c>
      <c r="B326" s="128" t="s">
        <v>185</v>
      </c>
      <c r="C326" s="128" t="s">
        <v>17</v>
      </c>
      <c r="D326" s="131">
        <v>43662</v>
      </c>
      <c r="E326" s="130" t="s">
        <v>186</v>
      </c>
      <c r="F326" s="128" t="s">
        <v>18</v>
      </c>
      <c r="G326" s="130" t="s">
        <v>19</v>
      </c>
      <c r="H326" s="129">
        <v>43663</v>
      </c>
      <c r="I326" s="159">
        <f t="shared" si="7"/>
        <v>1</v>
      </c>
      <c r="J326" s="38" t="s">
        <v>20</v>
      </c>
      <c r="K326" s="38" t="s">
        <v>47</v>
      </c>
      <c r="L326" s="51" t="s">
        <v>979</v>
      </c>
    </row>
    <row r="327" spans="1:12" ht="15.75" customHeight="1">
      <c r="A327" s="128" t="s">
        <v>164</v>
      </c>
      <c r="B327" s="128" t="s">
        <v>187</v>
      </c>
      <c r="C327" s="128" t="s">
        <v>17</v>
      </c>
      <c r="D327" s="131">
        <v>43662</v>
      </c>
      <c r="E327" s="130" t="s">
        <v>188</v>
      </c>
      <c r="F327" s="128" t="s">
        <v>18</v>
      </c>
      <c r="G327" s="130" t="s">
        <v>19</v>
      </c>
      <c r="H327" s="129">
        <v>43662</v>
      </c>
      <c r="I327" s="159">
        <f t="shared" si="7"/>
        <v>0</v>
      </c>
      <c r="J327" s="38" t="s">
        <v>20</v>
      </c>
      <c r="K327" s="38" t="s">
        <v>47</v>
      </c>
      <c r="L327" s="130" t="s">
        <v>137</v>
      </c>
    </row>
    <row r="328" spans="1:12" ht="15.75" customHeight="1">
      <c r="A328" s="128" t="s">
        <v>164</v>
      </c>
      <c r="B328" s="128" t="s">
        <v>189</v>
      </c>
      <c r="C328" s="128" t="s">
        <v>17</v>
      </c>
      <c r="D328" s="131">
        <v>43665</v>
      </c>
      <c r="E328" s="130" t="s">
        <v>190</v>
      </c>
      <c r="F328" s="128" t="s">
        <v>18</v>
      </c>
      <c r="G328" s="130" t="s">
        <v>19</v>
      </c>
      <c r="H328" s="129">
        <v>43665</v>
      </c>
      <c r="I328" s="159">
        <f t="shared" si="7"/>
        <v>0</v>
      </c>
      <c r="J328" s="38" t="s">
        <v>20</v>
      </c>
      <c r="K328" s="38" t="s">
        <v>47</v>
      </c>
      <c r="L328" s="130" t="s">
        <v>137</v>
      </c>
    </row>
    <row r="329" spans="1:12" ht="15.75" customHeight="1">
      <c r="A329" s="128" t="s">
        <v>164</v>
      </c>
      <c r="B329" s="128" t="s">
        <v>191</v>
      </c>
      <c r="C329" s="128" t="s">
        <v>17</v>
      </c>
      <c r="D329" s="131">
        <v>43670</v>
      </c>
      <c r="E329" s="130" t="s">
        <v>192</v>
      </c>
      <c r="F329" s="128" t="s">
        <v>18</v>
      </c>
      <c r="G329" s="130" t="s">
        <v>19</v>
      </c>
      <c r="H329" s="129">
        <v>43671</v>
      </c>
      <c r="I329" s="159">
        <f t="shared" si="7"/>
        <v>1</v>
      </c>
      <c r="J329" s="38" t="s">
        <v>20</v>
      </c>
      <c r="K329" s="38" t="s">
        <v>47</v>
      </c>
      <c r="L329" s="51" t="s">
        <v>979</v>
      </c>
    </row>
    <row r="330" spans="1:12" ht="15.75" customHeight="1">
      <c r="A330" s="128" t="s">
        <v>164</v>
      </c>
      <c r="B330" s="128" t="s">
        <v>193</v>
      </c>
      <c r="C330" s="128" t="s">
        <v>17</v>
      </c>
      <c r="D330" s="131">
        <v>43671</v>
      </c>
      <c r="E330" s="130" t="s">
        <v>194</v>
      </c>
      <c r="F330" s="128" t="s">
        <v>18</v>
      </c>
      <c r="G330" s="130" t="s">
        <v>19</v>
      </c>
      <c r="H330" s="129">
        <v>43671</v>
      </c>
      <c r="I330" s="159">
        <f t="shared" si="7"/>
        <v>0</v>
      </c>
      <c r="J330" s="38" t="s">
        <v>20</v>
      </c>
      <c r="K330" s="38" t="s">
        <v>47</v>
      </c>
      <c r="L330" s="51" t="s">
        <v>979</v>
      </c>
    </row>
    <row r="331" spans="1:12" ht="15.75" customHeight="1">
      <c r="A331" s="128" t="s">
        <v>164</v>
      </c>
      <c r="B331" s="128" t="s">
        <v>195</v>
      </c>
      <c r="C331" s="128" t="s">
        <v>17</v>
      </c>
      <c r="D331" s="131">
        <v>43676</v>
      </c>
      <c r="E331" s="130" t="s">
        <v>196</v>
      </c>
      <c r="F331" s="128" t="s">
        <v>18</v>
      </c>
      <c r="G331" s="130" t="s">
        <v>22</v>
      </c>
      <c r="H331" s="129">
        <v>43690</v>
      </c>
      <c r="I331" s="159">
        <f t="shared" si="7"/>
        <v>14</v>
      </c>
      <c r="J331" s="38" t="s">
        <v>20</v>
      </c>
      <c r="K331" s="38" t="s">
        <v>18</v>
      </c>
      <c r="L331" s="130" t="s">
        <v>197</v>
      </c>
    </row>
    <row r="332" spans="1:12" ht="15.75" customHeight="1">
      <c r="A332" s="128" t="s">
        <v>164</v>
      </c>
      <c r="B332" s="128" t="s">
        <v>198</v>
      </c>
      <c r="C332" s="128" t="s">
        <v>17</v>
      </c>
      <c r="D332" s="131">
        <v>43678</v>
      </c>
      <c r="E332" s="130" t="s">
        <v>199</v>
      </c>
      <c r="F332" s="128" t="s">
        <v>18</v>
      </c>
      <c r="G332" s="130" t="s">
        <v>22</v>
      </c>
      <c r="H332" s="129">
        <v>43682</v>
      </c>
      <c r="I332" s="159">
        <f t="shared" si="7"/>
        <v>4</v>
      </c>
      <c r="J332" s="38" t="s">
        <v>20</v>
      </c>
      <c r="K332" s="38" t="s">
        <v>47</v>
      </c>
      <c r="L332" s="130" t="s">
        <v>137</v>
      </c>
    </row>
    <row r="333" spans="1:12" ht="15.75" customHeight="1">
      <c r="A333" s="128" t="s">
        <v>164</v>
      </c>
      <c r="B333" s="128" t="s">
        <v>200</v>
      </c>
      <c r="C333" s="128" t="s">
        <v>17</v>
      </c>
      <c r="D333" s="131">
        <v>43683</v>
      </c>
      <c r="E333" s="130" t="s">
        <v>201</v>
      </c>
      <c r="F333" s="128" t="s">
        <v>18</v>
      </c>
      <c r="G333" s="130" t="s">
        <v>19</v>
      </c>
      <c r="H333" s="129">
        <v>43684</v>
      </c>
      <c r="I333" s="159">
        <f t="shared" si="7"/>
        <v>1</v>
      </c>
      <c r="J333" s="38" t="s">
        <v>20</v>
      </c>
      <c r="K333" s="38" t="s">
        <v>47</v>
      </c>
      <c r="L333" s="51" t="s">
        <v>979</v>
      </c>
    </row>
    <row r="334" spans="1:12" ht="15.75" customHeight="1">
      <c r="A334" s="128" t="s">
        <v>164</v>
      </c>
      <c r="B334" s="128" t="s">
        <v>202</v>
      </c>
      <c r="C334" s="128" t="s">
        <v>17</v>
      </c>
      <c r="D334" s="131">
        <v>43683</v>
      </c>
      <c r="E334" s="130" t="s">
        <v>203</v>
      </c>
      <c r="F334" s="128" t="s">
        <v>18</v>
      </c>
      <c r="G334" s="130" t="s">
        <v>19</v>
      </c>
      <c r="H334" s="129">
        <v>43684</v>
      </c>
      <c r="I334" s="159">
        <f t="shared" si="7"/>
        <v>1</v>
      </c>
      <c r="J334" s="38" t="s">
        <v>20</v>
      </c>
      <c r="K334" s="38" t="s">
        <v>18</v>
      </c>
      <c r="L334" s="51" t="s">
        <v>979</v>
      </c>
    </row>
    <row r="335" spans="1:12" ht="15.75" customHeight="1">
      <c r="A335" s="128" t="s">
        <v>164</v>
      </c>
      <c r="B335" s="128" t="s">
        <v>204</v>
      </c>
      <c r="C335" s="128" t="s">
        <v>17</v>
      </c>
      <c r="D335" s="131">
        <v>43690</v>
      </c>
      <c r="E335" s="130" t="s">
        <v>205</v>
      </c>
      <c r="F335" s="128" t="s">
        <v>18</v>
      </c>
      <c r="G335" s="130" t="s">
        <v>19</v>
      </c>
      <c r="H335" s="129">
        <v>43690</v>
      </c>
      <c r="I335" s="159">
        <f t="shared" si="7"/>
        <v>0</v>
      </c>
      <c r="J335" s="38" t="s">
        <v>20</v>
      </c>
      <c r="K335" s="38" t="s">
        <v>18</v>
      </c>
      <c r="L335" s="51" t="s">
        <v>979</v>
      </c>
    </row>
    <row r="336" spans="1:12" ht="15.75" customHeight="1">
      <c r="A336" s="128" t="s">
        <v>164</v>
      </c>
      <c r="B336" s="128" t="s">
        <v>206</v>
      </c>
      <c r="C336" s="128" t="s">
        <v>17</v>
      </c>
      <c r="D336" s="131">
        <v>43693</v>
      </c>
      <c r="E336" s="130" t="s">
        <v>207</v>
      </c>
      <c r="F336" s="128" t="s">
        <v>18</v>
      </c>
      <c r="G336" s="130" t="s">
        <v>19</v>
      </c>
      <c r="H336" s="129">
        <v>43693</v>
      </c>
      <c r="I336" s="159">
        <f t="shared" si="7"/>
        <v>0</v>
      </c>
      <c r="J336" s="38" t="s">
        <v>20</v>
      </c>
      <c r="K336" s="38" t="s">
        <v>47</v>
      </c>
      <c r="L336" s="130" t="s">
        <v>137</v>
      </c>
    </row>
    <row r="337" spans="1:12" ht="15.75" customHeight="1">
      <c r="A337" s="128" t="s">
        <v>164</v>
      </c>
      <c r="B337" s="128" t="s">
        <v>208</v>
      </c>
      <c r="C337" s="128" t="s">
        <v>17</v>
      </c>
      <c r="D337" s="131">
        <v>43693</v>
      </c>
      <c r="E337" s="130" t="s">
        <v>209</v>
      </c>
      <c r="F337" s="128" t="s">
        <v>18</v>
      </c>
      <c r="G337" s="130" t="s">
        <v>19</v>
      </c>
      <c r="H337" s="129">
        <v>43697</v>
      </c>
      <c r="I337" s="159">
        <f t="shared" si="7"/>
        <v>4</v>
      </c>
      <c r="J337" s="38" t="s">
        <v>20</v>
      </c>
      <c r="K337" s="38" t="s">
        <v>47</v>
      </c>
      <c r="L337" s="51" t="s">
        <v>979</v>
      </c>
    </row>
    <row r="338" spans="1:12" ht="15.75" customHeight="1">
      <c r="A338" s="128" t="s">
        <v>164</v>
      </c>
      <c r="B338" s="128" t="s">
        <v>210</v>
      </c>
      <c r="C338" s="128" t="s">
        <v>17</v>
      </c>
      <c r="D338" s="131">
        <v>43696</v>
      </c>
      <c r="E338" s="130" t="s">
        <v>211</v>
      </c>
      <c r="F338" s="128" t="s">
        <v>18</v>
      </c>
      <c r="G338" s="130" t="s">
        <v>19</v>
      </c>
      <c r="H338" s="129">
        <v>43697</v>
      </c>
      <c r="I338" s="159">
        <f t="shared" si="7"/>
        <v>1</v>
      </c>
      <c r="J338" s="38" t="s">
        <v>20</v>
      </c>
      <c r="K338" s="38" t="s">
        <v>47</v>
      </c>
      <c r="L338" s="130" t="s">
        <v>137</v>
      </c>
    </row>
    <row r="339" spans="1:12" ht="15.75" customHeight="1">
      <c r="A339" s="128" t="s">
        <v>164</v>
      </c>
      <c r="B339" s="128" t="s">
        <v>212</v>
      </c>
      <c r="C339" s="128" t="s">
        <v>17</v>
      </c>
      <c r="D339" s="131">
        <v>43697</v>
      </c>
      <c r="E339" s="130" t="s">
        <v>213</v>
      </c>
      <c r="F339" s="128" t="s">
        <v>18</v>
      </c>
      <c r="G339" s="130" t="s">
        <v>19</v>
      </c>
      <c r="H339" s="129">
        <v>43699</v>
      </c>
      <c r="I339" s="159">
        <f t="shared" si="7"/>
        <v>2</v>
      </c>
      <c r="J339" s="38" t="s">
        <v>20</v>
      </c>
      <c r="K339" s="38" t="s">
        <v>18</v>
      </c>
      <c r="L339" s="51" t="s">
        <v>979</v>
      </c>
    </row>
    <row r="340" spans="1:12" ht="15.75" customHeight="1">
      <c r="A340" s="128" t="s">
        <v>164</v>
      </c>
      <c r="B340" s="128" t="s">
        <v>214</v>
      </c>
      <c r="C340" s="128" t="s">
        <v>17</v>
      </c>
      <c r="D340" s="131">
        <v>43698</v>
      </c>
      <c r="E340" s="130" t="s">
        <v>215</v>
      </c>
      <c r="F340" s="128" t="s">
        <v>18</v>
      </c>
      <c r="G340" s="130" t="s">
        <v>22</v>
      </c>
      <c r="H340" s="129">
        <v>43699</v>
      </c>
      <c r="I340" s="159">
        <f t="shared" si="7"/>
        <v>1</v>
      </c>
      <c r="J340" s="38" t="s">
        <v>20</v>
      </c>
      <c r="K340" s="38" t="s">
        <v>47</v>
      </c>
      <c r="L340" s="130" t="s">
        <v>197</v>
      </c>
    </row>
    <row r="341" spans="1:12" ht="15.75" customHeight="1">
      <c r="A341" s="128" t="s">
        <v>164</v>
      </c>
      <c r="B341" s="128" t="s">
        <v>217</v>
      </c>
      <c r="C341" s="128" t="s">
        <v>17</v>
      </c>
      <c r="D341" s="131">
        <v>43702</v>
      </c>
      <c r="E341" s="130" t="s">
        <v>218</v>
      </c>
      <c r="F341" s="128" t="s">
        <v>18</v>
      </c>
      <c r="G341" s="130" t="s">
        <v>19</v>
      </c>
      <c r="H341" s="129">
        <v>43704</v>
      </c>
      <c r="I341" s="159">
        <f t="shared" si="7"/>
        <v>2</v>
      </c>
      <c r="J341" s="38" t="s">
        <v>20</v>
      </c>
      <c r="K341" s="38" t="s">
        <v>47</v>
      </c>
      <c r="L341" s="51" t="s">
        <v>979</v>
      </c>
    </row>
    <row r="342" spans="1:12" ht="15.75" customHeight="1">
      <c r="A342" s="128" t="s">
        <v>164</v>
      </c>
      <c r="B342" s="128" t="s">
        <v>219</v>
      </c>
      <c r="C342" s="128" t="s">
        <v>17</v>
      </c>
      <c r="D342" s="131">
        <v>43703</v>
      </c>
      <c r="E342" s="130" t="s">
        <v>220</v>
      </c>
      <c r="F342" s="128" t="s">
        <v>18</v>
      </c>
      <c r="G342" s="130" t="s">
        <v>19</v>
      </c>
      <c r="H342" s="129">
        <v>43704</v>
      </c>
      <c r="I342" s="159">
        <f t="shared" si="7"/>
        <v>1</v>
      </c>
      <c r="J342" s="38" t="s">
        <v>20</v>
      </c>
      <c r="K342" s="38" t="s">
        <v>18</v>
      </c>
      <c r="L342" s="51" t="s">
        <v>979</v>
      </c>
    </row>
    <row r="343" spans="1:12" ht="15.75" customHeight="1">
      <c r="A343" s="128" t="s">
        <v>164</v>
      </c>
      <c r="B343" s="128" t="s">
        <v>221</v>
      </c>
      <c r="C343" s="128" t="s">
        <v>17</v>
      </c>
      <c r="D343" s="131">
        <v>43705</v>
      </c>
      <c r="E343" s="130" t="s">
        <v>222</v>
      </c>
      <c r="F343" s="128" t="s">
        <v>18</v>
      </c>
      <c r="G343" s="130" t="s">
        <v>19</v>
      </c>
      <c r="H343" s="129">
        <v>43705</v>
      </c>
      <c r="I343" s="159">
        <f t="shared" si="7"/>
        <v>0</v>
      </c>
      <c r="J343" s="38" t="s">
        <v>20</v>
      </c>
      <c r="K343" s="38" t="s">
        <v>47</v>
      </c>
      <c r="L343" s="130" t="s">
        <v>137</v>
      </c>
    </row>
    <row r="344" spans="1:12" ht="15.75" customHeight="1">
      <c r="A344" s="128" t="s">
        <v>164</v>
      </c>
      <c r="B344" s="128" t="s">
        <v>223</v>
      </c>
      <c r="C344" s="128" t="s">
        <v>17</v>
      </c>
      <c r="D344" s="131">
        <v>43705</v>
      </c>
      <c r="E344" s="130" t="s">
        <v>224</v>
      </c>
      <c r="F344" s="128" t="s">
        <v>18</v>
      </c>
      <c r="G344" s="130" t="s">
        <v>19</v>
      </c>
      <c r="H344" s="129">
        <v>43706</v>
      </c>
      <c r="I344" s="159">
        <f t="shared" si="7"/>
        <v>1</v>
      </c>
      <c r="J344" s="38" t="s">
        <v>20</v>
      </c>
      <c r="K344" s="38" t="s">
        <v>47</v>
      </c>
      <c r="L344" s="51" t="s">
        <v>979</v>
      </c>
    </row>
    <row r="345" spans="1:12" ht="15.75" customHeight="1">
      <c r="A345" s="128" t="s">
        <v>164</v>
      </c>
      <c r="B345" s="128" t="s">
        <v>225</v>
      </c>
      <c r="C345" s="128" t="s">
        <v>17</v>
      </c>
      <c r="D345" s="131">
        <v>43707</v>
      </c>
      <c r="E345" s="130" t="s">
        <v>226</v>
      </c>
      <c r="F345" s="128" t="s">
        <v>18</v>
      </c>
      <c r="G345" s="130" t="s">
        <v>22</v>
      </c>
      <c r="H345" s="129">
        <v>43710</v>
      </c>
      <c r="I345" s="159">
        <f t="shared" si="7"/>
        <v>3</v>
      </c>
      <c r="J345" s="38" t="s">
        <v>20</v>
      </c>
      <c r="K345" s="38" t="s">
        <v>47</v>
      </c>
      <c r="L345" s="130" t="s">
        <v>227</v>
      </c>
    </row>
    <row r="346" spans="1:12" ht="15.75" customHeight="1">
      <c r="A346" s="128" t="s">
        <v>164</v>
      </c>
      <c r="B346" s="128" t="s">
        <v>228</v>
      </c>
      <c r="C346" s="128" t="s">
        <v>17</v>
      </c>
      <c r="D346" s="131">
        <v>43709</v>
      </c>
      <c r="E346" s="130" t="s">
        <v>229</v>
      </c>
      <c r="F346" s="128" t="s">
        <v>18</v>
      </c>
      <c r="G346" s="130" t="s">
        <v>19</v>
      </c>
      <c r="H346" s="129">
        <v>43710</v>
      </c>
      <c r="I346" s="159">
        <f t="shared" si="7"/>
        <v>1</v>
      </c>
      <c r="J346" s="38" t="s">
        <v>20</v>
      </c>
      <c r="K346" s="38" t="s">
        <v>18</v>
      </c>
      <c r="L346" s="51" t="s">
        <v>979</v>
      </c>
    </row>
    <row r="347" spans="1:12" ht="15.75" customHeight="1">
      <c r="A347" s="128" t="s">
        <v>164</v>
      </c>
      <c r="B347" s="128" t="s">
        <v>230</v>
      </c>
      <c r="C347" s="128" t="s">
        <v>17</v>
      </c>
      <c r="D347" s="131">
        <v>43710</v>
      </c>
      <c r="E347" s="130" t="s">
        <v>231</v>
      </c>
      <c r="F347" s="128" t="s">
        <v>18</v>
      </c>
      <c r="G347" s="130" t="s">
        <v>19</v>
      </c>
      <c r="H347" s="129">
        <v>43710</v>
      </c>
      <c r="I347" s="159">
        <f>H347-D347</f>
        <v>0</v>
      </c>
      <c r="J347" s="38" t="s">
        <v>20</v>
      </c>
      <c r="K347" s="38" t="s">
        <v>47</v>
      </c>
      <c r="L347" s="51" t="s">
        <v>979</v>
      </c>
    </row>
    <row r="348" spans="1:12" ht="15.75" customHeight="1">
      <c r="A348" s="128" t="s">
        <v>164</v>
      </c>
      <c r="B348" s="128" t="s">
        <v>232</v>
      </c>
      <c r="C348" s="128" t="s">
        <v>17</v>
      </c>
      <c r="D348" s="131">
        <v>43711</v>
      </c>
      <c r="E348" s="130" t="s">
        <v>233</v>
      </c>
      <c r="F348" s="128" t="s">
        <v>18</v>
      </c>
      <c r="G348" s="130" t="s">
        <v>22</v>
      </c>
      <c r="H348" s="129">
        <v>43712</v>
      </c>
      <c r="I348" s="159">
        <f t="shared" ref="I348:I362" si="8">H348-D348</f>
        <v>1</v>
      </c>
      <c r="J348" s="38" t="s">
        <v>20</v>
      </c>
      <c r="K348" s="38" t="s">
        <v>47</v>
      </c>
      <c r="L348" s="130" t="s">
        <v>234</v>
      </c>
    </row>
    <row r="349" spans="1:12" ht="15.75" customHeight="1">
      <c r="A349" s="128" t="s">
        <v>164</v>
      </c>
      <c r="B349" s="128" t="s">
        <v>235</v>
      </c>
      <c r="C349" s="128" t="s">
        <v>17</v>
      </c>
      <c r="D349" s="131">
        <v>43711</v>
      </c>
      <c r="E349" s="130" t="s">
        <v>236</v>
      </c>
      <c r="F349" s="128" t="s">
        <v>18</v>
      </c>
      <c r="G349" s="130" t="s">
        <v>19</v>
      </c>
      <c r="H349" s="129">
        <v>43712</v>
      </c>
      <c r="I349" s="159">
        <f t="shared" si="8"/>
        <v>1</v>
      </c>
      <c r="J349" s="38" t="s">
        <v>20</v>
      </c>
      <c r="K349" s="38" t="s">
        <v>18</v>
      </c>
      <c r="L349" s="51" t="s">
        <v>979</v>
      </c>
    </row>
    <row r="350" spans="1:12" ht="15.75" customHeight="1">
      <c r="A350" s="128" t="s">
        <v>164</v>
      </c>
      <c r="B350" s="128" t="s">
        <v>237</v>
      </c>
      <c r="C350" s="128" t="s">
        <v>17</v>
      </c>
      <c r="D350" s="131">
        <v>43711</v>
      </c>
      <c r="E350" s="130" t="s">
        <v>115</v>
      </c>
      <c r="F350" s="128" t="s">
        <v>18</v>
      </c>
      <c r="G350" s="130" t="s">
        <v>19</v>
      </c>
      <c r="H350" s="129">
        <v>43712</v>
      </c>
      <c r="I350" s="159">
        <f t="shared" si="8"/>
        <v>1</v>
      </c>
      <c r="J350" s="38" t="s">
        <v>20</v>
      </c>
      <c r="K350" s="38" t="s">
        <v>47</v>
      </c>
      <c r="L350" s="51" t="s">
        <v>979</v>
      </c>
    </row>
    <row r="351" spans="1:12" ht="15.75" customHeight="1">
      <c r="A351" s="128" t="s">
        <v>164</v>
      </c>
      <c r="B351" s="128" t="s">
        <v>238</v>
      </c>
      <c r="C351" s="128" t="s">
        <v>17</v>
      </c>
      <c r="D351" s="131">
        <v>43712</v>
      </c>
      <c r="E351" s="130" t="s">
        <v>239</v>
      </c>
      <c r="F351" s="128" t="s">
        <v>18</v>
      </c>
      <c r="G351" s="130" t="s">
        <v>19</v>
      </c>
      <c r="H351" s="129">
        <v>43713</v>
      </c>
      <c r="I351" s="159">
        <f t="shared" si="8"/>
        <v>1</v>
      </c>
      <c r="J351" s="38" t="s">
        <v>20</v>
      </c>
      <c r="K351" s="38" t="s">
        <v>47</v>
      </c>
      <c r="L351" s="51" t="s">
        <v>979</v>
      </c>
    </row>
    <row r="352" spans="1:12" ht="15.75" customHeight="1">
      <c r="A352" s="128" t="s">
        <v>164</v>
      </c>
      <c r="B352" s="128" t="s">
        <v>240</v>
      </c>
      <c r="C352" s="128" t="s">
        <v>17</v>
      </c>
      <c r="D352" s="131">
        <v>43714</v>
      </c>
      <c r="E352" s="130" t="s">
        <v>241</v>
      </c>
      <c r="F352" s="128" t="s">
        <v>18</v>
      </c>
      <c r="G352" s="130" t="s">
        <v>19</v>
      </c>
      <c r="H352" s="129">
        <v>43721</v>
      </c>
      <c r="I352" s="159">
        <f t="shared" si="8"/>
        <v>7</v>
      </c>
      <c r="J352" s="38" t="s">
        <v>20</v>
      </c>
      <c r="K352" s="38" t="s">
        <v>47</v>
      </c>
      <c r="L352" s="51" t="s">
        <v>979</v>
      </c>
    </row>
    <row r="353" spans="1:12" ht="15.75" customHeight="1">
      <c r="A353" s="128" t="s">
        <v>164</v>
      </c>
      <c r="B353" s="128" t="s">
        <v>242</v>
      </c>
      <c r="C353" s="128" t="s">
        <v>17</v>
      </c>
      <c r="D353" s="131">
        <v>43717</v>
      </c>
      <c r="E353" s="130" t="s">
        <v>243</v>
      </c>
      <c r="F353" s="128" t="s">
        <v>18</v>
      </c>
      <c r="G353" s="130" t="s">
        <v>70</v>
      </c>
      <c r="H353" s="129">
        <v>43726</v>
      </c>
      <c r="I353" s="159">
        <f t="shared" si="8"/>
        <v>9</v>
      </c>
      <c r="J353" s="38" t="s">
        <v>20</v>
      </c>
      <c r="K353" s="38" t="s">
        <v>47</v>
      </c>
      <c r="L353" s="51" t="s">
        <v>979</v>
      </c>
    </row>
    <row r="354" spans="1:12" ht="15.75" customHeight="1">
      <c r="A354" s="128" t="s">
        <v>164</v>
      </c>
      <c r="B354" s="128" t="s">
        <v>244</v>
      </c>
      <c r="C354" s="128" t="s">
        <v>17</v>
      </c>
      <c r="D354" s="131">
        <v>43719</v>
      </c>
      <c r="E354" s="130" t="s">
        <v>245</v>
      </c>
      <c r="F354" s="128" t="s">
        <v>18</v>
      </c>
      <c r="G354" s="130" t="s">
        <v>19</v>
      </c>
      <c r="H354" s="129">
        <v>43720</v>
      </c>
      <c r="I354" s="159">
        <f t="shared" si="8"/>
        <v>1</v>
      </c>
      <c r="J354" s="38" t="s">
        <v>20</v>
      </c>
      <c r="K354" s="38" t="s">
        <v>18</v>
      </c>
      <c r="L354" s="51" t="s">
        <v>979</v>
      </c>
    </row>
    <row r="355" spans="1:12" ht="15.75" customHeight="1">
      <c r="A355" s="128" t="s">
        <v>164</v>
      </c>
      <c r="B355" s="128" t="s">
        <v>246</v>
      </c>
      <c r="C355" s="128" t="s">
        <v>17</v>
      </c>
      <c r="D355" s="131">
        <v>43721</v>
      </c>
      <c r="E355" s="130" t="s">
        <v>247</v>
      </c>
      <c r="F355" s="128" t="s">
        <v>18</v>
      </c>
      <c r="G355" s="130" t="s">
        <v>19</v>
      </c>
      <c r="H355" s="129">
        <v>43724</v>
      </c>
      <c r="I355" s="159">
        <f t="shared" si="8"/>
        <v>3</v>
      </c>
      <c r="J355" s="38" t="s">
        <v>20</v>
      </c>
      <c r="K355" s="38" t="s">
        <v>47</v>
      </c>
      <c r="L355" s="130" t="s">
        <v>234</v>
      </c>
    </row>
    <row r="356" spans="1:12" ht="15.75" customHeight="1">
      <c r="A356" s="128" t="s">
        <v>164</v>
      </c>
      <c r="B356" s="128" t="s">
        <v>248</v>
      </c>
      <c r="C356" s="128" t="s">
        <v>17</v>
      </c>
      <c r="D356" s="131">
        <v>43724</v>
      </c>
      <c r="E356" s="130" t="s">
        <v>249</v>
      </c>
      <c r="F356" s="128" t="s">
        <v>18</v>
      </c>
      <c r="G356" s="130" t="s">
        <v>22</v>
      </c>
      <c r="H356" s="129">
        <v>43726</v>
      </c>
      <c r="I356" s="159">
        <f t="shared" si="8"/>
        <v>2</v>
      </c>
      <c r="J356" s="38" t="s">
        <v>20</v>
      </c>
      <c r="K356" s="38" t="s">
        <v>47</v>
      </c>
      <c r="L356" s="51" t="s">
        <v>979</v>
      </c>
    </row>
    <row r="357" spans="1:12" ht="15.75" customHeight="1">
      <c r="A357" s="128" t="s">
        <v>164</v>
      </c>
      <c r="B357" s="128" t="s">
        <v>250</v>
      </c>
      <c r="C357" s="128" t="s">
        <v>17</v>
      </c>
      <c r="D357" s="131">
        <v>43725</v>
      </c>
      <c r="E357" s="130" t="s">
        <v>251</v>
      </c>
      <c r="F357" s="128" t="s">
        <v>18</v>
      </c>
      <c r="G357" s="130" t="s">
        <v>19</v>
      </c>
      <c r="H357" s="129">
        <v>43725</v>
      </c>
      <c r="I357" s="159">
        <f t="shared" si="8"/>
        <v>0</v>
      </c>
      <c r="J357" s="38" t="s">
        <v>20</v>
      </c>
      <c r="K357" s="38" t="s">
        <v>47</v>
      </c>
      <c r="L357" s="130" t="s">
        <v>234</v>
      </c>
    </row>
    <row r="358" spans="1:12" ht="15.75" customHeight="1">
      <c r="A358" s="128" t="s">
        <v>164</v>
      </c>
      <c r="B358" s="128" t="s">
        <v>253</v>
      </c>
      <c r="C358" s="128" t="s">
        <v>17</v>
      </c>
      <c r="D358" s="131">
        <v>43732</v>
      </c>
      <c r="E358" s="130" t="s">
        <v>254</v>
      </c>
      <c r="F358" s="128" t="s">
        <v>18</v>
      </c>
      <c r="G358" s="130" t="s">
        <v>70</v>
      </c>
      <c r="H358" s="129">
        <v>43753</v>
      </c>
      <c r="I358" s="159">
        <f t="shared" si="8"/>
        <v>21</v>
      </c>
      <c r="J358" s="38" t="s">
        <v>20</v>
      </c>
      <c r="K358" s="38" t="s">
        <v>47</v>
      </c>
      <c r="L358" s="130" t="s">
        <v>255</v>
      </c>
    </row>
    <row r="359" spans="1:12" ht="15.75" customHeight="1">
      <c r="A359" s="128" t="s">
        <v>164</v>
      </c>
      <c r="B359" s="128" t="s">
        <v>256</v>
      </c>
      <c r="C359" s="128" t="s">
        <v>17</v>
      </c>
      <c r="D359" s="131">
        <v>43732</v>
      </c>
      <c r="E359" s="130" t="s">
        <v>257</v>
      </c>
      <c r="F359" s="128" t="s">
        <v>18</v>
      </c>
      <c r="G359" s="130" t="s">
        <v>19</v>
      </c>
      <c r="H359" s="129">
        <v>43732</v>
      </c>
      <c r="I359" s="159">
        <f t="shared" si="8"/>
        <v>0</v>
      </c>
      <c r="J359" s="38" t="s">
        <v>20</v>
      </c>
      <c r="K359" s="38" t="s">
        <v>47</v>
      </c>
      <c r="L359" s="130" t="s">
        <v>234</v>
      </c>
    </row>
    <row r="360" spans="1:12" ht="15.75" customHeight="1">
      <c r="A360" s="128" t="s">
        <v>164</v>
      </c>
      <c r="B360" s="128" t="s">
        <v>258</v>
      </c>
      <c r="C360" s="128" t="s">
        <v>17</v>
      </c>
      <c r="D360" s="131">
        <v>43733</v>
      </c>
      <c r="E360" s="130" t="s">
        <v>259</v>
      </c>
      <c r="F360" s="128" t="s">
        <v>18</v>
      </c>
      <c r="G360" s="130" t="s">
        <v>19</v>
      </c>
      <c r="H360" s="129">
        <v>43733</v>
      </c>
      <c r="I360" s="159">
        <f t="shared" si="8"/>
        <v>0</v>
      </c>
      <c r="J360" s="38" t="s">
        <v>20</v>
      </c>
      <c r="K360" s="38" t="s">
        <v>47</v>
      </c>
      <c r="L360" s="51" t="s">
        <v>979</v>
      </c>
    </row>
    <row r="361" spans="1:12" ht="15.75" customHeight="1">
      <c r="A361" s="128" t="s">
        <v>164</v>
      </c>
      <c r="B361" s="128" t="s">
        <v>260</v>
      </c>
      <c r="C361" s="128" t="s">
        <v>17</v>
      </c>
      <c r="D361" s="131">
        <v>43735</v>
      </c>
      <c r="E361" s="130" t="s">
        <v>261</v>
      </c>
      <c r="F361" s="128" t="s">
        <v>18</v>
      </c>
      <c r="G361" s="130" t="s">
        <v>19</v>
      </c>
      <c r="H361" s="129">
        <v>43739</v>
      </c>
      <c r="I361" s="159">
        <f t="shared" si="8"/>
        <v>4</v>
      </c>
      <c r="J361" s="38" t="s">
        <v>20</v>
      </c>
      <c r="K361" s="51" t="s">
        <v>979</v>
      </c>
      <c r="L361" s="51" t="s">
        <v>979</v>
      </c>
    </row>
    <row r="362" spans="1:12" ht="15.75" customHeight="1">
      <c r="A362" s="128" t="s">
        <v>164</v>
      </c>
      <c r="B362" s="128" t="s">
        <v>262</v>
      </c>
      <c r="C362" s="128" t="s">
        <v>17</v>
      </c>
      <c r="D362" s="131">
        <v>43737</v>
      </c>
      <c r="E362" s="130" t="s">
        <v>115</v>
      </c>
      <c r="F362" s="128" t="s">
        <v>18</v>
      </c>
      <c r="G362" s="130" t="s">
        <v>19</v>
      </c>
      <c r="H362" s="129">
        <v>43739</v>
      </c>
      <c r="I362" s="159">
        <f t="shared" si="8"/>
        <v>2</v>
      </c>
      <c r="J362" s="38" t="s">
        <v>20</v>
      </c>
      <c r="K362" s="51" t="s">
        <v>979</v>
      </c>
      <c r="L362" s="51" t="s">
        <v>979</v>
      </c>
    </row>
    <row r="363" spans="1:12" ht="15.75" customHeight="1">
      <c r="A363" s="128" t="s">
        <v>263</v>
      </c>
      <c r="B363" s="128" t="s">
        <v>264</v>
      </c>
      <c r="C363" s="128" t="s">
        <v>17</v>
      </c>
      <c r="D363" s="131">
        <v>43739</v>
      </c>
      <c r="E363" s="130" t="s">
        <v>265</v>
      </c>
      <c r="F363" s="128" t="s">
        <v>47</v>
      </c>
      <c r="G363" s="130" t="s">
        <v>19</v>
      </c>
      <c r="H363" s="129">
        <v>43740</v>
      </c>
      <c r="I363" s="159">
        <f>H363-D363</f>
        <v>1</v>
      </c>
      <c r="J363" s="38" t="s">
        <v>20</v>
      </c>
      <c r="K363" s="38" t="s">
        <v>47</v>
      </c>
      <c r="L363" s="51" t="s">
        <v>979</v>
      </c>
    </row>
    <row r="364" spans="1:12" ht="15.75" customHeight="1">
      <c r="A364" s="128" t="s">
        <v>263</v>
      </c>
      <c r="B364" s="128" t="s">
        <v>266</v>
      </c>
      <c r="C364" s="128" t="s">
        <v>17</v>
      </c>
      <c r="D364" s="131">
        <v>43740</v>
      </c>
      <c r="E364" s="130" t="s">
        <v>115</v>
      </c>
      <c r="F364" s="128" t="s">
        <v>18</v>
      </c>
      <c r="G364" s="130" t="s">
        <v>19</v>
      </c>
      <c r="H364" s="129">
        <v>43740</v>
      </c>
      <c r="I364" s="159">
        <f>H364-D364</f>
        <v>0</v>
      </c>
      <c r="J364" s="38" t="s">
        <v>20</v>
      </c>
      <c r="K364" s="38" t="s">
        <v>47</v>
      </c>
      <c r="L364" s="51" t="s">
        <v>979</v>
      </c>
    </row>
    <row r="365" spans="1:12" ht="15.75" customHeight="1">
      <c r="A365" s="128" t="s">
        <v>263</v>
      </c>
      <c r="B365" s="128" t="s">
        <v>267</v>
      </c>
      <c r="C365" s="128" t="s">
        <v>17</v>
      </c>
      <c r="D365" s="131">
        <v>43740</v>
      </c>
      <c r="E365" s="130" t="s">
        <v>268</v>
      </c>
      <c r="F365" s="128" t="s">
        <v>18</v>
      </c>
      <c r="G365" s="130" t="s">
        <v>22</v>
      </c>
      <c r="H365" s="129">
        <v>43740</v>
      </c>
      <c r="I365" s="159">
        <f>H365-D365</f>
        <v>0</v>
      </c>
      <c r="J365" s="51" t="s">
        <v>979</v>
      </c>
      <c r="K365" s="51" t="s">
        <v>979</v>
      </c>
      <c r="L365" s="130" t="s">
        <v>269</v>
      </c>
    </row>
    <row r="366" spans="1:12" ht="15.75" customHeight="1">
      <c r="A366" s="128" t="s">
        <v>263</v>
      </c>
      <c r="B366" s="128" t="s">
        <v>270</v>
      </c>
      <c r="C366" s="128" t="s">
        <v>17</v>
      </c>
      <c r="D366" s="131">
        <v>43740</v>
      </c>
      <c r="E366" s="130" t="s">
        <v>271</v>
      </c>
      <c r="F366" s="128" t="s">
        <v>18</v>
      </c>
      <c r="G366" s="130" t="s">
        <v>19</v>
      </c>
      <c r="H366" s="129">
        <v>43741</v>
      </c>
      <c r="I366" s="159">
        <f>H366-D366</f>
        <v>1</v>
      </c>
      <c r="J366" s="38" t="s">
        <v>20</v>
      </c>
      <c r="K366" s="38" t="s">
        <v>47</v>
      </c>
      <c r="L366" s="51" t="s">
        <v>979</v>
      </c>
    </row>
    <row r="367" spans="1:12" ht="15.75" customHeight="1">
      <c r="A367" s="128" t="s">
        <v>263</v>
      </c>
      <c r="B367" s="128" t="s">
        <v>272</v>
      </c>
      <c r="C367" s="128" t="s">
        <v>17</v>
      </c>
      <c r="D367" s="131">
        <v>43742</v>
      </c>
      <c r="E367" s="130" t="s">
        <v>273</v>
      </c>
      <c r="F367" s="128" t="s">
        <v>18</v>
      </c>
      <c r="G367" s="130" t="s">
        <v>19</v>
      </c>
      <c r="H367" s="129">
        <v>43745</v>
      </c>
      <c r="I367" s="159">
        <f>H367-D367</f>
        <v>3</v>
      </c>
      <c r="J367" s="38" t="s">
        <v>20</v>
      </c>
      <c r="K367" s="38" t="s">
        <v>47</v>
      </c>
      <c r="L367" s="51" t="s">
        <v>979</v>
      </c>
    </row>
    <row r="368" spans="1:12" ht="15.75" customHeight="1">
      <c r="A368" s="128" t="s">
        <v>263</v>
      </c>
      <c r="B368" s="128" t="s">
        <v>274</v>
      </c>
      <c r="C368" s="128" t="s">
        <v>17</v>
      </c>
      <c r="D368" s="131">
        <v>43745</v>
      </c>
      <c r="E368" s="130" t="s">
        <v>275</v>
      </c>
      <c r="F368" s="128" t="s">
        <v>18</v>
      </c>
      <c r="G368" s="130" t="s">
        <v>19</v>
      </c>
      <c r="H368" s="129">
        <v>43746</v>
      </c>
      <c r="I368" s="159">
        <f t="shared" ref="I368:I431" si="9">H368-D368</f>
        <v>1</v>
      </c>
      <c r="J368" s="38" t="s">
        <v>20</v>
      </c>
      <c r="K368" s="38" t="s">
        <v>47</v>
      </c>
      <c r="L368" s="130" t="s">
        <v>130</v>
      </c>
    </row>
    <row r="369" spans="1:12" ht="15.75" customHeight="1">
      <c r="A369" s="128" t="s">
        <v>263</v>
      </c>
      <c r="B369" s="128" t="s">
        <v>276</v>
      </c>
      <c r="C369" s="128" t="s">
        <v>17</v>
      </c>
      <c r="D369" s="131">
        <v>43746</v>
      </c>
      <c r="E369" s="130" t="s">
        <v>277</v>
      </c>
      <c r="F369" s="128" t="s">
        <v>18</v>
      </c>
      <c r="G369" s="130" t="s">
        <v>22</v>
      </c>
      <c r="H369" s="129">
        <v>43746</v>
      </c>
      <c r="I369" s="159">
        <f t="shared" si="9"/>
        <v>0</v>
      </c>
      <c r="J369" s="38" t="s">
        <v>20</v>
      </c>
      <c r="K369" s="38" t="s">
        <v>47</v>
      </c>
      <c r="L369" s="130" t="s">
        <v>278</v>
      </c>
    </row>
    <row r="370" spans="1:12" ht="15.75" customHeight="1">
      <c r="A370" s="128" t="s">
        <v>263</v>
      </c>
      <c r="B370" s="128" t="s">
        <v>279</v>
      </c>
      <c r="C370" s="128" t="s">
        <v>17</v>
      </c>
      <c r="D370" s="131">
        <v>43750</v>
      </c>
      <c r="E370" s="130" t="s">
        <v>280</v>
      </c>
      <c r="F370" s="128" t="s">
        <v>18</v>
      </c>
      <c r="G370" s="130" t="s">
        <v>19</v>
      </c>
      <c r="H370" s="129">
        <v>43752</v>
      </c>
      <c r="I370" s="159">
        <f t="shared" si="9"/>
        <v>2</v>
      </c>
      <c r="J370" s="38" t="s">
        <v>20</v>
      </c>
      <c r="K370" s="38" t="s">
        <v>47</v>
      </c>
      <c r="L370" s="51" t="s">
        <v>979</v>
      </c>
    </row>
    <row r="371" spans="1:12" ht="15.75" customHeight="1">
      <c r="A371" s="128" t="s">
        <v>263</v>
      </c>
      <c r="B371" s="128" t="s">
        <v>281</v>
      </c>
      <c r="C371" s="128" t="s">
        <v>17</v>
      </c>
      <c r="D371" s="131">
        <v>43750</v>
      </c>
      <c r="E371" s="130" t="s">
        <v>282</v>
      </c>
      <c r="F371" s="128" t="s">
        <v>18</v>
      </c>
      <c r="G371" s="130" t="s">
        <v>19</v>
      </c>
      <c r="H371" s="129">
        <v>43752</v>
      </c>
      <c r="I371" s="159">
        <f t="shared" si="9"/>
        <v>2</v>
      </c>
      <c r="J371" s="38" t="s">
        <v>20</v>
      </c>
      <c r="K371" s="38" t="s">
        <v>47</v>
      </c>
      <c r="L371" s="130" t="s">
        <v>130</v>
      </c>
    </row>
    <row r="372" spans="1:12" ht="15.75" customHeight="1">
      <c r="A372" s="128" t="s">
        <v>263</v>
      </c>
      <c r="B372" s="128" t="s">
        <v>283</v>
      </c>
      <c r="C372" s="128" t="s">
        <v>17</v>
      </c>
      <c r="D372" s="131">
        <v>43750</v>
      </c>
      <c r="E372" s="130" t="s">
        <v>284</v>
      </c>
      <c r="F372" s="128" t="s">
        <v>18</v>
      </c>
      <c r="G372" s="130" t="s">
        <v>19</v>
      </c>
      <c r="H372" s="129">
        <v>43752</v>
      </c>
      <c r="I372" s="159">
        <f t="shared" si="9"/>
        <v>2</v>
      </c>
      <c r="J372" s="38" t="s">
        <v>20</v>
      </c>
      <c r="K372" s="38" t="s">
        <v>47</v>
      </c>
      <c r="L372" s="130" t="s">
        <v>130</v>
      </c>
    </row>
    <row r="373" spans="1:12" ht="15.75" customHeight="1">
      <c r="A373" s="128" t="s">
        <v>263</v>
      </c>
      <c r="B373" s="128" t="s">
        <v>285</v>
      </c>
      <c r="C373" s="128" t="s">
        <v>17</v>
      </c>
      <c r="D373" s="131">
        <v>43751</v>
      </c>
      <c r="E373" s="130" t="s">
        <v>115</v>
      </c>
      <c r="F373" s="128" t="s">
        <v>18</v>
      </c>
      <c r="G373" s="130" t="s">
        <v>19</v>
      </c>
      <c r="H373" s="129">
        <v>43752</v>
      </c>
      <c r="I373" s="159">
        <f t="shared" si="9"/>
        <v>1</v>
      </c>
      <c r="J373" s="38" t="s">
        <v>20</v>
      </c>
      <c r="K373" s="38" t="s">
        <v>47</v>
      </c>
      <c r="L373" s="130" t="s">
        <v>286</v>
      </c>
    </row>
    <row r="374" spans="1:12" ht="15.75" customHeight="1">
      <c r="A374" s="128" t="s">
        <v>263</v>
      </c>
      <c r="B374" s="128" t="s">
        <v>287</v>
      </c>
      <c r="C374" s="128" t="s">
        <v>17</v>
      </c>
      <c r="D374" s="131">
        <v>43752</v>
      </c>
      <c r="E374" s="130" t="s">
        <v>288</v>
      </c>
      <c r="F374" s="128" t="s">
        <v>18</v>
      </c>
      <c r="G374" s="130" t="s">
        <v>19</v>
      </c>
      <c r="H374" s="129">
        <v>43754</v>
      </c>
      <c r="I374" s="159">
        <f t="shared" si="9"/>
        <v>2</v>
      </c>
      <c r="J374" s="38" t="s">
        <v>20</v>
      </c>
      <c r="K374" s="38" t="s">
        <v>47</v>
      </c>
      <c r="L374" s="51" t="s">
        <v>979</v>
      </c>
    </row>
    <row r="375" spans="1:12" ht="15.75" customHeight="1">
      <c r="A375" s="128" t="s">
        <v>263</v>
      </c>
      <c r="B375" s="128" t="s">
        <v>289</v>
      </c>
      <c r="C375" s="128" t="s">
        <v>17</v>
      </c>
      <c r="D375" s="131">
        <v>43752</v>
      </c>
      <c r="E375" s="130" t="s">
        <v>290</v>
      </c>
      <c r="F375" s="128" t="s">
        <v>18</v>
      </c>
      <c r="G375" s="130" t="s">
        <v>19</v>
      </c>
      <c r="H375" s="129">
        <v>43752</v>
      </c>
      <c r="I375" s="159">
        <f t="shared" si="9"/>
        <v>0</v>
      </c>
      <c r="J375" s="38" t="s">
        <v>20</v>
      </c>
      <c r="K375" s="38" t="s">
        <v>47</v>
      </c>
      <c r="L375" s="130" t="s">
        <v>130</v>
      </c>
    </row>
    <row r="376" spans="1:12" ht="15.75" customHeight="1">
      <c r="A376" s="128" t="s">
        <v>263</v>
      </c>
      <c r="B376" s="128" t="s">
        <v>291</v>
      </c>
      <c r="C376" s="128" t="s">
        <v>17</v>
      </c>
      <c r="D376" s="131">
        <v>43754</v>
      </c>
      <c r="E376" s="130" t="s">
        <v>243</v>
      </c>
      <c r="F376" s="128" t="s">
        <v>18</v>
      </c>
      <c r="G376" s="130" t="s">
        <v>19</v>
      </c>
      <c r="H376" s="129">
        <v>43756</v>
      </c>
      <c r="I376" s="159">
        <f t="shared" si="9"/>
        <v>2</v>
      </c>
      <c r="J376" s="38" t="s">
        <v>20</v>
      </c>
      <c r="K376" s="38" t="s">
        <v>47</v>
      </c>
      <c r="L376" s="51" t="s">
        <v>979</v>
      </c>
    </row>
    <row r="377" spans="1:12" ht="15.75" customHeight="1">
      <c r="A377" s="128" t="s">
        <v>263</v>
      </c>
      <c r="B377" s="128" t="s">
        <v>292</v>
      </c>
      <c r="C377" s="128" t="s">
        <v>17</v>
      </c>
      <c r="D377" s="131">
        <v>43754</v>
      </c>
      <c r="E377" s="130" t="s">
        <v>293</v>
      </c>
      <c r="F377" s="128" t="s">
        <v>18</v>
      </c>
      <c r="G377" s="130" t="s">
        <v>19</v>
      </c>
      <c r="H377" s="129">
        <v>43755</v>
      </c>
      <c r="I377" s="159">
        <f t="shared" si="9"/>
        <v>1</v>
      </c>
      <c r="J377" s="38" t="s">
        <v>20</v>
      </c>
      <c r="K377" s="38" t="s">
        <v>47</v>
      </c>
      <c r="L377" s="51" t="s">
        <v>979</v>
      </c>
    </row>
    <row r="378" spans="1:12" ht="15.75" customHeight="1">
      <c r="A378" s="128" t="s">
        <v>263</v>
      </c>
      <c r="B378" s="128" t="s">
        <v>294</v>
      </c>
      <c r="C378" s="128" t="s">
        <v>17</v>
      </c>
      <c r="D378" s="131">
        <v>43755</v>
      </c>
      <c r="E378" s="130" t="s">
        <v>295</v>
      </c>
      <c r="F378" s="128" t="s">
        <v>18</v>
      </c>
      <c r="G378" s="130" t="s">
        <v>70</v>
      </c>
      <c r="H378" s="129">
        <v>43766</v>
      </c>
      <c r="I378" s="159">
        <f t="shared" si="9"/>
        <v>11</v>
      </c>
      <c r="J378" s="38" t="s">
        <v>20</v>
      </c>
      <c r="K378" s="38" t="s">
        <v>47</v>
      </c>
      <c r="L378" s="51" t="s">
        <v>979</v>
      </c>
    </row>
    <row r="379" spans="1:12" ht="15.75" customHeight="1">
      <c r="A379" s="128" t="s">
        <v>263</v>
      </c>
      <c r="B379" s="128" t="s">
        <v>296</v>
      </c>
      <c r="C379" s="128" t="s">
        <v>17</v>
      </c>
      <c r="D379" s="131">
        <v>43756</v>
      </c>
      <c r="E379" s="130" t="s">
        <v>297</v>
      </c>
      <c r="F379" s="128" t="s">
        <v>18</v>
      </c>
      <c r="G379" s="130" t="s">
        <v>22</v>
      </c>
      <c r="H379" s="129">
        <v>43766</v>
      </c>
      <c r="I379" s="159">
        <f t="shared" si="9"/>
        <v>10</v>
      </c>
      <c r="K379" s="51" t="s">
        <v>979</v>
      </c>
      <c r="L379" s="130" t="s">
        <v>298</v>
      </c>
    </row>
    <row r="380" spans="1:12" ht="15.75" customHeight="1">
      <c r="A380" s="128" t="s">
        <v>263</v>
      </c>
      <c r="B380" s="128" t="s">
        <v>299</v>
      </c>
      <c r="C380" s="128" t="s">
        <v>17</v>
      </c>
      <c r="D380" s="131">
        <v>43757</v>
      </c>
      <c r="E380" s="130" t="s">
        <v>300</v>
      </c>
      <c r="F380" s="128" t="s">
        <v>18</v>
      </c>
      <c r="G380" s="130" t="s">
        <v>19</v>
      </c>
      <c r="H380" s="129">
        <v>43759</v>
      </c>
      <c r="I380" s="159">
        <f t="shared" si="9"/>
        <v>2</v>
      </c>
      <c r="J380" s="38" t="s">
        <v>20</v>
      </c>
      <c r="K380" s="38" t="s">
        <v>47</v>
      </c>
      <c r="L380" s="130" t="s">
        <v>301</v>
      </c>
    </row>
    <row r="381" spans="1:12" ht="15.75" customHeight="1">
      <c r="A381" s="128" t="s">
        <v>263</v>
      </c>
      <c r="B381" s="128" t="s">
        <v>302</v>
      </c>
      <c r="C381" s="128" t="s">
        <v>17</v>
      </c>
      <c r="D381" s="131">
        <v>43760</v>
      </c>
      <c r="E381" s="130" t="s">
        <v>303</v>
      </c>
      <c r="F381" s="128" t="s">
        <v>18</v>
      </c>
      <c r="G381" s="130" t="s">
        <v>19</v>
      </c>
      <c r="H381" s="129">
        <v>43760</v>
      </c>
      <c r="I381" s="159">
        <f t="shared" si="9"/>
        <v>0</v>
      </c>
      <c r="J381" s="38" t="s">
        <v>20</v>
      </c>
      <c r="K381" s="38" t="s">
        <v>47</v>
      </c>
      <c r="L381" s="130" t="s">
        <v>301</v>
      </c>
    </row>
    <row r="382" spans="1:12" ht="15.75" customHeight="1">
      <c r="A382" s="128" t="s">
        <v>263</v>
      </c>
      <c r="B382" s="128" t="s">
        <v>304</v>
      </c>
      <c r="C382" s="128" t="s">
        <v>17</v>
      </c>
      <c r="D382" s="131">
        <v>43760</v>
      </c>
      <c r="E382" s="130" t="s">
        <v>305</v>
      </c>
      <c r="F382" s="128" t="s">
        <v>18</v>
      </c>
      <c r="G382" s="130" t="s">
        <v>19</v>
      </c>
      <c r="H382" s="129">
        <v>43761</v>
      </c>
      <c r="I382" s="159">
        <f t="shared" si="9"/>
        <v>1</v>
      </c>
      <c r="J382" s="38" t="s">
        <v>20</v>
      </c>
      <c r="K382" s="38" t="s">
        <v>47</v>
      </c>
      <c r="L382" s="130" t="s">
        <v>130</v>
      </c>
    </row>
    <row r="383" spans="1:12" ht="15.75" customHeight="1">
      <c r="A383" s="128" t="s">
        <v>263</v>
      </c>
      <c r="B383" s="128" t="s">
        <v>306</v>
      </c>
      <c r="C383" s="128" t="s">
        <v>17</v>
      </c>
      <c r="D383" s="131">
        <v>43761</v>
      </c>
      <c r="E383" s="130" t="s">
        <v>307</v>
      </c>
      <c r="F383" s="128" t="s">
        <v>18</v>
      </c>
      <c r="G383" s="130" t="s">
        <v>19</v>
      </c>
      <c r="H383" s="129">
        <v>43766</v>
      </c>
      <c r="I383" s="159">
        <f t="shared" si="9"/>
        <v>5</v>
      </c>
      <c r="J383" s="38" t="s">
        <v>20</v>
      </c>
      <c r="K383" s="38" t="s">
        <v>47</v>
      </c>
      <c r="L383" s="130" t="s">
        <v>130</v>
      </c>
    </row>
    <row r="384" spans="1:12" ht="15.75" customHeight="1">
      <c r="A384" s="128" t="s">
        <v>263</v>
      </c>
      <c r="B384" s="128" t="s">
        <v>308</v>
      </c>
      <c r="C384" s="128" t="s">
        <v>17</v>
      </c>
      <c r="D384" s="131">
        <v>43761</v>
      </c>
      <c r="E384" s="130" t="s">
        <v>309</v>
      </c>
      <c r="F384" s="128" t="s">
        <v>18</v>
      </c>
      <c r="G384" s="130" t="s">
        <v>19</v>
      </c>
      <c r="H384" s="129">
        <v>43766</v>
      </c>
      <c r="I384" s="159">
        <f t="shared" si="9"/>
        <v>5</v>
      </c>
      <c r="J384" s="38" t="s">
        <v>20</v>
      </c>
      <c r="K384" s="38" t="s">
        <v>47</v>
      </c>
      <c r="L384" s="130" t="s">
        <v>130</v>
      </c>
    </row>
    <row r="385" spans="1:12" ht="15.75" customHeight="1">
      <c r="A385" s="128" t="s">
        <v>263</v>
      </c>
      <c r="B385" s="128" t="s">
        <v>310</v>
      </c>
      <c r="C385" s="128" t="s">
        <v>17</v>
      </c>
      <c r="D385" s="131">
        <v>43762</v>
      </c>
      <c r="E385" s="130" t="s">
        <v>311</v>
      </c>
      <c r="F385" s="128" t="s">
        <v>18</v>
      </c>
      <c r="G385" s="130" t="s">
        <v>19</v>
      </c>
      <c r="H385" s="129">
        <v>43766</v>
      </c>
      <c r="I385" s="159">
        <f t="shared" si="9"/>
        <v>4</v>
      </c>
      <c r="J385" s="38" t="s">
        <v>20</v>
      </c>
      <c r="K385" s="38" t="s">
        <v>47</v>
      </c>
      <c r="L385" s="130" t="s">
        <v>312</v>
      </c>
    </row>
    <row r="386" spans="1:12" ht="15.75" customHeight="1">
      <c r="A386" s="128" t="s">
        <v>263</v>
      </c>
      <c r="B386" s="128" t="s">
        <v>313</v>
      </c>
      <c r="C386" s="128" t="s">
        <v>17</v>
      </c>
      <c r="D386" s="131">
        <v>43762</v>
      </c>
      <c r="E386" s="130" t="s">
        <v>314</v>
      </c>
      <c r="F386" s="128" t="s">
        <v>18</v>
      </c>
      <c r="G386" s="130" t="s">
        <v>19</v>
      </c>
      <c r="H386" s="129">
        <v>43762</v>
      </c>
      <c r="I386" s="159">
        <f t="shared" si="9"/>
        <v>0</v>
      </c>
      <c r="J386" s="38" t="s">
        <v>20</v>
      </c>
      <c r="K386" s="38" t="s">
        <v>47</v>
      </c>
      <c r="L386" s="51" t="s">
        <v>979</v>
      </c>
    </row>
    <row r="387" spans="1:12" ht="15.75" customHeight="1">
      <c r="A387" s="128" t="s">
        <v>263</v>
      </c>
      <c r="B387" s="128" t="s">
        <v>315</v>
      </c>
      <c r="C387" s="128" t="s">
        <v>17</v>
      </c>
      <c r="D387" s="131">
        <v>43763</v>
      </c>
      <c r="E387" s="130" t="s">
        <v>316</v>
      </c>
      <c r="F387" s="128" t="s">
        <v>18</v>
      </c>
      <c r="G387" s="130" t="s">
        <v>19</v>
      </c>
      <c r="H387" s="129">
        <v>43780</v>
      </c>
      <c r="I387" s="159">
        <f t="shared" si="9"/>
        <v>17</v>
      </c>
      <c r="J387" s="38" t="s">
        <v>20</v>
      </c>
      <c r="K387" s="38" t="s">
        <v>47</v>
      </c>
      <c r="L387" s="130" t="s">
        <v>317</v>
      </c>
    </row>
    <row r="388" spans="1:12" ht="15.75" customHeight="1">
      <c r="A388" s="128" t="s">
        <v>263</v>
      </c>
      <c r="B388" s="128" t="s">
        <v>318</v>
      </c>
      <c r="C388" s="128" t="s">
        <v>17</v>
      </c>
      <c r="D388" s="131">
        <v>43766</v>
      </c>
      <c r="E388" s="130" t="s">
        <v>319</v>
      </c>
      <c r="F388" s="128" t="s">
        <v>18</v>
      </c>
      <c r="G388" s="130" t="s">
        <v>19</v>
      </c>
      <c r="H388" s="129">
        <v>43767</v>
      </c>
      <c r="I388" s="159">
        <f t="shared" si="9"/>
        <v>1</v>
      </c>
      <c r="J388" s="38" t="s">
        <v>20</v>
      </c>
      <c r="K388" s="38" t="s">
        <v>47</v>
      </c>
      <c r="L388" s="130" t="s">
        <v>301</v>
      </c>
    </row>
    <row r="389" spans="1:12" ht="15.75" customHeight="1">
      <c r="A389" s="128" t="s">
        <v>263</v>
      </c>
      <c r="B389" s="128" t="s">
        <v>320</v>
      </c>
      <c r="C389" s="128" t="s">
        <v>17</v>
      </c>
      <c r="D389" s="131">
        <v>43766</v>
      </c>
      <c r="E389" s="130" t="s">
        <v>321</v>
      </c>
      <c r="F389" s="128" t="s">
        <v>18</v>
      </c>
      <c r="G389" s="130" t="s">
        <v>19</v>
      </c>
      <c r="H389" s="129">
        <v>43768</v>
      </c>
      <c r="I389" s="159">
        <f t="shared" si="9"/>
        <v>2</v>
      </c>
      <c r="J389" s="38" t="s">
        <v>20</v>
      </c>
      <c r="K389" s="38" t="s">
        <v>47</v>
      </c>
      <c r="L389" s="130" t="s">
        <v>130</v>
      </c>
    </row>
    <row r="390" spans="1:12" ht="15.75" customHeight="1">
      <c r="A390" s="128" t="s">
        <v>263</v>
      </c>
      <c r="B390" s="128" t="s">
        <v>322</v>
      </c>
      <c r="C390" s="128" t="s">
        <v>17</v>
      </c>
      <c r="D390" s="131">
        <v>43767</v>
      </c>
      <c r="E390" s="130" t="s">
        <v>323</v>
      </c>
      <c r="F390" s="128" t="s">
        <v>18</v>
      </c>
      <c r="G390" s="130" t="s">
        <v>19</v>
      </c>
      <c r="H390" s="129">
        <v>43768</v>
      </c>
      <c r="I390" s="159">
        <f t="shared" si="9"/>
        <v>1</v>
      </c>
      <c r="J390" s="38" t="s">
        <v>20</v>
      </c>
      <c r="K390" s="38" t="s">
        <v>47</v>
      </c>
      <c r="L390" s="130" t="s">
        <v>130</v>
      </c>
    </row>
    <row r="391" spans="1:12" ht="15.75" customHeight="1">
      <c r="A391" s="128" t="s">
        <v>263</v>
      </c>
      <c r="B391" s="128" t="s">
        <v>324</v>
      </c>
      <c r="C391" s="128" t="s">
        <v>17</v>
      </c>
      <c r="D391" s="131">
        <v>43770</v>
      </c>
      <c r="E391" s="130" t="s">
        <v>325</v>
      </c>
      <c r="F391" s="128" t="s">
        <v>18</v>
      </c>
      <c r="G391" s="130" t="s">
        <v>19</v>
      </c>
      <c r="H391" s="129">
        <v>43780</v>
      </c>
      <c r="I391" s="159">
        <f t="shared" si="9"/>
        <v>10</v>
      </c>
      <c r="J391" s="38" t="s">
        <v>20</v>
      </c>
      <c r="K391" s="38" t="s">
        <v>47</v>
      </c>
      <c r="L391" s="51" t="s">
        <v>979</v>
      </c>
    </row>
    <row r="392" spans="1:12" ht="15.75" customHeight="1">
      <c r="A392" s="128" t="s">
        <v>263</v>
      </c>
      <c r="B392" s="128" t="s">
        <v>326</v>
      </c>
      <c r="C392" s="128" t="s">
        <v>17</v>
      </c>
      <c r="D392" s="131">
        <v>43779</v>
      </c>
      <c r="E392" s="130" t="s">
        <v>327</v>
      </c>
      <c r="F392" s="128" t="s">
        <v>18</v>
      </c>
      <c r="G392" s="130" t="s">
        <v>19</v>
      </c>
      <c r="H392" s="129">
        <v>43783</v>
      </c>
      <c r="I392" s="159">
        <f t="shared" si="9"/>
        <v>4</v>
      </c>
      <c r="J392" s="38" t="s">
        <v>20</v>
      </c>
      <c r="K392" s="38" t="s">
        <v>47</v>
      </c>
      <c r="L392" s="51" t="s">
        <v>979</v>
      </c>
    </row>
    <row r="393" spans="1:12" ht="15.75" customHeight="1">
      <c r="A393" s="128" t="s">
        <v>263</v>
      </c>
      <c r="B393" s="128" t="s">
        <v>328</v>
      </c>
      <c r="C393" s="128" t="s">
        <v>17</v>
      </c>
      <c r="D393" s="131">
        <v>43781</v>
      </c>
      <c r="E393" s="130" t="s">
        <v>329</v>
      </c>
      <c r="F393" s="128" t="s">
        <v>18</v>
      </c>
      <c r="G393" s="130" t="s">
        <v>19</v>
      </c>
      <c r="H393" s="129">
        <v>43784</v>
      </c>
      <c r="I393" s="159">
        <f t="shared" si="9"/>
        <v>3</v>
      </c>
      <c r="J393" s="38" t="s">
        <v>20</v>
      </c>
      <c r="K393" s="38" t="s">
        <v>47</v>
      </c>
      <c r="L393" s="51" t="s">
        <v>979</v>
      </c>
    </row>
    <row r="394" spans="1:12" ht="15.75" customHeight="1">
      <c r="A394" s="128" t="s">
        <v>263</v>
      </c>
      <c r="B394" s="128" t="s">
        <v>330</v>
      </c>
      <c r="C394" s="128" t="s">
        <v>17</v>
      </c>
      <c r="D394" s="131">
        <v>43781</v>
      </c>
      <c r="E394" s="130" t="s">
        <v>331</v>
      </c>
      <c r="F394" s="128" t="s">
        <v>18</v>
      </c>
      <c r="G394" s="130" t="s">
        <v>19</v>
      </c>
      <c r="H394" s="129">
        <v>43784</v>
      </c>
      <c r="I394" s="159">
        <f t="shared" si="9"/>
        <v>3</v>
      </c>
      <c r="J394" s="38" t="s">
        <v>20</v>
      </c>
      <c r="K394" s="38" t="s">
        <v>47</v>
      </c>
      <c r="L394" s="51" t="s">
        <v>979</v>
      </c>
    </row>
    <row r="395" spans="1:12" ht="15.75" customHeight="1">
      <c r="A395" s="128" t="s">
        <v>263</v>
      </c>
      <c r="B395" s="128" t="s">
        <v>332</v>
      </c>
      <c r="C395" s="128" t="s">
        <v>17</v>
      </c>
      <c r="D395" s="131">
        <v>43782</v>
      </c>
      <c r="E395" s="130" t="s">
        <v>333</v>
      </c>
      <c r="F395" s="128" t="s">
        <v>18</v>
      </c>
      <c r="G395" s="130" t="s">
        <v>19</v>
      </c>
      <c r="H395" s="129">
        <v>43784</v>
      </c>
      <c r="I395" s="159">
        <f t="shared" si="9"/>
        <v>2</v>
      </c>
      <c r="J395" s="38" t="s">
        <v>20</v>
      </c>
      <c r="K395" s="38" t="s">
        <v>47</v>
      </c>
      <c r="L395" s="130" t="s">
        <v>334</v>
      </c>
    </row>
    <row r="396" spans="1:12" ht="15.75" customHeight="1">
      <c r="A396" s="128" t="s">
        <v>263</v>
      </c>
      <c r="B396" s="128" t="s">
        <v>335</v>
      </c>
      <c r="C396" s="128" t="s">
        <v>17</v>
      </c>
      <c r="D396" s="131">
        <v>43783</v>
      </c>
      <c r="E396" s="130" t="s">
        <v>247</v>
      </c>
      <c r="F396" s="128" t="s">
        <v>18</v>
      </c>
      <c r="G396" s="130" t="s">
        <v>19</v>
      </c>
      <c r="H396" s="129">
        <v>43787</v>
      </c>
      <c r="I396" s="159">
        <f t="shared" si="9"/>
        <v>4</v>
      </c>
      <c r="J396" s="38" t="s">
        <v>20</v>
      </c>
      <c r="K396" s="38" t="s">
        <v>47</v>
      </c>
      <c r="L396" s="130" t="s">
        <v>301</v>
      </c>
    </row>
    <row r="397" spans="1:12" ht="15.75" customHeight="1">
      <c r="A397" s="128" t="s">
        <v>263</v>
      </c>
      <c r="B397" s="128" t="s">
        <v>336</v>
      </c>
      <c r="C397" s="128" t="s">
        <v>17</v>
      </c>
      <c r="D397" s="131">
        <v>43783</v>
      </c>
      <c r="E397" s="130" t="s">
        <v>337</v>
      </c>
      <c r="F397" s="128" t="s">
        <v>18</v>
      </c>
      <c r="G397" s="130" t="s">
        <v>19</v>
      </c>
      <c r="H397" s="129">
        <v>43784</v>
      </c>
      <c r="I397" s="159">
        <f t="shared" si="9"/>
        <v>1</v>
      </c>
      <c r="J397" s="38" t="s">
        <v>20</v>
      </c>
      <c r="K397" s="38" t="s">
        <v>47</v>
      </c>
      <c r="L397" s="130" t="s">
        <v>130</v>
      </c>
    </row>
    <row r="398" spans="1:12" ht="15.75" customHeight="1">
      <c r="A398" s="128" t="s">
        <v>263</v>
      </c>
      <c r="B398" s="128" t="s">
        <v>338</v>
      </c>
      <c r="C398" s="128" t="s">
        <v>17</v>
      </c>
      <c r="D398" s="131">
        <v>43784</v>
      </c>
      <c r="E398" s="130" t="s">
        <v>339</v>
      </c>
      <c r="F398" s="128" t="s">
        <v>18</v>
      </c>
      <c r="G398" s="130" t="s">
        <v>19</v>
      </c>
      <c r="H398" s="129">
        <v>43784</v>
      </c>
      <c r="I398" s="159">
        <f t="shared" si="9"/>
        <v>0</v>
      </c>
      <c r="J398" s="38" t="s">
        <v>20</v>
      </c>
      <c r="K398" s="38" t="s">
        <v>47</v>
      </c>
      <c r="L398" s="130" t="s">
        <v>340</v>
      </c>
    </row>
    <row r="399" spans="1:12" ht="15.75" customHeight="1">
      <c r="A399" s="128" t="s">
        <v>263</v>
      </c>
      <c r="B399" s="128" t="s">
        <v>341</v>
      </c>
      <c r="C399" s="128" t="s">
        <v>17</v>
      </c>
      <c r="D399" s="131">
        <v>43788</v>
      </c>
      <c r="E399" s="130" t="s">
        <v>342</v>
      </c>
      <c r="F399" s="128" t="s">
        <v>18</v>
      </c>
      <c r="G399" s="130" t="s">
        <v>19</v>
      </c>
      <c r="H399" s="129">
        <v>43788</v>
      </c>
      <c r="I399" s="159">
        <f t="shared" si="9"/>
        <v>0</v>
      </c>
      <c r="J399" s="38" t="s">
        <v>20</v>
      </c>
      <c r="K399" s="38" t="s">
        <v>47</v>
      </c>
      <c r="L399" s="130" t="s">
        <v>301</v>
      </c>
    </row>
    <row r="400" spans="1:12" ht="15.75" customHeight="1">
      <c r="A400" s="128" t="s">
        <v>263</v>
      </c>
      <c r="B400" s="128" t="s">
        <v>343</v>
      </c>
      <c r="C400" s="128" t="s">
        <v>17</v>
      </c>
      <c r="D400" s="131">
        <v>43791</v>
      </c>
      <c r="E400" s="130" t="s">
        <v>344</v>
      </c>
      <c r="F400" s="128" t="s">
        <v>18</v>
      </c>
      <c r="G400" s="130" t="s">
        <v>19</v>
      </c>
      <c r="H400" s="129">
        <v>43796</v>
      </c>
      <c r="I400" s="159">
        <f t="shared" si="9"/>
        <v>5</v>
      </c>
      <c r="J400" s="38" t="s">
        <v>20</v>
      </c>
      <c r="K400" s="38" t="s">
        <v>47</v>
      </c>
      <c r="L400" s="51" t="s">
        <v>979</v>
      </c>
    </row>
    <row r="401" spans="1:12" ht="15.75" customHeight="1">
      <c r="A401" s="128" t="s">
        <v>263</v>
      </c>
      <c r="B401" s="128" t="s">
        <v>345</v>
      </c>
      <c r="C401" s="128" t="s">
        <v>17</v>
      </c>
      <c r="D401" s="131">
        <v>43791</v>
      </c>
      <c r="E401" s="130" t="s">
        <v>346</v>
      </c>
      <c r="F401" s="128" t="s">
        <v>18</v>
      </c>
      <c r="G401" s="130" t="s">
        <v>22</v>
      </c>
      <c r="H401" s="129">
        <v>43795</v>
      </c>
      <c r="I401" s="159">
        <f t="shared" si="9"/>
        <v>4</v>
      </c>
      <c r="J401" s="38" t="s">
        <v>20</v>
      </c>
      <c r="K401" s="38" t="s">
        <v>47</v>
      </c>
      <c r="L401" s="130" t="s">
        <v>347</v>
      </c>
    </row>
    <row r="402" spans="1:12" ht="15.75" customHeight="1">
      <c r="A402" s="128" t="s">
        <v>263</v>
      </c>
      <c r="B402" s="128" t="s">
        <v>348</v>
      </c>
      <c r="C402" s="128" t="s">
        <v>17</v>
      </c>
      <c r="D402" s="131">
        <v>43793</v>
      </c>
      <c r="E402" s="130" t="s">
        <v>349</v>
      </c>
      <c r="F402" s="128" t="s">
        <v>18</v>
      </c>
      <c r="G402" s="130" t="s">
        <v>22</v>
      </c>
      <c r="H402" s="129">
        <v>43795</v>
      </c>
      <c r="I402" s="159">
        <f t="shared" si="9"/>
        <v>2</v>
      </c>
      <c r="J402" s="38" t="s">
        <v>20</v>
      </c>
      <c r="K402" s="38" t="s">
        <v>47</v>
      </c>
      <c r="L402" s="130" t="s">
        <v>350</v>
      </c>
    </row>
    <row r="403" spans="1:12" ht="15.75" customHeight="1">
      <c r="A403" s="128" t="s">
        <v>263</v>
      </c>
      <c r="B403" s="128" t="s">
        <v>351</v>
      </c>
      <c r="C403" s="128" t="s">
        <v>17</v>
      </c>
      <c r="D403" s="131">
        <v>43793</v>
      </c>
      <c r="E403" s="130" t="s">
        <v>352</v>
      </c>
      <c r="F403" s="128" t="s">
        <v>18</v>
      </c>
      <c r="G403" s="130" t="s">
        <v>19</v>
      </c>
      <c r="H403" s="129">
        <v>43802</v>
      </c>
      <c r="I403" s="159">
        <f t="shared" si="9"/>
        <v>9</v>
      </c>
      <c r="J403" s="38" t="s">
        <v>20</v>
      </c>
      <c r="K403" s="38" t="s">
        <v>47</v>
      </c>
      <c r="L403" s="51" t="s">
        <v>979</v>
      </c>
    </row>
    <row r="404" spans="1:12" ht="15.75" customHeight="1">
      <c r="A404" s="128" t="s">
        <v>263</v>
      </c>
      <c r="B404" s="128" t="s">
        <v>353</v>
      </c>
      <c r="C404" s="128" t="s">
        <v>17</v>
      </c>
      <c r="D404" s="131">
        <v>43795</v>
      </c>
      <c r="E404" s="130" t="s">
        <v>354</v>
      </c>
      <c r="F404" s="128" t="s">
        <v>18</v>
      </c>
      <c r="G404" s="130" t="s">
        <v>22</v>
      </c>
      <c r="H404" s="129">
        <v>43795</v>
      </c>
      <c r="I404" s="159">
        <f t="shared" si="9"/>
        <v>0</v>
      </c>
      <c r="J404" s="38" t="s">
        <v>20</v>
      </c>
      <c r="K404" s="38" t="s">
        <v>47</v>
      </c>
      <c r="L404" s="130" t="s">
        <v>355</v>
      </c>
    </row>
    <row r="405" spans="1:12" ht="15.75" customHeight="1">
      <c r="A405" s="128" t="s">
        <v>263</v>
      </c>
      <c r="B405" s="128" t="s">
        <v>356</v>
      </c>
      <c r="C405" s="128" t="s">
        <v>17</v>
      </c>
      <c r="D405" s="131">
        <v>43795</v>
      </c>
      <c r="E405" s="130" t="s">
        <v>357</v>
      </c>
      <c r="F405" s="128" t="s">
        <v>18</v>
      </c>
      <c r="G405" s="130" t="s">
        <v>19</v>
      </c>
      <c r="H405" s="129">
        <v>43796</v>
      </c>
      <c r="I405" s="159">
        <f t="shared" si="9"/>
        <v>1</v>
      </c>
      <c r="J405" s="38" t="s">
        <v>20</v>
      </c>
      <c r="K405" s="38" t="s">
        <v>47</v>
      </c>
      <c r="L405" s="130" t="s">
        <v>130</v>
      </c>
    </row>
    <row r="406" spans="1:12" ht="15.75" customHeight="1">
      <c r="A406" s="128" t="s">
        <v>263</v>
      </c>
      <c r="B406" s="128" t="s">
        <v>358</v>
      </c>
      <c r="C406" s="128" t="s">
        <v>17</v>
      </c>
      <c r="D406" s="131">
        <v>43798</v>
      </c>
      <c r="E406" s="130" t="s">
        <v>359</v>
      </c>
      <c r="F406" s="128" t="s">
        <v>18</v>
      </c>
      <c r="G406" s="130" t="s">
        <v>19</v>
      </c>
      <c r="H406" s="129">
        <v>43816</v>
      </c>
      <c r="I406" s="159">
        <f t="shared" si="9"/>
        <v>18</v>
      </c>
      <c r="J406" s="38" t="s">
        <v>20</v>
      </c>
      <c r="K406" s="38" t="s">
        <v>47</v>
      </c>
      <c r="L406" s="51" t="s">
        <v>979</v>
      </c>
    </row>
    <row r="407" spans="1:12" ht="15.75" customHeight="1">
      <c r="A407" s="128" t="s">
        <v>263</v>
      </c>
      <c r="B407" s="128" t="s">
        <v>360</v>
      </c>
      <c r="C407" s="128" t="s">
        <v>17</v>
      </c>
      <c r="D407" s="131">
        <v>43802</v>
      </c>
      <c r="E407" s="130" t="s">
        <v>361</v>
      </c>
      <c r="F407" s="128" t="s">
        <v>18</v>
      </c>
      <c r="G407" s="130" t="s">
        <v>19</v>
      </c>
      <c r="H407" s="129">
        <v>43812</v>
      </c>
      <c r="I407" s="159">
        <f t="shared" si="9"/>
        <v>10</v>
      </c>
      <c r="J407" s="38" t="s">
        <v>20</v>
      </c>
      <c r="K407" s="38" t="s">
        <v>47</v>
      </c>
      <c r="L407" s="51" t="s">
        <v>979</v>
      </c>
    </row>
    <row r="408" spans="1:12" ht="15.75" customHeight="1">
      <c r="A408" s="128" t="s">
        <v>263</v>
      </c>
      <c r="B408" s="128" t="s">
        <v>362</v>
      </c>
      <c r="C408" s="128" t="s">
        <v>17</v>
      </c>
      <c r="D408" s="131">
        <v>43803</v>
      </c>
      <c r="E408" s="130" t="s">
        <v>363</v>
      </c>
      <c r="F408" s="128" t="s">
        <v>18</v>
      </c>
      <c r="G408" s="130" t="s">
        <v>19</v>
      </c>
      <c r="H408" s="129">
        <v>43805</v>
      </c>
      <c r="I408" s="159">
        <f t="shared" si="9"/>
        <v>2</v>
      </c>
      <c r="J408" s="38" t="s">
        <v>20</v>
      </c>
      <c r="K408" s="38" t="s">
        <v>47</v>
      </c>
      <c r="L408" s="51" t="s">
        <v>979</v>
      </c>
    </row>
    <row r="409" spans="1:12" ht="15.75" customHeight="1">
      <c r="A409" s="128" t="s">
        <v>263</v>
      </c>
      <c r="B409" s="128" t="s">
        <v>364</v>
      </c>
      <c r="C409" s="128" t="s">
        <v>17</v>
      </c>
      <c r="D409" s="131">
        <v>43803</v>
      </c>
      <c r="E409" s="130" t="s">
        <v>365</v>
      </c>
      <c r="F409" s="128" t="s">
        <v>18</v>
      </c>
      <c r="G409" s="130" t="s">
        <v>19</v>
      </c>
      <c r="H409" s="129">
        <v>43805</v>
      </c>
      <c r="I409" s="159">
        <f t="shared" si="9"/>
        <v>2</v>
      </c>
      <c r="J409" s="38" t="s">
        <v>20</v>
      </c>
      <c r="K409" s="38" t="s">
        <v>47</v>
      </c>
      <c r="L409" s="51" t="s">
        <v>979</v>
      </c>
    </row>
    <row r="410" spans="1:12" ht="15.75" customHeight="1">
      <c r="A410" s="128" t="s">
        <v>263</v>
      </c>
      <c r="B410" s="128" t="s">
        <v>366</v>
      </c>
      <c r="C410" s="128" t="s">
        <v>17</v>
      </c>
      <c r="D410" s="131">
        <v>43809</v>
      </c>
      <c r="E410" s="130" t="s">
        <v>367</v>
      </c>
      <c r="F410" s="128" t="s">
        <v>18</v>
      </c>
      <c r="G410" s="130" t="s">
        <v>19</v>
      </c>
      <c r="H410" s="129">
        <v>43810</v>
      </c>
      <c r="I410" s="159">
        <f t="shared" si="9"/>
        <v>1</v>
      </c>
      <c r="J410" s="38" t="s">
        <v>20</v>
      </c>
      <c r="K410" s="38" t="s">
        <v>47</v>
      </c>
      <c r="L410" s="130" t="s">
        <v>368</v>
      </c>
    </row>
    <row r="411" spans="1:12" ht="15.75" customHeight="1">
      <c r="A411" s="128" t="s">
        <v>263</v>
      </c>
      <c r="B411" s="128" t="s">
        <v>369</v>
      </c>
      <c r="C411" s="128" t="s">
        <v>17</v>
      </c>
      <c r="D411" s="131">
        <v>43809</v>
      </c>
      <c r="E411" s="130" t="s">
        <v>370</v>
      </c>
      <c r="F411" s="128" t="s">
        <v>18</v>
      </c>
      <c r="G411" s="130" t="s">
        <v>19</v>
      </c>
      <c r="H411" s="129">
        <v>43812</v>
      </c>
      <c r="I411" s="159">
        <f t="shared" si="9"/>
        <v>3</v>
      </c>
      <c r="J411" s="38" t="s">
        <v>20</v>
      </c>
      <c r="K411" s="38" t="s">
        <v>47</v>
      </c>
      <c r="L411" s="130" t="s">
        <v>130</v>
      </c>
    </row>
    <row r="412" spans="1:12" ht="15.75" customHeight="1">
      <c r="A412" s="128" t="s">
        <v>263</v>
      </c>
      <c r="B412" s="128" t="s">
        <v>371</v>
      </c>
      <c r="C412" s="128" t="s">
        <v>17</v>
      </c>
      <c r="D412" s="131">
        <v>43809</v>
      </c>
      <c r="E412" s="130" t="s">
        <v>372</v>
      </c>
      <c r="F412" s="128" t="s">
        <v>18</v>
      </c>
      <c r="G412" s="130" t="s">
        <v>19</v>
      </c>
      <c r="H412" s="129">
        <v>43818</v>
      </c>
      <c r="I412" s="159">
        <f t="shared" si="9"/>
        <v>9</v>
      </c>
      <c r="J412" s="38" t="s">
        <v>20</v>
      </c>
      <c r="K412" s="38" t="s">
        <v>18</v>
      </c>
      <c r="L412" s="51" t="s">
        <v>979</v>
      </c>
    </row>
    <row r="413" spans="1:12" ht="15.75" customHeight="1">
      <c r="A413" s="128" t="s">
        <v>263</v>
      </c>
      <c r="B413" s="128" t="s">
        <v>373</v>
      </c>
      <c r="C413" s="128" t="s">
        <v>17</v>
      </c>
      <c r="D413" s="131">
        <v>43811</v>
      </c>
      <c r="E413" s="130" t="s">
        <v>374</v>
      </c>
      <c r="F413" s="128" t="s">
        <v>18</v>
      </c>
      <c r="G413" s="130" t="s">
        <v>19</v>
      </c>
      <c r="H413" s="129">
        <v>43811</v>
      </c>
      <c r="I413" s="159">
        <f t="shared" si="9"/>
        <v>0</v>
      </c>
      <c r="J413" s="38" t="s">
        <v>20</v>
      </c>
      <c r="K413" s="38" t="s">
        <v>47</v>
      </c>
      <c r="L413" s="130" t="s">
        <v>130</v>
      </c>
    </row>
    <row r="414" spans="1:12" ht="15.75" customHeight="1">
      <c r="A414" s="128" t="s">
        <v>263</v>
      </c>
      <c r="B414" s="128" t="s">
        <v>375</v>
      </c>
      <c r="C414" s="128" t="s">
        <v>17</v>
      </c>
      <c r="D414" s="131">
        <v>43811</v>
      </c>
      <c r="E414" s="130" t="s">
        <v>376</v>
      </c>
      <c r="F414" s="128" t="s">
        <v>18</v>
      </c>
      <c r="G414" s="130" t="s">
        <v>19</v>
      </c>
      <c r="H414" s="129">
        <v>43811</v>
      </c>
      <c r="I414" s="159">
        <f t="shared" si="9"/>
        <v>0</v>
      </c>
      <c r="J414" s="38" t="s">
        <v>20</v>
      </c>
      <c r="K414" s="38" t="s">
        <v>47</v>
      </c>
      <c r="L414" s="130" t="s">
        <v>301</v>
      </c>
    </row>
    <row r="415" spans="1:12" ht="15.75" customHeight="1">
      <c r="A415" s="128" t="s">
        <v>263</v>
      </c>
      <c r="B415" s="128" t="s">
        <v>377</v>
      </c>
      <c r="C415" s="128" t="s">
        <v>17</v>
      </c>
      <c r="D415" s="131">
        <v>43817</v>
      </c>
      <c r="E415" s="130" t="s">
        <v>378</v>
      </c>
      <c r="F415" s="128" t="s">
        <v>18</v>
      </c>
      <c r="G415" s="130" t="s">
        <v>22</v>
      </c>
      <c r="H415" s="129">
        <v>43818</v>
      </c>
      <c r="I415" s="159">
        <f t="shared" si="9"/>
        <v>1</v>
      </c>
      <c r="J415" s="38" t="s">
        <v>20</v>
      </c>
      <c r="K415" s="38" t="s">
        <v>47</v>
      </c>
      <c r="L415" s="130" t="s">
        <v>379</v>
      </c>
    </row>
    <row r="416" spans="1:12" ht="15.75" customHeight="1">
      <c r="A416" s="128" t="s">
        <v>263</v>
      </c>
      <c r="B416" s="128" t="s">
        <v>380</v>
      </c>
      <c r="C416" s="128" t="s">
        <v>17</v>
      </c>
      <c r="D416" s="131">
        <v>43818</v>
      </c>
      <c r="E416" s="130" t="s">
        <v>381</v>
      </c>
      <c r="F416" s="128" t="s">
        <v>18</v>
      </c>
      <c r="G416" s="130" t="s">
        <v>22</v>
      </c>
      <c r="H416" s="129">
        <v>43818</v>
      </c>
      <c r="I416" s="159">
        <f t="shared" si="9"/>
        <v>0</v>
      </c>
      <c r="J416" s="38" t="s">
        <v>20</v>
      </c>
      <c r="K416" s="38" t="s">
        <v>47</v>
      </c>
      <c r="L416" s="130" t="s">
        <v>382</v>
      </c>
    </row>
    <row r="417" spans="1:12" ht="15.75" customHeight="1">
      <c r="A417" s="128" t="s">
        <v>263</v>
      </c>
      <c r="B417" s="128" t="s">
        <v>383</v>
      </c>
      <c r="C417" s="128" t="s">
        <v>17</v>
      </c>
      <c r="D417" s="131">
        <v>43818</v>
      </c>
      <c r="E417" s="130" t="s">
        <v>384</v>
      </c>
      <c r="F417" s="128" t="s">
        <v>18</v>
      </c>
      <c r="G417" s="130" t="s">
        <v>19</v>
      </c>
      <c r="H417" s="129">
        <v>43819</v>
      </c>
      <c r="I417" s="159">
        <f t="shared" si="9"/>
        <v>1</v>
      </c>
      <c r="J417" s="38" t="s">
        <v>20</v>
      </c>
      <c r="K417" s="38" t="s">
        <v>47</v>
      </c>
      <c r="L417" s="130" t="s">
        <v>385</v>
      </c>
    </row>
    <row r="418" spans="1:12" ht="15.75" customHeight="1">
      <c r="A418" s="128" t="s">
        <v>263</v>
      </c>
      <c r="B418" s="128" t="s">
        <v>386</v>
      </c>
      <c r="C418" s="128" t="s">
        <v>17</v>
      </c>
      <c r="D418" s="131">
        <v>43818</v>
      </c>
      <c r="E418" s="130" t="s">
        <v>387</v>
      </c>
      <c r="F418" s="128" t="s">
        <v>18</v>
      </c>
      <c r="G418" s="130" t="s">
        <v>19</v>
      </c>
      <c r="H418" s="129">
        <v>43825</v>
      </c>
      <c r="I418" s="159">
        <f t="shared" si="9"/>
        <v>7</v>
      </c>
      <c r="J418" s="38" t="s">
        <v>20</v>
      </c>
      <c r="K418" s="38" t="s">
        <v>47</v>
      </c>
      <c r="L418" s="51" t="s">
        <v>979</v>
      </c>
    </row>
    <row r="419" spans="1:12" ht="15.75" customHeight="1">
      <c r="A419" s="128" t="s">
        <v>263</v>
      </c>
      <c r="B419" s="128" t="s">
        <v>388</v>
      </c>
      <c r="C419" s="128" t="s">
        <v>17</v>
      </c>
      <c r="D419" s="131">
        <v>43819</v>
      </c>
      <c r="E419" s="130" t="s">
        <v>389</v>
      </c>
      <c r="F419" s="128" t="s">
        <v>18</v>
      </c>
      <c r="G419" s="130" t="s">
        <v>23</v>
      </c>
      <c r="H419" s="267" t="s">
        <v>701</v>
      </c>
      <c r="I419" s="267"/>
      <c r="K419" s="51" t="s">
        <v>979</v>
      </c>
      <c r="L419" s="51" t="s">
        <v>979</v>
      </c>
    </row>
    <row r="420" spans="1:12" ht="15.75" customHeight="1">
      <c r="A420" s="128" t="s">
        <v>263</v>
      </c>
      <c r="B420" s="128" t="s">
        <v>390</v>
      </c>
      <c r="C420" s="128" t="s">
        <v>17</v>
      </c>
      <c r="D420" s="131">
        <v>43825</v>
      </c>
      <c r="E420" s="130" t="s">
        <v>391</v>
      </c>
      <c r="F420" s="128" t="s">
        <v>18</v>
      </c>
      <c r="G420" s="130" t="s">
        <v>392</v>
      </c>
      <c r="H420" s="267" t="s">
        <v>701</v>
      </c>
      <c r="I420" s="267"/>
      <c r="K420" s="51" t="s">
        <v>979</v>
      </c>
      <c r="L420" s="51" t="s">
        <v>979</v>
      </c>
    </row>
    <row r="421" spans="1:12" ht="15.75" customHeight="1">
      <c r="A421" s="128" t="s">
        <v>263</v>
      </c>
      <c r="B421" s="128" t="s">
        <v>393</v>
      </c>
      <c r="C421" s="128" t="s">
        <v>17</v>
      </c>
      <c r="D421" s="131">
        <v>43827</v>
      </c>
      <c r="E421" s="130" t="s">
        <v>394</v>
      </c>
      <c r="F421" s="128" t="s">
        <v>18</v>
      </c>
      <c r="G421" s="130" t="s">
        <v>23</v>
      </c>
      <c r="H421" s="267" t="s">
        <v>701</v>
      </c>
      <c r="I421" s="267"/>
      <c r="K421" s="51" t="s">
        <v>979</v>
      </c>
      <c r="L421" s="51" t="s">
        <v>979</v>
      </c>
    </row>
    <row r="422" spans="1:12" ht="15.75" customHeight="1">
      <c r="A422" s="132" t="s">
        <v>1277</v>
      </c>
      <c r="B422" s="133" t="s">
        <v>1278</v>
      </c>
      <c r="C422" s="132" t="s">
        <v>17</v>
      </c>
      <c r="D422" s="134">
        <v>43832</v>
      </c>
      <c r="E422" s="135" t="s">
        <v>1279</v>
      </c>
      <c r="F422" s="132" t="s">
        <v>18</v>
      </c>
      <c r="G422" s="135" t="s">
        <v>19</v>
      </c>
      <c r="H422" s="136">
        <v>43833</v>
      </c>
      <c r="I422" s="137">
        <f t="shared" si="9"/>
        <v>1</v>
      </c>
      <c r="J422" s="135" t="s">
        <v>20</v>
      </c>
      <c r="K422" s="135" t="s">
        <v>47</v>
      </c>
      <c r="L422" s="138" t="s">
        <v>1280</v>
      </c>
    </row>
    <row r="423" spans="1:12" ht="15.75" customHeight="1">
      <c r="A423" s="132" t="s">
        <v>1277</v>
      </c>
      <c r="B423" s="133" t="s">
        <v>1281</v>
      </c>
      <c r="C423" s="132" t="s">
        <v>17</v>
      </c>
      <c r="D423" s="134">
        <v>43832</v>
      </c>
      <c r="E423" s="135" t="s">
        <v>1282</v>
      </c>
      <c r="F423" s="132" t="s">
        <v>18</v>
      </c>
      <c r="G423" s="135" t="s">
        <v>19</v>
      </c>
      <c r="H423" s="136">
        <v>43836</v>
      </c>
      <c r="I423" s="137">
        <f t="shared" si="9"/>
        <v>4</v>
      </c>
      <c r="J423" s="135" t="s">
        <v>20</v>
      </c>
      <c r="K423" s="135" t="s">
        <v>47</v>
      </c>
      <c r="L423" s="135" t="s">
        <v>130</v>
      </c>
    </row>
    <row r="424" spans="1:12" ht="15.75" customHeight="1">
      <c r="A424" s="132" t="s">
        <v>1277</v>
      </c>
      <c r="B424" s="133" t="s">
        <v>1283</v>
      </c>
      <c r="C424" s="132" t="s">
        <v>17</v>
      </c>
      <c r="D424" s="134">
        <v>43835</v>
      </c>
      <c r="E424" s="135" t="s">
        <v>1284</v>
      </c>
      <c r="F424" s="132" t="s">
        <v>18</v>
      </c>
      <c r="G424" s="135" t="s">
        <v>19</v>
      </c>
      <c r="H424" s="136">
        <v>43836</v>
      </c>
      <c r="I424" s="137">
        <f t="shared" si="9"/>
        <v>1</v>
      </c>
      <c r="J424" s="135" t="s">
        <v>20</v>
      </c>
      <c r="K424" s="135" t="s">
        <v>47</v>
      </c>
      <c r="L424" s="135" t="s">
        <v>1285</v>
      </c>
    </row>
    <row r="425" spans="1:12" ht="15.75" customHeight="1">
      <c r="A425" s="132" t="s">
        <v>1277</v>
      </c>
      <c r="B425" s="133" t="s">
        <v>1286</v>
      </c>
      <c r="C425" s="132" t="s">
        <v>17</v>
      </c>
      <c r="D425" s="134">
        <v>43837</v>
      </c>
      <c r="E425" s="135" t="s">
        <v>1287</v>
      </c>
      <c r="F425" s="132" t="s">
        <v>18</v>
      </c>
      <c r="G425" s="135" t="s">
        <v>19</v>
      </c>
      <c r="H425" s="136">
        <v>43860</v>
      </c>
      <c r="I425" s="137">
        <f t="shared" si="9"/>
        <v>23</v>
      </c>
      <c r="J425" s="135" t="s">
        <v>20</v>
      </c>
      <c r="K425" s="135" t="s">
        <v>47</v>
      </c>
      <c r="L425" s="135" t="s">
        <v>1288</v>
      </c>
    </row>
    <row r="426" spans="1:12" ht="15.75" customHeight="1">
      <c r="A426" s="132" t="s">
        <v>1277</v>
      </c>
      <c r="B426" s="138" t="s">
        <v>1289</v>
      </c>
      <c r="C426" s="132" t="s">
        <v>17</v>
      </c>
      <c r="D426" s="134">
        <v>43840</v>
      </c>
      <c r="E426" s="139" t="s">
        <v>1290</v>
      </c>
      <c r="F426" s="132" t="s">
        <v>18</v>
      </c>
      <c r="G426" s="135" t="s">
        <v>19</v>
      </c>
      <c r="H426" s="136">
        <v>43844</v>
      </c>
      <c r="I426" s="137">
        <f t="shared" si="9"/>
        <v>4</v>
      </c>
      <c r="J426" s="135" t="s">
        <v>20</v>
      </c>
      <c r="K426" s="135" t="s">
        <v>47</v>
      </c>
      <c r="L426" s="135" t="s">
        <v>130</v>
      </c>
    </row>
    <row r="427" spans="1:12" ht="15.75" customHeight="1">
      <c r="A427" s="132" t="s">
        <v>1277</v>
      </c>
      <c r="B427" s="138" t="s">
        <v>1291</v>
      </c>
      <c r="C427" s="132" t="s">
        <v>17</v>
      </c>
      <c r="D427" s="134">
        <v>43841</v>
      </c>
      <c r="E427" s="138" t="s">
        <v>1292</v>
      </c>
      <c r="F427" s="132" t="s">
        <v>18</v>
      </c>
      <c r="G427" s="135" t="s">
        <v>70</v>
      </c>
      <c r="H427" s="136">
        <v>43853</v>
      </c>
      <c r="I427" s="137">
        <f t="shared" si="9"/>
        <v>12</v>
      </c>
      <c r="J427" s="135" t="s">
        <v>20</v>
      </c>
      <c r="K427" s="135" t="s">
        <v>47</v>
      </c>
      <c r="L427" s="135" t="s">
        <v>130</v>
      </c>
    </row>
    <row r="428" spans="1:12" ht="15.75" customHeight="1">
      <c r="A428" s="132" t="s">
        <v>1277</v>
      </c>
      <c r="B428" s="138" t="s">
        <v>1293</v>
      </c>
      <c r="C428" s="132" t="s">
        <v>17</v>
      </c>
      <c r="D428" s="134">
        <v>43843</v>
      </c>
      <c r="E428" s="138" t="s">
        <v>222</v>
      </c>
      <c r="F428" s="132" t="s">
        <v>18</v>
      </c>
      <c r="G428" s="135" t="s">
        <v>19</v>
      </c>
      <c r="H428" s="136">
        <v>43844</v>
      </c>
      <c r="I428" s="137">
        <f t="shared" si="9"/>
        <v>1</v>
      </c>
      <c r="J428" s="135" t="s">
        <v>20</v>
      </c>
      <c r="K428" s="135" t="s">
        <v>47</v>
      </c>
      <c r="L428" s="135" t="s">
        <v>301</v>
      </c>
    </row>
    <row r="429" spans="1:12" ht="15.75" customHeight="1">
      <c r="A429" s="132" t="s">
        <v>1277</v>
      </c>
      <c r="B429" s="138" t="s">
        <v>1294</v>
      </c>
      <c r="C429" s="132" t="s">
        <v>17</v>
      </c>
      <c r="D429" s="134">
        <v>43845</v>
      </c>
      <c r="E429" s="138" t="s">
        <v>1295</v>
      </c>
      <c r="F429" s="132" t="s">
        <v>18</v>
      </c>
      <c r="G429" s="135" t="s">
        <v>19</v>
      </c>
      <c r="H429" s="136">
        <v>43846</v>
      </c>
      <c r="I429" s="137">
        <f t="shared" si="9"/>
        <v>1</v>
      </c>
      <c r="J429" s="135" t="s">
        <v>20</v>
      </c>
      <c r="K429" s="135" t="s">
        <v>47</v>
      </c>
      <c r="L429" s="135" t="s">
        <v>301</v>
      </c>
    </row>
    <row r="430" spans="1:12" ht="15.75" customHeight="1">
      <c r="A430" s="132" t="s">
        <v>1277</v>
      </c>
      <c r="B430" s="138" t="s">
        <v>1296</v>
      </c>
      <c r="C430" s="132" t="s">
        <v>17</v>
      </c>
      <c r="D430" s="134">
        <v>43845</v>
      </c>
      <c r="E430" s="138" t="s">
        <v>1297</v>
      </c>
      <c r="F430" s="132" t="s">
        <v>18</v>
      </c>
      <c r="G430" s="135" t="s">
        <v>19</v>
      </c>
      <c r="H430" s="136">
        <v>43846</v>
      </c>
      <c r="I430" s="137">
        <f t="shared" si="9"/>
        <v>1</v>
      </c>
      <c r="J430" s="135" t="s">
        <v>20</v>
      </c>
      <c r="K430" s="135" t="s">
        <v>47</v>
      </c>
      <c r="L430" s="135" t="s">
        <v>301</v>
      </c>
    </row>
    <row r="431" spans="1:12" ht="15.75" customHeight="1">
      <c r="A431" s="132" t="s">
        <v>1277</v>
      </c>
      <c r="B431" s="138" t="s">
        <v>1298</v>
      </c>
      <c r="C431" s="132" t="s">
        <v>17</v>
      </c>
      <c r="D431" s="134">
        <v>43846</v>
      </c>
      <c r="E431" s="138" t="s">
        <v>1299</v>
      </c>
      <c r="F431" s="132" t="s">
        <v>18</v>
      </c>
      <c r="G431" s="135" t="s">
        <v>19</v>
      </c>
      <c r="H431" s="136">
        <v>43852</v>
      </c>
      <c r="I431" s="137">
        <f t="shared" si="9"/>
        <v>6</v>
      </c>
      <c r="J431" s="135" t="s">
        <v>20</v>
      </c>
      <c r="K431" s="135" t="s">
        <v>47</v>
      </c>
      <c r="L431" s="51" t="s">
        <v>979</v>
      </c>
    </row>
    <row r="432" spans="1:12" ht="15.75" customHeight="1">
      <c r="A432" s="132" t="s">
        <v>1277</v>
      </c>
      <c r="B432" s="138" t="s">
        <v>1300</v>
      </c>
      <c r="C432" s="132" t="s">
        <v>17</v>
      </c>
      <c r="D432" s="134">
        <v>43849</v>
      </c>
      <c r="E432" s="138" t="s">
        <v>316</v>
      </c>
      <c r="F432" s="132" t="s">
        <v>18</v>
      </c>
      <c r="G432" s="135" t="s">
        <v>19</v>
      </c>
      <c r="H432" s="136">
        <v>43852</v>
      </c>
      <c r="I432" s="137">
        <f t="shared" ref="I432:I484" si="10">H432-D432</f>
        <v>3</v>
      </c>
      <c r="J432" s="135" t="s">
        <v>20</v>
      </c>
      <c r="K432" s="135" t="s">
        <v>47</v>
      </c>
      <c r="L432" s="51" t="s">
        <v>979</v>
      </c>
    </row>
    <row r="433" spans="1:12" ht="15.75" customHeight="1">
      <c r="A433" s="132" t="s">
        <v>1277</v>
      </c>
      <c r="B433" s="138" t="s">
        <v>1301</v>
      </c>
      <c r="C433" s="132" t="s">
        <v>17</v>
      </c>
      <c r="D433" s="134">
        <v>43850</v>
      </c>
      <c r="E433" s="138" t="s">
        <v>1302</v>
      </c>
      <c r="F433" s="132" t="s">
        <v>18</v>
      </c>
      <c r="G433" s="135" t="s">
        <v>19</v>
      </c>
      <c r="H433" s="136">
        <v>43852</v>
      </c>
      <c r="I433" s="137">
        <f t="shared" si="10"/>
        <v>2</v>
      </c>
      <c r="J433" s="135" t="s">
        <v>20</v>
      </c>
      <c r="K433" s="135" t="s">
        <v>47</v>
      </c>
      <c r="L433" s="51" t="s">
        <v>979</v>
      </c>
    </row>
    <row r="434" spans="1:12" ht="15.75" customHeight="1">
      <c r="A434" s="132" t="s">
        <v>1277</v>
      </c>
      <c r="B434" s="138" t="s">
        <v>1303</v>
      </c>
      <c r="C434" s="132" t="s">
        <v>17</v>
      </c>
      <c r="D434" s="134">
        <v>43851</v>
      </c>
      <c r="E434" s="138" t="s">
        <v>1304</v>
      </c>
      <c r="F434" s="132" t="s">
        <v>18</v>
      </c>
      <c r="G434" s="135" t="s">
        <v>19</v>
      </c>
      <c r="H434" s="136">
        <v>43852</v>
      </c>
      <c r="I434" s="137">
        <f t="shared" si="10"/>
        <v>1</v>
      </c>
      <c r="J434" s="135" t="s">
        <v>20</v>
      </c>
      <c r="K434" s="135" t="s">
        <v>47</v>
      </c>
      <c r="L434" s="51" t="s">
        <v>979</v>
      </c>
    </row>
    <row r="435" spans="1:12" ht="15.75" customHeight="1">
      <c r="A435" s="132" t="s">
        <v>1277</v>
      </c>
      <c r="B435" s="138" t="s">
        <v>1305</v>
      </c>
      <c r="C435" s="132" t="s">
        <v>17</v>
      </c>
      <c r="D435" s="134">
        <v>43852</v>
      </c>
      <c r="E435" s="138" t="s">
        <v>1306</v>
      </c>
      <c r="F435" s="132" t="s">
        <v>18</v>
      </c>
      <c r="G435" s="135" t="s">
        <v>19</v>
      </c>
      <c r="H435" s="136">
        <v>43857</v>
      </c>
      <c r="I435" s="137">
        <f t="shared" si="10"/>
        <v>5</v>
      </c>
      <c r="J435" s="135" t="s">
        <v>20</v>
      </c>
      <c r="K435" s="135" t="s">
        <v>47</v>
      </c>
      <c r="L435" s="51" t="s">
        <v>979</v>
      </c>
    </row>
    <row r="436" spans="1:12" ht="15.75" customHeight="1">
      <c r="A436" s="132" t="s">
        <v>1277</v>
      </c>
      <c r="B436" s="138" t="s">
        <v>1307</v>
      </c>
      <c r="C436" s="132" t="s">
        <v>17</v>
      </c>
      <c r="D436" s="134">
        <v>43852</v>
      </c>
      <c r="E436" s="138" t="s">
        <v>1308</v>
      </c>
      <c r="F436" s="132" t="s">
        <v>18</v>
      </c>
      <c r="G436" s="135" t="s">
        <v>23</v>
      </c>
      <c r="H436" s="141" t="s">
        <v>701</v>
      </c>
      <c r="I436" s="141" t="s">
        <v>701</v>
      </c>
      <c r="J436" s="51" t="s">
        <v>979</v>
      </c>
      <c r="K436" s="51" t="s">
        <v>979</v>
      </c>
      <c r="L436" s="51" t="s">
        <v>979</v>
      </c>
    </row>
    <row r="437" spans="1:12" ht="15.75" customHeight="1">
      <c r="A437" s="132" t="s">
        <v>1277</v>
      </c>
      <c r="B437" s="138" t="s">
        <v>1309</v>
      </c>
      <c r="C437" s="132" t="s">
        <v>17</v>
      </c>
      <c r="D437" s="134">
        <v>43852</v>
      </c>
      <c r="E437" s="138" t="s">
        <v>1310</v>
      </c>
      <c r="F437" s="132" t="s">
        <v>18</v>
      </c>
      <c r="G437" s="135" t="s">
        <v>19</v>
      </c>
      <c r="H437" s="136">
        <v>43857</v>
      </c>
      <c r="I437" s="137">
        <f t="shared" si="10"/>
        <v>5</v>
      </c>
      <c r="J437" s="135" t="s">
        <v>20</v>
      </c>
      <c r="K437" s="135" t="s">
        <v>47</v>
      </c>
      <c r="L437" s="135" t="s">
        <v>1311</v>
      </c>
    </row>
    <row r="438" spans="1:12" ht="15.75" customHeight="1">
      <c r="A438" s="132" t="s">
        <v>1277</v>
      </c>
      <c r="B438" s="138" t="s">
        <v>1312</v>
      </c>
      <c r="C438" s="132" t="s">
        <v>17</v>
      </c>
      <c r="D438" s="134">
        <v>43853</v>
      </c>
      <c r="E438" s="138" t="s">
        <v>1313</v>
      </c>
      <c r="F438" s="132" t="s">
        <v>18</v>
      </c>
      <c r="G438" s="135" t="s">
        <v>19</v>
      </c>
      <c r="H438" s="136">
        <v>43853</v>
      </c>
      <c r="I438" s="137">
        <f t="shared" si="10"/>
        <v>0</v>
      </c>
      <c r="J438" s="135" t="s">
        <v>20</v>
      </c>
      <c r="K438" s="135" t="s">
        <v>47</v>
      </c>
      <c r="L438" s="135" t="s">
        <v>301</v>
      </c>
    </row>
    <row r="439" spans="1:12" ht="15.75" customHeight="1">
      <c r="A439" s="132" t="s">
        <v>1277</v>
      </c>
      <c r="B439" s="138" t="s">
        <v>1314</v>
      </c>
      <c r="C439" s="132" t="s">
        <v>17</v>
      </c>
      <c r="D439" s="134">
        <v>43854</v>
      </c>
      <c r="E439" s="138" t="s">
        <v>1315</v>
      </c>
      <c r="F439" s="132" t="s">
        <v>18</v>
      </c>
      <c r="G439" s="135" t="s">
        <v>19</v>
      </c>
      <c r="H439" s="136">
        <v>43854</v>
      </c>
      <c r="I439" s="137">
        <f t="shared" si="10"/>
        <v>0</v>
      </c>
      <c r="J439" s="135" t="s">
        <v>20</v>
      </c>
      <c r="K439" s="135" t="s">
        <v>47</v>
      </c>
      <c r="L439" s="135" t="s">
        <v>301</v>
      </c>
    </row>
    <row r="440" spans="1:12" ht="15.75" customHeight="1">
      <c r="A440" s="132" t="s">
        <v>1277</v>
      </c>
      <c r="B440" s="138" t="s">
        <v>1316</v>
      </c>
      <c r="C440" s="132" t="s">
        <v>17</v>
      </c>
      <c r="D440" s="134">
        <v>43857</v>
      </c>
      <c r="E440" s="138" t="s">
        <v>1317</v>
      </c>
      <c r="F440" s="132" t="s">
        <v>18</v>
      </c>
      <c r="G440" s="135" t="s">
        <v>23</v>
      </c>
      <c r="H440" s="141" t="s">
        <v>701</v>
      </c>
      <c r="I440" s="141" t="s">
        <v>701</v>
      </c>
      <c r="J440" s="51" t="s">
        <v>979</v>
      </c>
      <c r="K440" s="51" t="s">
        <v>979</v>
      </c>
      <c r="L440" s="51" t="s">
        <v>979</v>
      </c>
    </row>
    <row r="441" spans="1:12" ht="15.75" customHeight="1">
      <c r="A441" s="132" t="s">
        <v>1277</v>
      </c>
      <c r="B441" s="138" t="s">
        <v>1318</v>
      </c>
      <c r="C441" s="132" t="s">
        <v>17</v>
      </c>
      <c r="D441" s="134">
        <v>43858</v>
      </c>
      <c r="E441" s="138" t="s">
        <v>251</v>
      </c>
      <c r="F441" s="132" t="s">
        <v>18</v>
      </c>
      <c r="G441" s="135" t="s">
        <v>19</v>
      </c>
      <c r="H441" s="136">
        <v>43858</v>
      </c>
      <c r="I441" s="137">
        <f t="shared" si="10"/>
        <v>0</v>
      </c>
      <c r="J441" s="135" t="s">
        <v>20</v>
      </c>
      <c r="K441" s="135" t="s">
        <v>47</v>
      </c>
      <c r="L441" s="135" t="s">
        <v>301</v>
      </c>
    </row>
    <row r="442" spans="1:12" ht="15.75" customHeight="1">
      <c r="A442" s="132" t="s">
        <v>1277</v>
      </c>
      <c r="B442" s="138" t="s">
        <v>1319</v>
      </c>
      <c r="C442" s="132" t="s">
        <v>17</v>
      </c>
      <c r="D442" s="134">
        <v>43860</v>
      </c>
      <c r="E442" s="138" t="s">
        <v>1320</v>
      </c>
      <c r="F442" s="132" t="s">
        <v>18</v>
      </c>
      <c r="G442" s="135" t="s">
        <v>19</v>
      </c>
      <c r="H442" s="136">
        <v>43864</v>
      </c>
      <c r="I442" s="137">
        <f t="shared" si="10"/>
        <v>4</v>
      </c>
      <c r="J442" s="135" t="s">
        <v>20</v>
      </c>
      <c r="K442" s="135" t="s">
        <v>47</v>
      </c>
      <c r="L442" s="51" t="s">
        <v>979</v>
      </c>
    </row>
    <row r="443" spans="1:12" ht="15.75" customHeight="1">
      <c r="A443" s="132" t="s">
        <v>1277</v>
      </c>
      <c r="B443" s="142" t="s">
        <v>1321</v>
      </c>
      <c r="C443" s="132" t="s">
        <v>17</v>
      </c>
      <c r="D443" s="134">
        <v>43861</v>
      </c>
      <c r="E443" s="143" t="s">
        <v>1322</v>
      </c>
      <c r="F443" s="132" t="s">
        <v>18</v>
      </c>
      <c r="G443" s="135" t="s">
        <v>19</v>
      </c>
      <c r="H443" s="136">
        <v>43864</v>
      </c>
      <c r="I443" s="137">
        <f t="shared" si="10"/>
        <v>3</v>
      </c>
      <c r="J443" s="135" t="s">
        <v>20</v>
      </c>
      <c r="K443" s="135" t="s">
        <v>47</v>
      </c>
      <c r="L443" s="51" t="s">
        <v>979</v>
      </c>
    </row>
    <row r="444" spans="1:12" ht="15.75" customHeight="1">
      <c r="A444" s="132" t="s">
        <v>1277</v>
      </c>
      <c r="B444" s="142" t="s">
        <v>1323</v>
      </c>
      <c r="C444" s="132" t="s">
        <v>17</v>
      </c>
      <c r="D444" s="144">
        <v>43865</v>
      </c>
      <c r="E444" s="143" t="s">
        <v>1324</v>
      </c>
      <c r="F444" s="132" t="s">
        <v>18</v>
      </c>
      <c r="G444" s="142" t="s">
        <v>1325</v>
      </c>
      <c r="H444" s="141" t="s">
        <v>701</v>
      </c>
      <c r="I444" s="141" t="s">
        <v>701</v>
      </c>
      <c r="J444" s="51" t="s">
        <v>979</v>
      </c>
      <c r="K444" s="51" t="s">
        <v>979</v>
      </c>
      <c r="L444" s="51" t="s">
        <v>979</v>
      </c>
    </row>
    <row r="445" spans="1:12" ht="15.75" customHeight="1">
      <c r="A445" s="132" t="s">
        <v>1277</v>
      </c>
      <c r="B445" s="142" t="s">
        <v>1326</v>
      </c>
      <c r="C445" s="132" t="s">
        <v>17</v>
      </c>
      <c r="D445" s="144">
        <v>43865</v>
      </c>
      <c r="E445" s="143" t="s">
        <v>1327</v>
      </c>
      <c r="F445" s="132" t="s">
        <v>18</v>
      </c>
      <c r="G445" s="142" t="s">
        <v>1325</v>
      </c>
      <c r="H445" s="141" t="s">
        <v>701</v>
      </c>
      <c r="I445" s="141" t="s">
        <v>701</v>
      </c>
      <c r="J445" s="51" t="s">
        <v>979</v>
      </c>
      <c r="K445" s="51" t="s">
        <v>979</v>
      </c>
      <c r="L445" s="51" t="s">
        <v>979</v>
      </c>
    </row>
    <row r="446" spans="1:12" ht="15.75" customHeight="1">
      <c r="A446" s="132" t="s">
        <v>1277</v>
      </c>
      <c r="B446" s="142" t="s">
        <v>1328</v>
      </c>
      <c r="C446" s="132" t="s">
        <v>17</v>
      </c>
      <c r="D446" s="144">
        <v>43866</v>
      </c>
      <c r="E446" s="143" t="s">
        <v>1329</v>
      </c>
      <c r="F446" s="132" t="s">
        <v>18</v>
      </c>
      <c r="G446" s="142" t="s">
        <v>1330</v>
      </c>
      <c r="H446" s="136">
        <v>43867</v>
      </c>
      <c r="I446" s="137">
        <f t="shared" si="10"/>
        <v>1</v>
      </c>
      <c r="J446" s="135" t="s">
        <v>20</v>
      </c>
      <c r="K446" s="135" t="s">
        <v>47</v>
      </c>
      <c r="L446" s="135" t="s">
        <v>130</v>
      </c>
    </row>
    <row r="447" spans="1:12" ht="15.75" customHeight="1">
      <c r="A447" s="132" t="s">
        <v>1277</v>
      </c>
      <c r="B447" s="142" t="s">
        <v>1331</v>
      </c>
      <c r="C447" s="132" t="s">
        <v>17</v>
      </c>
      <c r="D447" s="144">
        <v>43867</v>
      </c>
      <c r="E447" s="143" t="s">
        <v>1332</v>
      </c>
      <c r="F447" s="132" t="s">
        <v>18</v>
      </c>
      <c r="G447" s="142" t="s">
        <v>743</v>
      </c>
      <c r="H447" s="136">
        <v>43868</v>
      </c>
      <c r="I447" s="137">
        <f t="shared" si="10"/>
        <v>1</v>
      </c>
      <c r="J447" s="135" t="s">
        <v>20</v>
      </c>
      <c r="K447" s="135" t="s">
        <v>47</v>
      </c>
      <c r="L447" s="51" t="s">
        <v>979</v>
      </c>
    </row>
    <row r="448" spans="1:12" ht="15.75" customHeight="1">
      <c r="A448" s="132" t="s">
        <v>1277</v>
      </c>
      <c r="B448" s="142" t="s">
        <v>1333</v>
      </c>
      <c r="C448" s="132" t="s">
        <v>17</v>
      </c>
      <c r="D448" s="144">
        <v>43868</v>
      </c>
      <c r="E448" s="143" t="s">
        <v>1334</v>
      </c>
      <c r="F448" s="132" t="s">
        <v>18</v>
      </c>
      <c r="G448" s="142" t="s">
        <v>19</v>
      </c>
      <c r="H448" s="136">
        <v>43871</v>
      </c>
      <c r="I448" s="137">
        <f t="shared" si="10"/>
        <v>3</v>
      </c>
      <c r="J448" s="135" t="s">
        <v>20</v>
      </c>
      <c r="K448" s="135" t="s">
        <v>47</v>
      </c>
      <c r="L448" s="135" t="s">
        <v>301</v>
      </c>
    </row>
    <row r="449" spans="1:12" ht="15.75" customHeight="1">
      <c r="A449" s="132" t="s">
        <v>1277</v>
      </c>
      <c r="B449" s="142" t="s">
        <v>1335</v>
      </c>
      <c r="C449" s="132" t="s">
        <v>17</v>
      </c>
      <c r="D449" s="144">
        <v>43868</v>
      </c>
      <c r="E449" s="143" t="s">
        <v>1336</v>
      </c>
      <c r="F449" s="132" t="s">
        <v>18</v>
      </c>
      <c r="G449" s="142" t="s">
        <v>1325</v>
      </c>
      <c r="H449" s="141" t="s">
        <v>701</v>
      </c>
      <c r="I449" s="141" t="s">
        <v>701</v>
      </c>
      <c r="J449" s="51" t="s">
        <v>979</v>
      </c>
      <c r="K449" s="51" t="s">
        <v>979</v>
      </c>
      <c r="L449" s="51" t="s">
        <v>979</v>
      </c>
    </row>
    <row r="450" spans="1:12" ht="15.75" customHeight="1">
      <c r="A450" s="132" t="s">
        <v>1277</v>
      </c>
      <c r="B450" s="142" t="s">
        <v>1337</v>
      </c>
      <c r="C450" s="132" t="s">
        <v>17</v>
      </c>
      <c r="D450" s="144">
        <v>43872</v>
      </c>
      <c r="E450" s="143" t="s">
        <v>1332</v>
      </c>
      <c r="F450" s="132" t="s">
        <v>18</v>
      </c>
      <c r="G450" s="142" t="s">
        <v>743</v>
      </c>
      <c r="H450" s="136">
        <v>43875</v>
      </c>
      <c r="I450" s="137">
        <f t="shared" si="10"/>
        <v>3</v>
      </c>
      <c r="J450" s="135" t="s">
        <v>20</v>
      </c>
      <c r="K450" s="135" t="s">
        <v>47</v>
      </c>
      <c r="L450" s="51" t="s">
        <v>979</v>
      </c>
    </row>
    <row r="451" spans="1:12" ht="15.75" customHeight="1">
      <c r="A451" s="132" t="s">
        <v>1277</v>
      </c>
      <c r="B451" s="142" t="s">
        <v>1338</v>
      </c>
      <c r="C451" s="132" t="s">
        <v>17</v>
      </c>
      <c r="D451" s="144">
        <v>43872</v>
      </c>
      <c r="E451" s="143" t="s">
        <v>1339</v>
      </c>
      <c r="F451" s="132" t="s">
        <v>18</v>
      </c>
      <c r="G451" s="142" t="s">
        <v>743</v>
      </c>
      <c r="H451" s="136">
        <v>43882</v>
      </c>
      <c r="I451" s="137">
        <f t="shared" si="10"/>
        <v>10</v>
      </c>
      <c r="J451" s="135" t="s">
        <v>20</v>
      </c>
      <c r="K451" s="135" t="s">
        <v>47</v>
      </c>
      <c r="L451" s="51" t="s">
        <v>979</v>
      </c>
    </row>
    <row r="452" spans="1:12" ht="15.75" customHeight="1">
      <c r="A452" s="132" t="s">
        <v>1277</v>
      </c>
      <c r="B452" s="142" t="s">
        <v>1340</v>
      </c>
      <c r="C452" s="132" t="s">
        <v>17</v>
      </c>
      <c r="D452" s="144">
        <v>43872</v>
      </c>
      <c r="E452" s="143" t="s">
        <v>82</v>
      </c>
      <c r="F452" s="132" t="s">
        <v>18</v>
      </c>
      <c r="G452" s="142" t="s">
        <v>743</v>
      </c>
      <c r="H452" s="136">
        <v>43874</v>
      </c>
      <c r="I452" s="137">
        <f t="shared" si="10"/>
        <v>2</v>
      </c>
      <c r="J452" s="135" t="s">
        <v>20</v>
      </c>
      <c r="K452" s="135" t="s">
        <v>47</v>
      </c>
      <c r="L452" s="51" t="s">
        <v>979</v>
      </c>
    </row>
    <row r="453" spans="1:12" ht="15.75" customHeight="1">
      <c r="A453" s="132" t="s">
        <v>1277</v>
      </c>
      <c r="B453" s="142" t="s">
        <v>1341</v>
      </c>
      <c r="C453" s="132" t="s">
        <v>17</v>
      </c>
      <c r="D453" s="144">
        <v>43874</v>
      </c>
      <c r="E453" s="143" t="s">
        <v>1342</v>
      </c>
      <c r="F453" s="132" t="s">
        <v>18</v>
      </c>
      <c r="G453" s="142" t="s">
        <v>1330</v>
      </c>
      <c r="H453" s="136">
        <v>43878</v>
      </c>
      <c r="I453" s="137">
        <f t="shared" si="10"/>
        <v>4</v>
      </c>
      <c r="J453" s="135" t="s">
        <v>20</v>
      </c>
      <c r="K453" s="135" t="s">
        <v>47</v>
      </c>
      <c r="L453" s="51" t="s">
        <v>979</v>
      </c>
    </row>
    <row r="454" spans="1:12" ht="15.75" customHeight="1">
      <c r="A454" s="132" t="s">
        <v>1277</v>
      </c>
      <c r="B454" s="142" t="s">
        <v>1343</v>
      </c>
      <c r="C454" s="132" t="s">
        <v>17</v>
      </c>
      <c r="D454" s="144">
        <v>43874</v>
      </c>
      <c r="E454" s="143" t="s">
        <v>1344</v>
      </c>
      <c r="F454" s="132" t="s">
        <v>18</v>
      </c>
      <c r="G454" s="142" t="s">
        <v>743</v>
      </c>
      <c r="H454" s="136">
        <v>43875</v>
      </c>
      <c r="I454" s="137">
        <f t="shared" si="10"/>
        <v>1</v>
      </c>
      <c r="J454" s="135" t="s">
        <v>20</v>
      </c>
      <c r="K454" s="135" t="s">
        <v>47</v>
      </c>
      <c r="L454" s="51" t="s">
        <v>979</v>
      </c>
    </row>
    <row r="455" spans="1:12" ht="15.75" customHeight="1">
      <c r="A455" s="132" t="s">
        <v>1277</v>
      </c>
      <c r="B455" s="142" t="s">
        <v>1345</v>
      </c>
      <c r="C455" s="132" t="s">
        <v>17</v>
      </c>
      <c r="D455" s="144">
        <v>43875</v>
      </c>
      <c r="E455" s="143" t="s">
        <v>1346</v>
      </c>
      <c r="F455" s="132" t="s">
        <v>18</v>
      </c>
      <c r="G455" s="142" t="s">
        <v>1325</v>
      </c>
      <c r="H455" s="266" t="s">
        <v>701</v>
      </c>
      <c r="I455" s="266"/>
      <c r="J455" s="51" t="s">
        <v>979</v>
      </c>
      <c r="K455" s="51" t="s">
        <v>979</v>
      </c>
      <c r="L455" s="51" t="s">
        <v>979</v>
      </c>
    </row>
    <row r="456" spans="1:12" ht="15.75" customHeight="1">
      <c r="A456" s="132" t="s">
        <v>1277</v>
      </c>
      <c r="B456" s="142" t="s">
        <v>1347</v>
      </c>
      <c r="C456" s="132" t="s">
        <v>17</v>
      </c>
      <c r="D456" s="144">
        <v>43875</v>
      </c>
      <c r="E456" s="143" t="s">
        <v>1348</v>
      </c>
      <c r="F456" s="132" t="s">
        <v>18</v>
      </c>
      <c r="G456" s="142" t="s">
        <v>1330</v>
      </c>
      <c r="H456" s="136">
        <v>43875</v>
      </c>
      <c r="I456" s="137">
        <f t="shared" si="10"/>
        <v>0</v>
      </c>
      <c r="J456" s="135" t="s">
        <v>20</v>
      </c>
      <c r="K456" s="135" t="s">
        <v>47</v>
      </c>
      <c r="L456" s="51" t="s">
        <v>979</v>
      </c>
    </row>
    <row r="457" spans="1:12" ht="15.75" customHeight="1">
      <c r="A457" s="132" t="s">
        <v>1277</v>
      </c>
      <c r="B457" s="142" t="s">
        <v>1349</v>
      </c>
      <c r="C457" s="132" t="s">
        <v>17</v>
      </c>
      <c r="D457" s="144">
        <v>43875</v>
      </c>
      <c r="E457" s="143" t="s">
        <v>1348</v>
      </c>
      <c r="F457" s="132" t="s">
        <v>18</v>
      </c>
      <c r="G457" s="142" t="s">
        <v>1325</v>
      </c>
      <c r="H457" s="266" t="s">
        <v>701</v>
      </c>
      <c r="I457" s="266"/>
      <c r="J457" s="51" t="s">
        <v>979</v>
      </c>
      <c r="K457" s="51" t="s">
        <v>979</v>
      </c>
      <c r="L457" s="51" t="s">
        <v>979</v>
      </c>
    </row>
    <row r="458" spans="1:12" ht="15.75" customHeight="1">
      <c r="A458" s="132" t="s">
        <v>1277</v>
      </c>
      <c r="B458" s="142" t="s">
        <v>1350</v>
      </c>
      <c r="C458" s="132" t="s">
        <v>17</v>
      </c>
      <c r="D458" s="144">
        <v>43878</v>
      </c>
      <c r="E458" s="143" t="s">
        <v>1351</v>
      </c>
      <c r="F458" s="132" t="s">
        <v>18</v>
      </c>
      <c r="G458" s="142" t="s">
        <v>19</v>
      </c>
      <c r="H458" s="136">
        <v>43878</v>
      </c>
      <c r="I458" s="137">
        <f t="shared" si="10"/>
        <v>0</v>
      </c>
      <c r="J458" s="135" t="s">
        <v>20</v>
      </c>
      <c r="K458" s="135" t="s">
        <v>47</v>
      </c>
      <c r="L458" s="138" t="s">
        <v>301</v>
      </c>
    </row>
    <row r="459" spans="1:12" ht="15.75" customHeight="1">
      <c r="A459" s="132" t="s">
        <v>1277</v>
      </c>
      <c r="B459" s="142" t="s">
        <v>1352</v>
      </c>
      <c r="C459" s="132" t="s">
        <v>17</v>
      </c>
      <c r="D459" s="144">
        <v>43879</v>
      </c>
      <c r="E459" s="143" t="s">
        <v>1353</v>
      </c>
      <c r="F459" s="132" t="s">
        <v>18</v>
      </c>
      <c r="G459" s="142" t="s">
        <v>1325</v>
      </c>
      <c r="H459" s="266" t="s">
        <v>701</v>
      </c>
      <c r="I459" s="266"/>
      <c r="J459" s="51" t="s">
        <v>979</v>
      </c>
      <c r="K459" s="51" t="s">
        <v>979</v>
      </c>
      <c r="L459" s="51" t="s">
        <v>979</v>
      </c>
    </row>
    <row r="460" spans="1:12" ht="15.75" customHeight="1">
      <c r="A460" s="132" t="s">
        <v>1277</v>
      </c>
      <c r="B460" s="142" t="s">
        <v>1354</v>
      </c>
      <c r="C460" s="132" t="s">
        <v>17</v>
      </c>
      <c r="D460" s="144">
        <v>43879</v>
      </c>
      <c r="E460" s="143" t="s">
        <v>1355</v>
      </c>
      <c r="F460" s="132" t="s">
        <v>18</v>
      </c>
      <c r="G460" s="142" t="s">
        <v>743</v>
      </c>
      <c r="H460" s="136">
        <v>43882</v>
      </c>
      <c r="I460" s="137">
        <f t="shared" si="10"/>
        <v>3</v>
      </c>
      <c r="J460" s="138" t="s">
        <v>20</v>
      </c>
      <c r="K460" s="138" t="s">
        <v>47</v>
      </c>
      <c r="L460" s="51" t="s">
        <v>979</v>
      </c>
    </row>
    <row r="461" spans="1:12" ht="15.75" customHeight="1">
      <c r="A461" s="132" t="s">
        <v>1277</v>
      </c>
      <c r="B461" s="142" t="s">
        <v>1356</v>
      </c>
      <c r="C461" s="132" t="s">
        <v>17</v>
      </c>
      <c r="D461" s="144">
        <v>43881</v>
      </c>
      <c r="E461" s="143" t="s">
        <v>1357</v>
      </c>
      <c r="F461" s="132" t="s">
        <v>18</v>
      </c>
      <c r="G461" s="142" t="s">
        <v>1330</v>
      </c>
      <c r="H461" s="136">
        <v>43882</v>
      </c>
      <c r="I461" s="137">
        <f t="shared" si="10"/>
        <v>1</v>
      </c>
      <c r="J461" s="138" t="s">
        <v>20</v>
      </c>
      <c r="K461" s="138" t="s">
        <v>47</v>
      </c>
      <c r="L461" s="138" t="s">
        <v>1358</v>
      </c>
    </row>
    <row r="462" spans="1:12" ht="15.75" customHeight="1">
      <c r="A462" s="132" t="s">
        <v>1277</v>
      </c>
      <c r="B462" s="142" t="s">
        <v>1359</v>
      </c>
      <c r="C462" s="132" t="s">
        <v>17</v>
      </c>
      <c r="D462" s="144">
        <v>43881</v>
      </c>
      <c r="E462" s="143" t="s">
        <v>1360</v>
      </c>
      <c r="F462" s="132" t="s">
        <v>18</v>
      </c>
      <c r="G462" s="142" t="s">
        <v>19</v>
      </c>
      <c r="H462" s="136">
        <v>43881</v>
      </c>
      <c r="I462" s="137">
        <f t="shared" si="10"/>
        <v>0</v>
      </c>
      <c r="J462" s="138" t="s">
        <v>20</v>
      </c>
      <c r="K462" s="138" t="s">
        <v>47</v>
      </c>
      <c r="L462" s="138" t="s">
        <v>301</v>
      </c>
    </row>
    <row r="463" spans="1:12" ht="15.75" customHeight="1">
      <c r="A463" s="132" t="s">
        <v>1277</v>
      </c>
      <c r="B463" s="142" t="s">
        <v>1361</v>
      </c>
      <c r="C463" s="132" t="s">
        <v>17</v>
      </c>
      <c r="D463" s="144">
        <v>43881</v>
      </c>
      <c r="E463" s="143" t="s">
        <v>1362</v>
      </c>
      <c r="F463" s="132" t="s">
        <v>18</v>
      </c>
      <c r="G463" s="142" t="s">
        <v>1325</v>
      </c>
      <c r="H463" s="266" t="s">
        <v>701</v>
      </c>
      <c r="I463" s="266"/>
      <c r="J463" s="51" t="s">
        <v>979</v>
      </c>
      <c r="K463" s="51" t="s">
        <v>979</v>
      </c>
      <c r="L463" s="51" t="s">
        <v>979</v>
      </c>
    </row>
    <row r="464" spans="1:12" ht="15.75" customHeight="1">
      <c r="A464" s="132" t="s">
        <v>1277</v>
      </c>
      <c r="B464" s="142" t="s">
        <v>1363</v>
      </c>
      <c r="C464" s="132" t="s">
        <v>17</v>
      </c>
      <c r="D464" s="144">
        <v>43881</v>
      </c>
      <c r="E464" s="143" t="s">
        <v>1364</v>
      </c>
      <c r="F464" s="132" t="s">
        <v>18</v>
      </c>
      <c r="G464" s="142" t="s">
        <v>19</v>
      </c>
      <c r="H464" s="136">
        <v>43881</v>
      </c>
      <c r="I464" s="137">
        <f t="shared" si="10"/>
        <v>0</v>
      </c>
      <c r="J464" s="140" t="s">
        <v>20</v>
      </c>
      <c r="K464" s="140" t="s">
        <v>47</v>
      </c>
      <c r="L464" s="138" t="s">
        <v>301</v>
      </c>
    </row>
    <row r="465" spans="1:12" ht="15.75" customHeight="1">
      <c r="A465" s="132" t="s">
        <v>1277</v>
      </c>
      <c r="B465" s="142" t="s">
        <v>1365</v>
      </c>
      <c r="C465" s="132" t="s">
        <v>17</v>
      </c>
      <c r="D465" s="144">
        <v>43881</v>
      </c>
      <c r="E465" s="143" t="s">
        <v>1366</v>
      </c>
      <c r="F465" s="132" t="s">
        <v>18</v>
      </c>
      <c r="G465" s="142" t="s">
        <v>19</v>
      </c>
      <c r="H465" s="136">
        <v>43881</v>
      </c>
      <c r="I465" s="137">
        <f t="shared" si="10"/>
        <v>0</v>
      </c>
      <c r="J465" s="140" t="s">
        <v>20</v>
      </c>
      <c r="K465" s="140" t="s">
        <v>47</v>
      </c>
      <c r="L465" s="138" t="s">
        <v>301</v>
      </c>
    </row>
    <row r="466" spans="1:12" ht="15.75" customHeight="1">
      <c r="A466" s="132" t="s">
        <v>1277</v>
      </c>
      <c r="B466" s="142" t="s">
        <v>1367</v>
      </c>
      <c r="C466" s="132" t="s">
        <v>17</v>
      </c>
      <c r="D466" s="144">
        <v>43882</v>
      </c>
      <c r="E466" s="143" t="s">
        <v>1368</v>
      </c>
      <c r="F466" s="132" t="s">
        <v>18</v>
      </c>
      <c r="G466" s="142" t="s">
        <v>19</v>
      </c>
      <c r="H466" s="136">
        <v>43885</v>
      </c>
      <c r="I466" s="137">
        <f t="shared" si="10"/>
        <v>3</v>
      </c>
      <c r="J466" s="140" t="s">
        <v>20</v>
      </c>
      <c r="K466" s="140" t="s">
        <v>47</v>
      </c>
      <c r="L466" s="138" t="s">
        <v>301</v>
      </c>
    </row>
    <row r="467" spans="1:12" ht="15.75" customHeight="1">
      <c r="A467" s="132" t="s">
        <v>1277</v>
      </c>
      <c r="B467" s="142" t="s">
        <v>1369</v>
      </c>
      <c r="C467" s="132" t="s">
        <v>17</v>
      </c>
      <c r="D467" s="144">
        <v>43882</v>
      </c>
      <c r="E467" s="143" t="s">
        <v>1370</v>
      </c>
      <c r="F467" s="132" t="s">
        <v>18</v>
      </c>
      <c r="G467" s="142" t="s">
        <v>743</v>
      </c>
      <c r="H467" s="136">
        <v>43887</v>
      </c>
      <c r="I467" s="137">
        <f t="shared" si="10"/>
        <v>5</v>
      </c>
      <c r="J467" s="140" t="s">
        <v>20</v>
      </c>
      <c r="K467" s="140" t="s">
        <v>47</v>
      </c>
      <c r="L467" s="51" t="s">
        <v>979</v>
      </c>
    </row>
    <row r="468" spans="1:12" ht="15.75" customHeight="1">
      <c r="A468" s="132" t="s">
        <v>1277</v>
      </c>
      <c r="B468" s="142" t="s">
        <v>1371</v>
      </c>
      <c r="C468" s="132" t="s">
        <v>17</v>
      </c>
      <c r="D468" s="144">
        <v>43884</v>
      </c>
      <c r="E468" s="143" t="s">
        <v>1372</v>
      </c>
      <c r="F468" s="132" t="s">
        <v>18</v>
      </c>
      <c r="G468" s="142" t="s">
        <v>1330</v>
      </c>
      <c r="H468" s="136">
        <v>43885</v>
      </c>
      <c r="I468" s="137">
        <f t="shared" si="10"/>
        <v>1</v>
      </c>
      <c r="J468" s="140" t="s">
        <v>20</v>
      </c>
      <c r="K468" s="140" t="s">
        <v>47</v>
      </c>
      <c r="L468" s="140" t="s">
        <v>1373</v>
      </c>
    </row>
    <row r="469" spans="1:12" ht="15.75" customHeight="1">
      <c r="A469" s="132" t="s">
        <v>1277</v>
      </c>
      <c r="B469" s="142" t="s">
        <v>1374</v>
      </c>
      <c r="C469" s="132" t="s">
        <v>17</v>
      </c>
      <c r="D469" s="144">
        <v>43886</v>
      </c>
      <c r="E469" s="143" t="s">
        <v>1375</v>
      </c>
      <c r="F469" s="132" t="s">
        <v>18</v>
      </c>
      <c r="G469" s="142" t="s">
        <v>19</v>
      </c>
      <c r="H469" s="136">
        <v>43894</v>
      </c>
      <c r="I469" s="137">
        <f t="shared" si="10"/>
        <v>8</v>
      </c>
      <c r="J469" s="140" t="s">
        <v>20</v>
      </c>
      <c r="K469" s="140" t="s">
        <v>47</v>
      </c>
      <c r="L469" s="51" t="s">
        <v>979</v>
      </c>
    </row>
    <row r="470" spans="1:12" ht="15.75" customHeight="1">
      <c r="A470" s="132" t="s">
        <v>1277</v>
      </c>
      <c r="B470" s="142" t="s">
        <v>1376</v>
      </c>
      <c r="C470" s="132" t="s">
        <v>17</v>
      </c>
      <c r="D470" s="144">
        <v>43887</v>
      </c>
      <c r="E470" s="143" t="s">
        <v>1377</v>
      </c>
      <c r="F470" s="132" t="s">
        <v>18</v>
      </c>
      <c r="G470" s="142" t="s">
        <v>743</v>
      </c>
      <c r="H470" s="136">
        <v>43894</v>
      </c>
      <c r="I470" s="137">
        <f t="shared" si="10"/>
        <v>7</v>
      </c>
      <c r="J470" s="140" t="s">
        <v>20</v>
      </c>
      <c r="K470" s="140" t="s">
        <v>47</v>
      </c>
      <c r="L470" s="51" t="s">
        <v>979</v>
      </c>
    </row>
    <row r="471" spans="1:12" ht="15.75" customHeight="1">
      <c r="A471" s="132" t="s">
        <v>1277</v>
      </c>
      <c r="B471" s="142" t="s">
        <v>1378</v>
      </c>
      <c r="C471" s="132" t="s">
        <v>17</v>
      </c>
      <c r="D471" s="144">
        <v>43888</v>
      </c>
      <c r="E471" s="143" t="s">
        <v>1379</v>
      </c>
      <c r="F471" s="132" t="s">
        <v>18</v>
      </c>
      <c r="G471" s="142" t="s">
        <v>743</v>
      </c>
      <c r="H471" s="136">
        <v>43902</v>
      </c>
      <c r="I471" s="137">
        <f t="shared" si="10"/>
        <v>14</v>
      </c>
      <c r="J471" s="140" t="s">
        <v>20</v>
      </c>
      <c r="K471" s="140" t="s">
        <v>47</v>
      </c>
      <c r="L471" s="51" t="s">
        <v>979</v>
      </c>
    </row>
    <row r="472" spans="1:12" ht="15.75" customHeight="1">
      <c r="A472" s="132" t="s">
        <v>1277</v>
      </c>
      <c r="B472" s="142" t="s">
        <v>1380</v>
      </c>
      <c r="C472" s="132" t="s">
        <v>17</v>
      </c>
      <c r="D472" s="144">
        <v>43889</v>
      </c>
      <c r="E472" s="143" t="s">
        <v>1381</v>
      </c>
      <c r="F472" s="132" t="s">
        <v>18</v>
      </c>
      <c r="G472" s="142" t="s">
        <v>1325</v>
      </c>
      <c r="H472" s="266" t="s">
        <v>701</v>
      </c>
      <c r="I472" s="266"/>
      <c r="J472" s="51" t="s">
        <v>979</v>
      </c>
      <c r="K472" s="51" t="s">
        <v>979</v>
      </c>
      <c r="L472" s="51" t="s">
        <v>979</v>
      </c>
    </row>
    <row r="473" spans="1:12" ht="15.75" customHeight="1">
      <c r="A473" s="132" t="s">
        <v>1277</v>
      </c>
      <c r="B473" s="142" t="s">
        <v>1382</v>
      </c>
      <c r="C473" s="132" t="s">
        <v>17</v>
      </c>
      <c r="D473" s="144">
        <v>43891</v>
      </c>
      <c r="E473" s="143" t="s">
        <v>1383</v>
      </c>
      <c r="F473" s="132" t="s">
        <v>18</v>
      </c>
      <c r="G473" s="142" t="s">
        <v>743</v>
      </c>
      <c r="H473" s="136">
        <v>43894</v>
      </c>
      <c r="I473" s="137">
        <f t="shared" si="10"/>
        <v>3</v>
      </c>
      <c r="J473" s="140" t="s">
        <v>20</v>
      </c>
      <c r="K473" s="140" t="s">
        <v>47</v>
      </c>
      <c r="L473" s="51" t="s">
        <v>979</v>
      </c>
    </row>
    <row r="474" spans="1:12" ht="15.75" customHeight="1">
      <c r="A474" s="132" t="s">
        <v>1277</v>
      </c>
      <c r="B474" s="142" t="s">
        <v>1384</v>
      </c>
      <c r="C474" s="132" t="s">
        <v>17</v>
      </c>
      <c r="D474" s="144">
        <v>43893</v>
      </c>
      <c r="E474" s="143" t="s">
        <v>1385</v>
      </c>
      <c r="F474" s="132" t="s">
        <v>18</v>
      </c>
      <c r="G474" s="142" t="s">
        <v>743</v>
      </c>
      <c r="H474" s="136">
        <v>43914</v>
      </c>
      <c r="I474" s="137">
        <f t="shared" si="10"/>
        <v>21</v>
      </c>
      <c r="J474" s="140" t="s">
        <v>20</v>
      </c>
      <c r="K474" s="140" t="s">
        <v>47</v>
      </c>
      <c r="L474" s="51" t="s">
        <v>979</v>
      </c>
    </row>
    <row r="475" spans="1:12" ht="15.75" customHeight="1">
      <c r="A475" s="132" t="s">
        <v>1277</v>
      </c>
      <c r="B475" s="142" t="s">
        <v>1386</v>
      </c>
      <c r="C475" s="132" t="s">
        <v>17</v>
      </c>
      <c r="D475" s="144">
        <v>43894</v>
      </c>
      <c r="E475" s="143" t="s">
        <v>1387</v>
      </c>
      <c r="F475" s="132" t="s">
        <v>18</v>
      </c>
      <c r="G475" s="142" t="s">
        <v>743</v>
      </c>
      <c r="H475" s="141">
        <v>43896</v>
      </c>
      <c r="I475" s="137">
        <f t="shared" si="10"/>
        <v>2</v>
      </c>
      <c r="J475" s="140" t="s">
        <v>20</v>
      </c>
      <c r="K475" s="140" t="s">
        <v>47</v>
      </c>
      <c r="L475" s="51" t="s">
        <v>979</v>
      </c>
    </row>
    <row r="476" spans="1:12" ht="15.75" customHeight="1">
      <c r="A476" s="132" t="s">
        <v>1277</v>
      </c>
      <c r="B476" s="142" t="s">
        <v>1388</v>
      </c>
      <c r="C476" s="132" t="s">
        <v>17</v>
      </c>
      <c r="D476" s="144">
        <v>43894</v>
      </c>
      <c r="E476" s="143" t="s">
        <v>1389</v>
      </c>
      <c r="F476" s="132" t="s">
        <v>18</v>
      </c>
      <c r="G476" s="142" t="s">
        <v>1390</v>
      </c>
      <c r="H476" s="136">
        <v>43896</v>
      </c>
      <c r="I476" s="137">
        <f t="shared" si="10"/>
        <v>2</v>
      </c>
      <c r="J476" s="140" t="s">
        <v>20</v>
      </c>
      <c r="K476" s="140" t="s">
        <v>47</v>
      </c>
      <c r="L476" s="51" t="s">
        <v>979</v>
      </c>
    </row>
    <row r="477" spans="1:12" ht="15.75" customHeight="1">
      <c r="A477" s="132" t="s">
        <v>1277</v>
      </c>
      <c r="B477" s="142" t="s">
        <v>1391</v>
      </c>
      <c r="C477" s="132" t="s">
        <v>17</v>
      </c>
      <c r="D477" s="144">
        <v>43894</v>
      </c>
      <c r="E477" s="143" t="s">
        <v>1392</v>
      </c>
      <c r="F477" s="132" t="s">
        <v>18</v>
      </c>
      <c r="G477" s="142" t="s">
        <v>743</v>
      </c>
      <c r="H477" s="136">
        <v>43896</v>
      </c>
      <c r="I477" s="137">
        <f t="shared" si="10"/>
        <v>2</v>
      </c>
      <c r="J477" s="140" t="s">
        <v>20</v>
      </c>
      <c r="K477" s="140" t="s">
        <v>47</v>
      </c>
      <c r="L477" s="51" t="s">
        <v>979</v>
      </c>
    </row>
    <row r="478" spans="1:12" ht="15.75" customHeight="1">
      <c r="A478" s="132" t="s">
        <v>1277</v>
      </c>
      <c r="B478" s="142" t="s">
        <v>1393</v>
      </c>
      <c r="C478" s="132" t="s">
        <v>17</v>
      </c>
      <c r="D478" s="144">
        <v>43894</v>
      </c>
      <c r="E478" s="143" t="s">
        <v>1394</v>
      </c>
      <c r="F478" s="132" t="s">
        <v>18</v>
      </c>
      <c r="G478" s="142" t="s">
        <v>1325</v>
      </c>
      <c r="H478" s="266" t="s">
        <v>701</v>
      </c>
      <c r="I478" s="266"/>
      <c r="J478" s="51" t="s">
        <v>979</v>
      </c>
      <c r="K478" s="51" t="s">
        <v>979</v>
      </c>
      <c r="L478" s="51" t="s">
        <v>979</v>
      </c>
    </row>
    <row r="479" spans="1:12" ht="15.75" customHeight="1">
      <c r="A479" s="132" t="s">
        <v>1277</v>
      </c>
      <c r="B479" s="142" t="s">
        <v>1395</v>
      </c>
      <c r="C479" s="132" t="s">
        <v>17</v>
      </c>
      <c r="D479" s="144">
        <v>43895</v>
      </c>
      <c r="E479" s="143" t="s">
        <v>1396</v>
      </c>
      <c r="F479" s="132" t="s">
        <v>18</v>
      </c>
      <c r="G479" s="142" t="s">
        <v>19</v>
      </c>
      <c r="H479" s="136">
        <v>43896</v>
      </c>
      <c r="I479" s="137">
        <f t="shared" si="10"/>
        <v>1</v>
      </c>
      <c r="J479" s="138" t="s">
        <v>20</v>
      </c>
      <c r="K479" s="140" t="s">
        <v>47</v>
      </c>
      <c r="L479" s="138" t="s">
        <v>301</v>
      </c>
    </row>
    <row r="480" spans="1:12" ht="15.75" customHeight="1">
      <c r="A480" s="132" t="s">
        <v>1277</v>
      </c>
      <c r="B480" s="142" t="s">
        <v>1397</v>
      </c>
      <c r="C480" s="132" t="s">
        <v>17</v>
      </c>
      <c r="D480" s="144">
        <v>43895</v>
      </c>
      <c r="E480" s="143" t="s">
        <v>155</v>
      </c>
      <c r="F480" s="132" t="s">
        <v>18</v>
      </c>
      <c r="G480" s="142" t="s">
        <v>19</v>
      </c>
      <c r="H480" s="136">
        <v>43896</v>
      </c>
      <c r="I480" s="137">
        <f t="shared" si="10"/>
        <v>1</v>
      </c>
      <c r="J480" s="138" t="s">
        <v>20</v>
      </c>
      <c r="K480" s="140" t="s">
        <v>47</v>
      </c>
      <c r="L480" s="138" t="s">
        <v>301</v>
      </c>
    </row>
    <row r="481" spans="1:12" ht="15.75" customHeight="1">
      <c r="A481" s="132" t="s">
        <v>1277</v>
      </c>
      <c r="B481" s="142" t="s">
        <v>1398</v>
      </c>
      <c r="C481" s="132" t="s">
        <v>17</v>
      </c>
      <c r="D481" s="144">
        <v>43898</v>
      </c>
      <c r="E481" s="143" t="s">
        <v>1399</v>
      </c>
      <c r="F481" s="132" t="s">
        <v>18</v>
      </c>
      <c r="G481" s="142" t="s">
        <v>1325</v>
      </c>
      <c r="H481" s="141" t="s">
        <v>701</v>
      </c>
      <c r="I481" s="137"/>
      <c r="J481" s="51" t="s">
        <v>979</v>
      </c>
      <c r="K481" s="51" t="s">
        <v>979</v>
      </c>
      <c r="L481" s="51" t="s">
        <v>979</v>
      </c>
    </row>
    <row r="482" spans="1:12" ht="15.75" customHeight="1">
      <c r="A482" s="132" t="s">
        <v>1277</v>
      </c>
      <c r="B482" s="142" t="s">
        <v>1400</v>
      </c>
      <c r="C482" s="132" t="s">
        <v>17</v>
      </c>
      <c r="D482" s="144">
        <v>43899</v>
      </c>
      <c r="E482" s="143" t="s">
        <v>1401</v>
      </c>
      <c r="F482" s="132" t="s">
        <v>18</v>
      </c>
      <c r="G482" s="142" t="s">
        <v>1330</v>
      </c>
      <c r="H482" s="136">
        <v>43908</v>
      </c>
      <c r="I482" s="137">
        <f t="shared" si="10"/>
        <v>9</v>
      </c>
      <c r="J482" s="140" t="s">
        <v>20</v>
      </c>
      <c r="K482" s="140" t="s">
        <v>47</v>
      </c>
      <c r="L482" s="51" t="s">
        <v>979</v>
      </c>
    </row>
    <row r="483" spans="1:12" ht="15.75" customHeight="1">
      <c r="A483" s="132" t="s">
        <v>1277</v>
      </c>
      <c r="B483" s="142" t="s">
        <v>1402</v>
      </c>
      <c r="C483" s="132" t="s">
        <v>17</v>
      </c>
      <c r="D483" s="144">
        <v>43901</v>
      </c>
      <c r="E483" s="143" t="s">
        <v>1403</v>
      </c>
      <c r="F483" s="132" t="s">
        <v>18</v>
      </c>
      <c r="G483" s="142" t="s">
        <v>743</v>
      </c>
      <c r="H483" s="136">
        <v>43902</v>
      </c>
      <c r="I483" s="137">
        <f t="shared" si="10"/>
        <v>1</v>
      </c>
      <c r="J483" s="140" t="s">
        <v>20</v>
      </c>
      <c r="K483" s="140" t="s">
        <v>47</v>
      </c>
      <c r="L483" s="51" t="s">
        <v>979</v>
      </c>
    </row>
    <row r="484" spans="1:12" ht="15.75" customHeight="1">
      <c r="A484" s="132" t="s">
        <v>1277</v>
      </c>
      <c r="B484" s="142" t="s">
        <v>1404</v>
      </c>
      <c r="C484" s="132" t="s">
        <v>17</v>
      </c>
      <c r="D484" s="144">
        <v>43901</v>
      </c>
      <c r="E484" s="143" t="s">
        <v>1405</v>
      </c>
      <c r="F484" s="132" t="s">
        <v>18</v>
      </c>
      <c r="G484" s="142" t="s">
        <v>19</v>
      </c>
      <c r="H484" s="136">
        <v>43906</v>
      </c>
      <c r="I484" s="137">
        <f t="shared" si="10"/>
        <v>5</v>
      </c>
      <c r="J484" s="140" t="s">
        <v>20</v>
      </c>
      <c r="K484" s="140" t="s">
        <v>47</v>
      </c>
      <c r="L484" s="51" t="s">
        <v>979</v>
      </c>
    </row>
    <row r="485" spans="1:12" ht="15.75" customHeight="1">
      <c r="A485" s="132" t="s">
        <v>1277</v>
      </c>
      <c r="B485" s="142" t="s">
        <v>1406</v>
      </c>
      <c r="C485" s="132" t="s">
        <v>17</v>
      </c>
      <c r="D485" s="144">
        <v>43901</v>
      </c>
      <c r="E485" s="143" t="s">
        <v>99</v>
      </c>
      <c r="F485" s="132" t="s">
        <v>18</v>
      </c>
      <c r="G485" s="142" t="s">
        <v>1325</v>
      </c>
      <c r="H485" s="266" t="s">
        <v>701</v>
      </c>
      <c r="I485" s="266"/>
      <c r="J485" s="51" t="s">
        <v>979</v>
      </c>
      <c r="K485" s="51" t="s">
        <v>979</v>
      </c>
      <c r="L485" s="51" t="s">
        <v>979</v>
      </c>
    </row>
    <row r="486" spans="1:12" ht="15.75" customHeight="1">
      <c r="A486" s="132" t="s">
        <v>1277</v>
      </c>
      <c r="B486" s="142" t="s">
        <v>1407</v>
      </c>
      <c r="C486" s="132" t="s">
        <v>17</v>
      </c>
      <c r="D486" s="144">
        <v>43902</v>
      </c>
      <c r="E486" s="143" t="s">
        <v>1408</v>
      </c>
      <c r="F486" s="132" t="s">
        <v>18</v>
      </c>
      <c r="G486" s="142" t="s">
        <v>19</v>
      </c>
      <c r="H486" s="136">
        <v>43908</v>
      </c>
      <c r="I486" s="137">
        <f t="shared" ref="I486:I549" si="11">H486-D486</f>
        <v>6</v>
      </c>
      <c r="J486" s="140" t="s">
        <v>20</v>
      </c>
      <c r="K486" s="140" t="s">
        <v>47</v>
      </c>
      <c r="L486" s="51" t="s">
        <v>979</v>
      </c>
    </row>
    <row r="487" spans="1:12" ht="15.75" customHeight="1">
      <c r="A487" s="132" t="s">
        <v>1277</v>
      </c>
      <c r="B487" s="142" t="s">
        <v>1409</v>
      </c>
      <c r="C487" s="132" t="s">
        <v>17</v>
      </c>
      <c r="D487" s="144">
        <v>43902</v>
      </c>
      <c r="E487" s="143" t="s">
        <v>1410</v>
      </c>
      <c r="F487" s="132" t="s">
        <v>18</v>
      </c>
      <c r="G487" s="142" t="s">
        <v>1390</v>
      </c>
      <c r="H487" s="136">
        <v>43908</v>
      </c>
      <c r="I487" s="137">
        <f t="shared" si="11"/>
        <v>6</v>
      </c>
      <c r="J487" s="140" t="s">
        <v>20</v>
      </c>
      <c r="K487" s="140" t="s">
        <v>47</v>
      </c>
      <c r="L487" s="51" t="s">
        <v>979</v>
      </c>
    </row>
    <row r="488" spans="1:12" ht="15.75" customHeight="1">
      <c r="A488" s="132" t="s">
        <v>1277</v>
      </c>
      <c r="B488" s="142" t="s">
        <v>1411</v>
      </c>
      <c r="C488" s="132" t="s">
        <v>17</v>
      </c>
      <c r="D488" s="144">
        <v>43906</v>
      </c>
      <c r="E488" s="143" t="s">
        <v>1412</v>
      </c>
      <c r="F488" s="132" t="s">
        <v>18</v>
      </c>
      <c r="G488" s="142" t="s">
        <v>743</v>
      </c>
      <c r="H488" s="136">
        <v>43910</v>
      </c>
      <c r="I488" s="137">
        <f t="shared" si="11"/>
        <v>4</v>
      </c>
      <c r="J488" s="140" t="s">
        <v>20</v>
      </c>
      <c r="K488" s="140" t="s">
        <v>47</v>
      </c>
      <c r="L488" s="51" t="s">
        <v>979</v>
      </c>
    </row>
    <row r="489" spans="1:12" ht="15.75" customHeight="1">
      <c r="A489" s="132" t="s">
        <v>1277</v>
      </c>
      <c r="B489" s="142" t="s">
        <v>1413</v>
      </c>
      <c r="C489" s="132" t="s">
        <v>17</v>
      </c>
      <c r="D489" s="144">
        <v>43908</v>
      </c>
      <c r="E489" s="143" t="s">
        <v>1414</v>
      </c>
      <c r="F489" s="132" t="s">
        <v>18</v>
      </c>
      <c r="G489" s="142" t="s">
        <v>743</v>
      </c>
      <c r="H489" s="136">
        <v>43910</v>
      </c>
      <c r="I489" s="137">
        <f t="shared" si="11"/>
        <v>2</v>
      </c>
      <c r="J489" s="140" t="s">
        <v>20</v>
      </c>
      <c r="K489" s="140" t="s">
        <v>47</v>
      </c>
      <c r="L489" s="51" t="s">
        <v>979</v>
      </c>
    </row>
    <row r="490" spans="1:12" ht="15.75" customHeight="1">
      <c r="A490" s="132" t="s">
        <v>1277</v>
      </c>
      <c r="B490" s="142" t="s">
        <v>1415</v>
      </c>
      <c r="C490" s="132" t="s">
        <v>17</v>
      </c>
      <c r="D490" s="144">
        <v>43909</v>
      </c>
      <c r="E490" s="143" t="s">
        <v>1416</v>
      </c>
      <c r="F490" s="132" t="s">
        <v>18</v>
      </c>
      <c r="G490" s="142" t="s">
        <v>1330</v>
      </c>
      <c r="H490" s="136">
        <v>43914</v>
      </c>
      <c r="I490" s="137">
        <f t="shared" si="11"/>
        <v>5</v>
      </c>
      <c r="J490" s="140" t="s">
        <v>20</v>
      </c>
      <c r="K490" s="140" t="s">
        <v>47</v>
      </c>
      <c r="L490" s="51" t="s">
        <v>979</v>
      </c>
    </row>
    <row r="491" spans="1:12" ht="15.75" customHeight="1">
      <c r="A491" s="132" t="s">
        <v>1277</v>
      </c>
      <c r="B491" s="142" t="s">
        <v>1417</v>
      </c>
      <c r="C491" s="132" t="s">
        <v>17</v>
      </c>
      <c r="D491" s="144">
        <v>43910</v>
      </c>
      <c r="E491" s="143" t="s">
        <v>1418</v>
      </c>
      <c r="F491" s="132" t="s">
        <v>18</v>
      </c>
      <c r="G491" s="142" t="s">
        <v>743</v>
      </c>
      <c r="H491" s="136">
        <v>43922</v>
      </c>
      <c r="I491" s="137">
        <f t="shared" si="11"/>
        <v>12</v>
      </c>
      <c r="J491" s="140" t="s">
        <v>20</v>
      </c>
      <c r="K491" s="140" t="s">
        <v>47</v>
      </c>
      <c r="L491" s="51" t="s">
        <v>979</v>
      </c>
    </row>
    <row r="492" spans="1:12" ht="15.75" customHeight="1">
      <c r="A492" s="132" t="s">
        <v>1277</v>
      </c>
      <c r="B492" s="142" t="s">
        <v>1419</v>
      </c>
      <c r="C492" s="132" t="s">
        <v>17</v>
      </c>
      <c r="D492" s="144">
        <v>43911</v>
      </c>
      <c r="E492" s="143" t="s">
        <v>1420</v>
      </c>
      <c r="F492" s="132" t="s">
        <v>18</v>
      </c>
      <c r="G492" s="142" t="s">
        <v>1325</v>
      </c>
      <c r="H492" s="266" t="s">
        <v>701</v>
      </c>
      <c r="I492" s="266"/>
      <c r="J492" s="51" t="s">
        <v>979</v>
      </c>
      <c r="K492" s="51" t="s">
        <v>979</v>
      </c>
      <c r="L492" s="51" t="s">
        <v>979</v>
      </c>
    </row>
    <row r="493" spans="1:12" ht="15.75" customHeight="1">
      <c r="A493" s="132" t="s">
        <v>1277</v>
      </c>
      <c r="B493" s="142" t="s">
        <v>1421</v>
      </c>
      <c r="C493" s="132" t="s">
        <v>17</v>
      </c>
      <c r="D493" s="144">
        <v>43912</v>
      </c>
      <c r="E493" s="143" t="s">
        <v>1422</v>
      </c>
      <c r="F493" s="132" t="s">
        <v>18</v>
      </c>
      <c r="G493" s="142" t="s">
        <v>1330</v>
      </c>
      <c r="H493" s="136">
        <v>43921</v>
      </c>
      <c r="I493" s="137">
        <f t="shared" si="11"/>
        <v>9</v>
      </c>
      <c r="J493" s="138" t="s">
        <v>20</v>
      </c>
      <c r="K493" s="140" t="s">
        <v>47</v>
      </c>
      <c r="L493" s="51" t="s">
        <v>979</v>
      </c>
    </row>
    <row r="494" spans="1:12" ht="15.75" customHeight="1">
      <c r="A494" s="132" t="s">
        <v>1277</v>
      </c>
      <c r="B494" s="142" t="s">
        <v>1423</v>
      </c>
      <c r="C494" s="132" t="s">
        <v>17</v>
      </c>
      <c r="D494" s="144">
        <v>43913</v>
      </c>
      <c r="E494" s="143" t="s">
        <v>1424</v>
      </c>
      <c r="F494" s="132" t="s">
        <v>18</v>
      </c>
      <c r="G494" s="142" t="s">
        <v>1325</v>
      </c>
      <c r="H494" s="141" t="s">
        <v>701</v>
      </c>
      <c r="I494" s="137"/>
      <c r="J494" s="51" t="s">
        <v>979</v>
      </c>
      <c r="K494" s="51" t="s">
        <v>979</v>
      </c>
      <c r="L494" s="51" t="s">
        <v>979</v>
      </c>
    </row>
    <row r="495" spans="1:12" ht="15.75" customHeight="1">
      <c r="A495" s="132" t="s">
        <v>1277</v>
      </c>
      <c r="B495" s="142" t="s">
        <v>1425</v>
      </c>
      <c r="C495" s="132" t="s">
        <v>17</v>
      </c>
      <c r="D495" s="144">
        <v>43913</v>
      </c>
      <c r="E495" s="143" t="s">
        <v>1426</v>
      </c>
      <c r="F495" s="132" t="s">
        <v>18</v>
      </c>
      <c r="G495" s="142" t="s">
        <v>743</v>
      </c>
      <c r="H495" s="136">
        <v>43915</v>
      </c>
      <c r="I495" s="137">
        <f t="shared" si="11"/>
        <v>2</v>
      </c>
      <c r="J495" s="140" t="s">
        <v>20</v>
      </c>
      <c r="K495" s="140" t="s">
        <v>47</v>
      </c>
      <c r="L495" s="51" t="s">
        <v>979</v>
      </c>
    </row>
    <row r="496" spans="1:12" ht="15.75" customHeight="1">
      <c r="A496" s="132" t="s">
        <v>1277</v>
      </c>
      <c r="B496" s="142" t="s">
        <v>1427</v>
      </c>
      <c r="C496" s="132" t="s">
        <v>17</v>
      </c>
      <c r="D496" s="144">
        <v>43913</v>
      </c>
      <c r="E496" s="143" t="s">
        <v>1428</v>
      </c>
      <c r="F496" s="132" t="s">
        <v>18</v>
      </c>
      <c r="G496" s="142" t="s">
        <v>743</v>
      </c>
      <c r="H496" s="136">
        <v>43914</v>
      </c>
      <c r="I496" s="137">
        <f t="shared" si="11"/>
        <v>1</v>
      </c>
      <c r="J496" s="140" t="s">
        <v>20</v>
      </c>
      <c r="K496" s="140" t="s">
        <v>47</v>
      </c>
      <c r="L496" s="51" t="s">
        <v>979</v>
      </c>
    </row>
    <row r="497" spans="1:12" ht="15.75" customHeight="1">
      <c r="A497" s="132" t="s">
        <v>1277</v>
      </c>
      <c r="B497" s="142" t="s">
        <v>1429</v>
      </c>
      <c r="C497" s="132" t="s">
        <v>17</v>
      </c>
      <c r="D497" s="144">
        <v>43913</v>
      </c>
      <c r="E497" s="143" t="s">
        <v>1430</v>
      </c>
      <c r="F497" s="132" t="s">
        <v>18</v>
      </c>
      <c r="G497" s="142" t="s">
        <v>1325</v>
      </c>
      <c r="H497" s="266" t="s">
        <v>701</v>
      </c>
      <c r="I497" s="266"/>
      <c r="J497" s="51" t="s">
        <v>979</v>
      </c>
      <c r="K497" s="51" t="s">
        <v>979</v>
      </c>
      <c r="L497" s="51" t="s">
        <v>979</v>
      </c>
    </row>
    <row r="498" spans="1:12" ht="15.75" customHeight="1">
      <c r="A498" s="132" t="s">
        <v>1277</v>
      </c>
      <c r="B498" s="142" t="s">
        <v>1431</v>
      </c>
      <c r="C498" s="132" t="s">
        <v>17</v>
      </c>
      <c r="D498" s="144">
        <v>43913</v>
      </c>
      <c r="E498" s="143" t="s">
        <v>1432</v>
      </c>
      <c r="F498" s="132" t="s">
        <v>18</v>
      </c>
      <c r="G498" s="142" t="s">
        <v>743</v>
      </c>
      <c r="H498" s="141">
        <v>43923</v>
      </c>
      <c r="I498" s="137">
        <f t="shared" si="11"/>
        <v>10</v>
      </c>
      <c r="J498" s="135" t="s">
        <v>20</v>
      </c>
      <c r="K498" s="135" t="s">
        <v>47</v>
      </c>
      <c r="L498" s="51" t="s">
        <v>979</v>
      </c>
    </row>
    <row r="499" spans="1:12" ht="15.75" customHeight="1">
      <c r="A499" s="132" t="s">
        <v>1277</v>
      </c>
      <c r="B499" s="142" t="s">
        <v>1433</v>
      </c>
      <c r="C499" s="132" t="s">
        <v>17</v>
      </c>
      <c r="D499" s="144">
        <v>43915</v>
      </c>
      <c r="E499" s="143" t="s">
        <v>1434</v>
      </c>
      <c r="F499" s="132" t="s">
        <v>18</v>
      </c>
      <c r="G499" s="142" t="s">
        <v>743</v>
      </c>
      <c r="H499" s="141">
        <v>43923</v>
      </c>
      <c r="I499" s="137">
        <f t="shared" si="11"/>
        <v>8</v>
      </c>
      <c r="J499" s="135" t="s">
        <v>20</v>
      </c>
      <c r="K499" s="135" t="s">
        <v>47</v>
      </c>
      <c r="L499" s="51" t="s">
        <v>979</v>
      </c>
    </row>
    <row r="500" spans="1:12" ht="15.75" customHeight="1">
      <c r="A500" s="132" t="s">
        <v>1277</v>
      </c>
      <c r="B500" s="142" t="s">
        <v>1435</v>
      </c>
      <c r="C500" s="132" t="s">
        <v>17</v>
      </c>
      <c r="D500" s="144">
        <v>43915</v>
      </c>
      <c r="E500" s="143" t="s">
        <v>1436</v>
      </c>
      <c r="F500" s="132" t="s">
        <v>18</v>
      </c>
      <c r="G500" s="142" t="s">
        <v>1330</v>
      </c>
      <c r="H500" s="136">
        <v>43922</v>
      </c>
      <c r="I500" s="137">
        <f t="shared" si="11"/>
        <v>7</v>
      </c>
      <c r="J500" s="135" t="s">
        <v>20</v>
      </c>
      <c r="K500" s="135" t="s">
        <v>47</v>
      </c>
      <c r="L500" s="51" t="s">
        <v>979</v>
      </c>
    </row>
    <row r="501" spans="1:12" ht="15.75" customHeight="1">
      <c r="A501" s="132" t="s">
        <v>1277</v>
      </c>
      <c r="B501" s="142" t="s">
        <v>1437</v>
      </c>
      <c r="C501" s="132" t="s">
        <v>17</v>
      </c>
      <c r="D501" s="144">
        <v>43916</v>
      </c>
      <c r="E501" s="143" t="s">
        <v>1438</v>
      </c>
      <c r="F501" s="132" t="s">
        <v>18</v>
      </c>
      <c r="G501" s="142" t="s">
        <v>1330</v>
      </c>
      <c r="H501" s="136">
        <v>43922</v>
      </c>
      <c r="I501" s="137">
        <f t="shared" si="11"/>
        <v>6</v>
      </c>
      <c r="J501" s="135" t="s">
        <v>20</v>
      </c>
      <c r="K501" s="135" t="s">
        <v>47</v>
      </c>
      <c r="L501" s="51" t="s">
        <v>979</v>
      </c>
    </row>
    <row r="502" spans="1:12" ht="15.75" customHeight="1">
      <c r="A502" s="132" t="s">
        <v>1277</v>
      </c>
      <c r="B502" s="142" t="s">
        <v>1439</v>
      </c>
      <c r="C502" s="132" t="s">
        <v>17</v>
      </c>
      <c r="D502" s="144">
        <v>43916</v>
      </c>
      <c r="E502" s="143" t="s">
        <v>1440</v>
      </c>
      <c r="F502" s="132" t="s">
        <v>18</v>
      </c>
      <c r="G502" s="142" t="s">
        <v>743</v>
      </c>
      <c r="H502" s="136">
        <v>43921</v>
      </c>
      <c r="I502" s="137">
        <f t="shared" si="11"/>
        <v>5</v>
      </c>
      <c r="J502" s="135" t="s">
        <v>20</v>
      </c>
      <c r="K502" s="135" t="s">
        <v>47</v>
      </c>
      <c r="L502" s="51" t="s">
        <v>979</v>
      </c>
    </row>
    <row r="503" spans="1:12" ht="15.75" customHeight="1">
      <c r="A503" s="132" t="s">
        <v>1277</v>
      </c>
      <c r="B503" s="142" t="s">
        <v>1441</v>
      </c>
      <c r="C503" s="132" t="s">
        <v>17</v>
      </c>
      <c r="D503" s="144">
        <v>43916</v>
      </c>
      <c r="E503" s="143" t="s">
        <v>1442</v>
      </c>
      <c r="F503" s="132" t="s">
        <v>18</v>
      </c>
      <c r="G503" s="142" t="s">
        <v>1325</v>
      </c>
      <c r="H503" s="266" t="s">
        <v>701</v>
      </c>
      <c r="I503" s="266"/>
      <c r="J503" s="51" t="s">
        <v>979</v>
      </c>
      <c r="K503" s="51" t="s">
        <v>979</v>
      </c>
      <c r="L503" s="51" t="s">
        <v>979</v>
      </c>
    </row>
    <row r="504" spans="1:12" ht="15.75" customHeight="1">
      <c r="A504" s="132" t="s">
        <v>1277</v>
      </c>
      <c r="B504" s="142" t="s">
        <v>1443</v>
      </c>
      <c r="C504" s="132" t="s">
        <v>17</v>
      </c>
      <c r="D504" s="144">
        <v>43917</v>
      </c>
      <c r="E504" s="143" t="s">
        <v>1444</v>
      </c>
      <c r="F504" s="132" t="s">
        <v>18</v>
      </c>
      <c r="G504" s="142" t="s">
        <v>743</v>
      </c>
      <c r="H504" s="136">
        <v>43921</v>
      </c>
      <c r="I504" s="137">
        <f t="shared" si="11"/>
        <v>4</v>
      </c>
      <c r="J504" s="135" t="s">
        <v>20</v>
      </c>
      <c r="K504" s="135" t="s">
        <v>47</v>
      </c>
      <c r="L504" s="51" t="s">
        <v>979</v>
      </c>
    </row>
    <row r="505" spans="1:12" ht="15.75" customHeight="1">
      <c r="A505" s="132" t="s">
        <v>1277</v>
      </c>
      <c r="B505" s="142" t="s">
        <v>1445</v>
      </c>
      <c r="C505" s="132" t="s">
        <v>17</v>
      </c>
      <c r="D505" s="144">
        <v>43917</v>
      </c>
      <c r="E505" s="143" t="s">
        <v>1446</v>
      </c>
      <c r="F505" s="132" t="s">
        <v>18</v>
      </c>
      <c r="G505" s="142" t="s">
        <v>743</v>
      </c>
      <c r="H505" s="136">
        <v>43921</v>
      </c>
      <c r="I505" s="137">
        <f t="shared" si="11"/>
        <v>4</v>
      </c>
      <c r="J505" s="135" t="s">
        <v>20</v>
      </c>
      <c r="K505" s="135" t="s">
        <v>47</v>
      </c>
      <c r="L505" s="51" t="s">
        <v>979</v>
      </c>
    </row>
    <row r="506" spans="1:12" ht="15.75" customHeight="1">
      <c r="A506" s="132" t="s">
        <v>1277</v>
      </c>
      <c r="B506" s="142" t="s">
        <v>1447</v>
      </c>
      <c r="C506" s="132" t="s">
        <v>17</v>
      </c>
      <c r="D506" s="144">
        <v>43917</v>
      </c>
      <c r="E506" s="143" t="s">
        <v>1448</v>
      </c>
      <c r="F506" s="132" t="s">
        <v>18</v>
      </c>
      <c r="G506" s="142" t="s">
        <v>743</v>
      </c>
      <c r="H506" s="136">
        <v>43921</v>
      </c>
      <c r="I506" s="137">
        <f t="shared" si="11"/>
        <v>4</v>
      </c>
      <c r="J506" s="135" t="s">
        <v>20</v>
      </c>
      <c r="K506" s="135" t="s">
        <v>47</v>
      </c>
      <c r="L506" s="51" t="s">
        <v>979</v>
      </c>
    </row>
    <row r="507" spans="1:12" ht="15.75" customHeight="1">
      <c r="A507" s="132" t="s">
        <v>1277</v>
      </c>
      <c r="B507" s="142" t="s">
        <v>1449</v>
      </c>
      <c r="C507" s="132" t="s">
        <v>17</v>
      </c>
      <c r="D507" s="144">
        <v>43918</v>
      </c>
      <c r="E507" s="143" t="s">
        <v>1450</v>
      </c>
      <c r="F507" s="132" t="s">
        <v>18</v>
      </c>
      <c r="G507" s="142" t="s">
        <v>1330</v>
      </c>
      <c r="H507" s="136">
        <v>43922</v>
      </c>
      <c r="I507" s="137">
        <f t="shared" si="11"/>
        <v>4</v>
      </c>
      <c r="J507" s="135" t="s">
        <v>20</v>
      </c>
      <c r="K507" s="135" t="s">
        <v>47</v>
      </c>
      <c r="L507" s="51" t="s">
        <v>979</v>
      </c>
    </row>
    <row r="508" spans="1:12" ht="15.75" customHeight="1">
      <c r="A508" s="132" t="s">
        <v>1277</v>
      </c>
      <c r="B508" s="142" t="s">
        <v>1451</v>
      </c>
      <c r="C508" s="132" t="s">
        <v>17</v>
      </c>
      <c r="D508" s="144">
        <v>43919</v>
      </c>
      <c r="E508" s="143" t="s">
        <v>1452</v>
      </c>
      <c r="F508" s="132" t="s">
        <v>18</v>
      </c>
      <c r="G508" s="142" t="s">
        <v>743</v>
      </c>
      <c r="H508" s="136">
        <v>43923</v>
      </c>
      <c r="I508" s="137">
        <f t="shared" si="11"/>
        <v>4</v>
      </c>
      <c r="J508" s="135" t="s">
        <v>20</v>
      </c>
      <c r="K508" s="135" t="s">
        <v>47</v>
      </c>
      <c r="L508" s="51" t="s">
        <v>979</v>
      </c>
    </row>
    <row r="509" spans="1:12" ht="15.75" customHeight="1">
      <c r="A509" s="132" t="s">
        <v>1277</v>
      </c>
      <c r="B509" s="142" t="s">
        <v>1453</v>
      </c>
      <c r="C509" s="132" t="s">
        <v>17</v>
      </c>
      <c r="D509" s="144">
        <v>43920</v>
      </c>
      <c r="E509" s="143" t="s">
        <v>1454</v>
      </c>
      <c r="F509" s="132" t="s">
        <v>18</v>
      </c>
      <c r="G509" s="142" t="s">
        <v>743</v>
      </c>
      <c r="H509" s="136">
        <v>43923</v>
      </c>
      <c r="I509" s="137">
        <f t="shared" si="11"/>
        <v>3</v>
      </c>
      <c r="J509" s="135" t="s">
        <v>20</v>
      </c>
      <c r="K509" s="135" t="s">
        <v>47</v>
      </c>
      <c r="L509" s="51" t="s">
        <v>979</v>
      </c>
    </row>
    <row r="510" spans="1:12" ht="15.75" customHeight="1">
      <c r="A510" s="132" t="s">
        <v>1277</v>
      </c>
      <c r="B510" s="142" t="s">
        <v>1455</v>
      </c>
      <c r="C510" s="132" t="s">
        <v>17</v>
      </c>
      <c r="D510" s="144">
        <v>43920</v>
      </c>
      <c r="E510" s="143" t="s">
        <v>1456</v>
      </c>
      <c r="F510" s="132" t="s">
        <v>18</v>
      </c>
      <c r="G510" s="142" t="s">
        <v>1330</v>
      </c>
      <c r="H510" s="136">
        <v>43927</v>
      </c>
      <c r="I510" s="137">
        <f t="shared" si="11"/>
        <v>7</v>
      </c>
      <c r="J510" s="135" t="s">
        <v>20</v>
      </c>
      <c r="K510" s="135" t="s">
        <v>47</v>
      </c>
      <c r="L510" s="51" t="s">
        <v>979</v>
      </c>
    </row>
    <row r="511" spans="1:12" ht="15.75" customHeight="1">
      <c r="A511" s="132" t="s">
        <v>1277</v>
      </c>
      <c r="B511" s="142" t="s">
        <v>1457</v>
      </c>
      <c r="C511" s="132" t="s">
        <v>17</v>
      </c>
      <c r="D511" s="144">
        <v>43921</v>
      </c>
      <c r="E511" s="143" t="s">
        <v>1458</v>
      </c>
      <c r="F511" s="132" t="s">
        <v>18</v>
      </c>
      <c r="G511" s="142" t="s">
        <v>1325</v>
      </c>
      <c r="H511" s="266" t="s">
        <v>701</v>
      </c>
      <c r="I511" s="266"/>
      <c r="J511" s="51" t="s">
        <v>979</v>
      </c>
      <c r="K511" s="51" t="s">
        <v>979</v>
      </c>
      <c r="L511" s="51" t="s">
        <v>979</v>
      </c>
    </row>
    <row r="512" spans="1:12" ht="15.75" customHeight="1">
      <c r="A512" s="132" t="s">
        <v>1277</v>
      </c>
      <c r="B512" s="142" t="s">
        <v>1459</v>
      </c>
      <c r="C512" s="132" t="s">
        <v>17</v>
      </c>
      <c r="D512" s="144">
        <v>43921</v>
      </c>
      <c r="E512" s="143" t="s">
        <v>1460</v>
      </c>
      <c r="F512" s="132" t="s">
        <v>18</v>
      </c>
      <c r="G512" s="142" t="s">
        <v>743</v>
      </c>
      <c r="H512" s="136">
        <v>43922</v>
      </c>
      <c r="I512" s="137">
        <f t="shared" si="11"/>
        <v>1</v>
      </c>
      <c r="J512" s="135" t="s">
        <v>20</v>
      </c>
      <c r="K512" s="135" t="s">
        <v>47</v>
      </c>
      <c r="L512" s="51" t="s">
        <v>979</v>
      </c>
    </row>
    <row r="513" spans="1:12" ht="15.75" customHeight="1">
      <c r="A513" s="132" t="s">
        <v>1461</v>
      </c>
      <c r="B513" s="145" t="s">
        <v>1462</v>
      </c>
      <c r="C513" s="132" t="s">
        <v>17</v>
      </c>
      <c r="D513" s="151">
        <v>43922</v>
      </c>
      <c r="E513" s="146" t="s">
        <v>1463</v>
      </c>
      <c r="F513" s="132" t="s">
        <v>47</v>
      </c>
      <c r="G513" s="145" t="s">
        <v>743</v>
      </c>
      <c r="H513" s="147">
        <v>43931</v>
      </c>
      <c r="I513" s="137">
        <f t="shared" si="11"/>
        <v>9</v>
      </c>
      <c r="J513" s="135" t="s">
        <v>20</v>
      </c>
      <c r="K513" s="135" t="s">
        <v>18</v>
      </c>
      <c r="L513" s="51" t="s">
        <v>979</v>
      </c>
    </row>
    <row r="514" spans="1:12" ht="15.75" customHeight="1">
      <c r="A514" s="132" t="s">
        <v>1461</v>
      </c>
      <c r="B514" s="145" t="s">
        <v>1464</v>
      </c>
      <c r="C514" s="132" t="s">
        <v>17</v>
      </c>
      <c r="D514" s="151">
        <v>43922</v>
      </c>
      <c r="E514" s="146" t="s">
        <v>1465</v>
      </c>
      <c r="F514" s="132" t="s">
        <v>47</v>
      </c>
      <c r="G514" s="145" t="s">
        <v>743</v>
      </c>
      <c r="H514" s="147">
        <v>43927</v>
      </c>
      <c r="I514" s="137">
        <f t="shared" si="11"/>
        <v>5</v>
      </c>
      <c r="J514" s="135" t="s">
        <v>20</v>
      </c>
      <c r="K514" s="135" t="s">
        <v>18</v>
      </c>
      <c r="L514" s="51" t="s">
        <v>979</v>
      </c>
    </row>
    <row r="515" spans="1:12" ht="15.75" customHeight="1">
      <c r="A515" s="132" t="s">
        <v>1461</v>
      </c>
      <c r="B515" s="145" t="s">
        <v>1466</v>
      </c>
      <c r="C515" s="132" t="s">
        <v>17</v>
      </c>
      <c r="D515" s="151">
        <v>43923</v>
      </c>
      <c r="E515" s="146" t="s">
        <v>1467</v>
      </c>
      <c r="F515" s="132" t="s">
        <v>47</v>
      </c>
      <c r="G515" s="145" t="s">
        <v>743</v>
      </c>
      <c r="H515" s="147">
        <v>43943</v>
      </c>
      <c r="I515" s="137">
        <f t="shared" si="11"/>
        <v>20</v>
      </c>
      <c r="J515" s="135" t="s">
        <v>20</v>
      </c>
      <c r="K515" s="135" t="s">
        <v>18</v>
      </c>
      <c r="L515" s="51" t="s">
        <v>979</v>
      </c>
    </row>
    <row r="516" spans="1:12" ht="15.75" customHeight="1">
      <c r="A516" s="132" t="s">
        <v>1461</v>
      </c>
      <c r="B516" s="145" t="s">
        <v>1468</v>
      </c>
      <c r="C516" s="132" t="s">
        <v>17</v>
      </c>
      <c r="D516" s="151">
        <v>43924</v>
      </c>
      <c r="E516" s="146" t="s">
        <v>1469</v>
      </c>
      <c r="F516" s="132"/>
      <c r="G516" s="145" t="s">
        <v>1325</v>
      </c>
      <c r="H516" s="258" t="s">
        <v>701</v>
      </c>
      <c r="I516" s="258"/>
      <c r="J516" s="51" t="s">
        <v>979</v>
      </c>
      <c r="K516" s="51" t="s">
        <v>979</v>
      </c>
      <c r="L516" s="51" t="s">
        <v>979</v>
      </c>
    </row>
    <row r="517" spans="1:12" ht="15.75" customHeight="1">
      <c r="A517" s="132" t="s">
        <v>1461</v>
      </c>
      <c r="B517" s="145" t="s">
        <v>1470</v>
      </c>
      <c r="C517" s="132" t="s">
        <v>17</v>
      </c>
      <c r="D517" s="151">
        <v>43924</v>
      </c>
      <c r="E517" s="146" t="s">
        <v>1471</v>
      </c>
      <c r="F517" s="132"/>
      <c r="G517" s="145" t="s">
        <v>1325</v>
      </c>
      <c r="H517" s="258" t="s">
        <v>701</v>
      </c>
      <c r="I517" s="258"/>
      <c r="J517" s="51" t="s">
        <v>979</v>
      </c>
      <c r="K517" s="51" t="s">
        <v>979</v>
      </c>
      <c r="L517" s="51" t="s">
        <v>979</v>
      </c>
    </row>
    <row r="518" spans="1:12" ht="15.75" customHeight="1">
      <c r="A518" s="132" t="s">
        <v>1461</v>
      </c>
      <c r="B518" s="145" t="s">
        <v>1472</v>
      </c>
      <c r="C518" s="132" t="s">
        <v>17</v>
      </c>
      <c r="D518" s="151">
        <v>43924</v>
      </c>
      <c r="E518" s="146" t="s">
        <v>1473</v>
      </c>
      <c r="F518" s="132"/>
      <c r="G518" s="145" t="s">
        <v>1325</v>
      </c>
      <c r="H518" s="258" t="s">
        <v>701</v>
      </c>
      <c r="I518" s="258"/>
      <c r="J518" s="51" t="s">
        <v>979</v>
      </c>
      <c r="K518" s="51" t="s">
        <v>979</v>
      </c>
      <c r="L518" s="51" t="s">
        <v>979</v>
      </c>
    </row>
    <row r="519" spans="1:12" ht="15.75" customHeight="1">
      <c r="A519" s="132" t="s">
        <v>1461</v>
      </c>
      <c r="B519" s="145" t="s">
        <v>1474</v>
      </c>
      <c r="C519" s="132" t="s">
        <v>17</v>
      </c>
      <c r="D519" s="151">
        <v>43925</v>
      </c>
      <c r="E519" s="146" t="s">
        <v>1475</v>
      </c>
      <c r="F519" s="132" t="s">
        <v>47</v>
      </c>
      <c r="G519" s="145" t="s">
        <v>743</v>
      </c>
      <c r="H519" s="147">
        <v>43931</v>
      </c>
      <c r="I519" s="137">
        <f t="shared" si="11"/>
        <v>6</v>
      </c>
      <c r="J519" s="135" t="s">
        <v>20</v>
      </c>
      <c r="K519" s="135" t="s">
        <v>18</v>
      </c>
      <c r="L519" s="51" t="s">
        <v>979</v>
      </c>
    </row>
    <row r="520" spans="1:12" ht="15.75" customHeight="1">
      <c r="A520" s="132" t="s">
        <v>1461</v>
      </c>
      <c r="B520" s="145" t="s">
        <v>1476</v>
      </c>
      <c r="C520" s="132" t="s">
        <v>17</v>
      </c>
      <c r="D520" s="151">
        <v>43925</v>
      </c>
      <c r="E520" s="146" t="s">
        <v>1477</v>
      </c>
      <c r="F520" s="132"/>
      <c r="G520" s="145" t="s">
        <v>1325</v>
      </c>
      <c r="H520" s="258" t="s">
        <v>701</v>
      </c>
      <c r="I520" s="258"/>
      <c r="J520" s="51" t="s">
        <v>979</v>
      </c>
      <c r="K520" s="51" t="s">
        <v>979</v>
      </c>
      <c r="L520" s="51" t="s">
        <v>979</v>
      </c>
    </row>
    <row r="521" spans="1:12" ht="15.75" customHeight="1">
      <c r="A521" s="132" t="s">
        <v>1461</v>
      </c>
      <c r="B521" s="145" t="s">
        <v>1478</v>
      </c>
      <c r="C521" s="132" t="s">
        <v>17</v>
      </c>
      <c r="D521" s="151">
        <v>43925</v>
      </c>
      <c r="E521" s="146" t="s">
        <v>1479</v>
      </c>
      <c r="F521" s="132" t="s">
        <v>47</v>
      </c>
      <c r="G521" s="145" t="s">
        <v>743</v>
      </c>
      <c r="H521" s="147">
        <v>43943</v>
      </c>
      <c r="I521" s="137">
        <f t="shared" si="11"/>
        <v>18</v>
      </c>
      <c r="J521" s="135" t="s">
        <v>20</v>
      </c>
      <c r="K521" s="135" t="s">
        <v>18</v>
      </c>
      <c r="L521" s="51" t="s">
        <v>979</v>
      </c>
    </row>
    <row r="522" spans="1:12" ht="15.75" customHeight="1">
      <c r="A522" s="132" t="s">
        <v>1461</v>
      </c>
      <c r="B522" s="145" t="s">
        <v>1480</v>
      </c>
      <c r="C522" s="132" t="s">
        <v>17</v>
      </c>
      <c r="D522" s="151">
        <v>43925</v>
      </c>
      <c r="E522" s="146" t="s">
        <v>1481</v>
      </c>
      <c r="F522" s="132" t="s">
        <v>47</v>
      </c>
      <c r="G522" s="145" t="s">
        <v>743</v>
      </c>
      <c r="H522" s="147">
        <v>43927</v>
      </c>
      <c r="I522" s="137">
        <f t="shared" si="11"/>
        <v>2</v>
      </c>
      <c r="J522" s="135" t="s">
        <v>20</v>
      </c>
      <c r="K522" s="135" t="s">
        <v>18</v>
      </c>
      <c r="L522" s="51" t="s">
        <v>979</v>
      </c>
    </row>
    <row r="523" spans="1:12" ht="15.75" customHeight="1">
      <c r="A523" s="132" t="s">
        <v>1461</v>
      </c>
      <c r="B523" s="145" t="s">
        <v>1482</v>
      </c>
      <c r="C523" s="132" t="s">
        <v>17</v>
      </c>
      <c r="D523" s="151">
        <v>43925</v>
      </c>
      <c r="E523" s="146" t="s">
        <v>1483</v>
      </c>
      <c r="F523" s="132" t="s">
        <v>47</v>
      </c>
      <c r="G523" s="145" t="s">
        <v>743</v>
      </c>
      <c r="H523" s="147">
        <v>43931</v>
      </c>
      <c r="I523" s="137">
        <f t="shared" si="11"/>
        <v>6</v>
      </c>
      <c r="J523" s="135" t="s">
        <v>20</v>
      </c>
      <c r="K523" s="135" t="s">
        <v>18</v>
      </c>
      <c r="L523" s="51" t="s">
        <v>979</v>
      </c>
    </row>
    <row r="524" spans="1:12" ht="15.75" customHeight="1">
      <c r="A524" s="132" t="s">
        <v>1461</v>
      </c>
      <c r="B524" s="145" t="s">
        <v>1484</v>
      </c>
      <c r="C524" s="132" t="s">
        <v>17</v>
      </c>
      <c r="D524" s="151">
        <v>43926</v>
      </c>
      <c r="E524" s="146" t="s">
        <v>1485</v>
      </c>
      <c r="F524" s="132" t="s">
        <v>47</v>
      </c>
      <c r="G524" s="145" t="s">
        <v>743</v>
      </c>
      <c r="H524" s="147">
        <v>43931</v>
      </c>
      <c r="I524" s="137">
        <f t="shared" si="11"/>
        <v>5</v>
      </c>
      <c r="J524" s="135" t="s">
        <v>20</v>
      </c>
      <c r="K524" s="135" t="s">
        <v>18</v>
      </c>
      <c r="L524" s="51" t="s">
        <v>979</v>
      </c>
    </row>
    <row r="525" spans="1:12" ht="15.75" customHeight="1">
      <c r="A525" s="132" t="s">
        <v>1461</v>
      </c>
      <c r="B525" s="145" t="s">
        <v>1486</v>
      </c>
      <c r="C525" s="132" t="s">
        <v>17</v>
      </c>
      <c r="D525" s="151">
        <v>43927</v>
      </c>
      <c r="E525" s="146" t="s">
        <v>1487</v>
      </c>
      <c r="F525" s="132" t="s">
        <v>47</v>
      </c>
      <c r="G525" s="145" t="s">
        <v>743</v>
      </c>
      <c r="H525" s="147">
        <v>43936</v>
      </c>
      <c r="I525" s="137">
        <f t="shared" si="11"/>
        <v>9</v>
      </c>
      <c r="J525" s="135" t="s">
        <v>20</v>
      </c>
      <c r="K525" s="135" t="s">
        <v>18</v>
      </c>
      <c r="L525" s="51" t="s">
        <v>979</v>
      </c>
    </row>
    <row r="526" spans="1:12" ht="15.75" customHeight="1">
      <c r="A526" s="132" t="s">
        <v>1461</v>
      </c>
      <c r="B526" s="145" t="s">
        <v>1488</v>
      </c>
      <c r="C526" s="132" t="s">
        <v>17</v>
      </c>
      <c r="D526" s="151">
        <v>43928</v>
      </c>
      <c r="E526" s="146" t="s">
        <v>1489</v>
      </c>
      <c r="F526" s="132" t="s">
        <v>47</v>
      </c>
      <c r="G526" s="145" t="s">
        <v>1330</v>
      </c>
      <c r="H526" s="147">
        <v>43942</v>
      </c>
      <c r="I526" s="137">
        <f t="shared" si="11"/>
        <v>14</v>
      </c>
      <c r="J526" s="135" t="s">
        <v>20</v>
      </c>
      <c r="K526" s="135" t="s">
        <v>18</v>
      </c>
      <c r="L526" s="51" t="s">
        <v>979</v>
      </c>
    </row>
    <row r="527" spans="1:12" ht="15.75" customHeight="1">
      <c r="A527" s="132" t="s">
        <v>1461</v>
      </c>
      <c r="B527" s="145" t="s">
        <v>1490</v>
      </c>
      <c r="C527" s="132" t="s">
        <v>17</v>
      </c>
      <c r="D527" s="151">
        <v>43928</v>
      </c>
      <c r="E527" s="146" t="s">
        <v>1491</v>
      </c>
      <c r="F527" s="132" t="s">
        <v>47</v>
      </c>
      <c r="G527" s="145" t="s">
        <v>743</v>
      </c>
      <c r="H527" s="147">
        <v>43928</v>
      </c>
      <c r="I527" s="137">
        <f t="shared" si="11"/>
        <v>0</v>
      </c>
      <c r="J527" s="135" t="s">
        <v>20</v>
      </c>
      <c r="K527" s="135" t="s">
        <v>18</v>
      </c>
      <c r="L527" s="51" t="s">
        <v>979</v>
      </c>
    </row>
    <row r="528" spans="1:12" ht="15.75" customHeight="1">
      <c r="A528" s="132" t="s">
        <v>1461</v>
      </c>
      <c r="B528" s="145" t="s">
        <v>1492</v>
      </c>
      <c r="C528" s="132" t="s">
        <v>17</v>
      </c>
      <c r="D528" s="151">
        <v>43929</v>
      </c>
      <c r="E528" s="146" t="s">
        <v>1493</v>
      </c>
      <c r="F528" s="132" t="s">
        <v>47</v>
      </c>
      <c r="G528" s="145" t="s">
        <v>743</v>
      </c>
      <c r="H528" s="147">
        <v>43943</v>
      </c>
      <c r="I528" s="137">
        <f t="shared" si="11"/>
        <v>14</v>
      </c>
      <c r="J528" s="135" t="s">
        <v>20</v>
      </c>
      <c r="K528" s="135" t="s">
        <v>18</v>
      </c>
      <c r="L528" s="51" t="s">
        <v>979</v>
      </c>
    </row>
    <row r="529" spans="1:12" ht="15.75" customHeight="1">
      <c r="A529" s="132" t="s">
        <v>1461</v>
      </c>
      <c r="B529" s="145" t="s">
        <v>1494</v>
      </c>
      <c r="C529" s="132" t="s">
        <v>17</v>
      </c>
      <c r="D529" s="151">
        <v>43929</v>
      </c>
      <c r="E529" s="146" t="s">
        <v>1495</v>
      </c>
      <c r="F529" s="132" t="s">
        <v>47</v>
      </c>
      <c r="G529" s="145" t="s">
        <v>743</v>
      </c>
      <c r="H529" s="147">
        <v>43934</v>
      </c>
      <c r="I529" s="137">
        <f t="shared" si="11"/>
        <v>5</v>
      </c>
      <c r="J529" s="135" t="s">
        <v>20</v>
      </c>
      <c r="K529" s="135" t="s">
        <v>18</v>
      </c>
      <c r="L529" s="51" t="s">
        <v>979</v>
      </c>
    </row>
    <row r="530" spans="1:12" ht="15.75" customHeight="1">
      <c r="A530" s="132" t="s">
        <v>1461</v>
      </c>
      <c r="B530" s="145" t="s">
        <v>1496</v>
      </c>
      <c r="C530" s="132" t="s">
        <v>17</v>
      </c>
      <c r="D530" s="151">
        <v>43930</v>
      </c>
      <c r="E530" s="146" t="s">
        <v>1497</v>
      </c>
      <c r="F530" s="132" t="s">
        <v>47</v>
      </c>
      <c r="G530" s="145" t="s">
        <v>743</v>
      </c>
      <c r="H530" s="147">
        <v>43934</v>
      </c>
      <c r="I530" s="137">
        <f t="shared" si="11"/>
        <v>4</v>
      </c>
      <c r="J530" s="135" t="s">
        <v>20</v>
      </c>
      <c r="K530" s="135" t="s">
        <v>18</v>
      </c>
      <c r="L530" s="51" t="s">
        <v>979</v>
      </c>
    </row>
    <row r="531" spans="1:12" ht="15.75" customHeight="1">
      <c r="A531" s="132" t="s">
        <v>1461</v>
      </c>
      <c r="B531" s="145" t="s">
        <v>1498</v>
      </c>
      <c r="C531" s="132" t="s">
        <v>17</v>
      </c>
      <c r="D531" s="151">
        <v>43931</v>
      </c>
      <c r="E531" s="146" t="s">
        <v>1499</v>
      </c>
      <c r="F531" s="132" t="s">
        <v>47</v>
      </c>
      <c r="G531" s="145" t="s">
        <v>1330</v>
      </c>
      <c r="H531" s="147">
        <v>43942</v>
      </c>
      <c r="I531" s="137">
        <f t="shared" si="11"/>
        <v>11</v>
      </c>
      <c r="J531" s="135" t="s">
        <v>20</v>
      </c>
      <c r="K531" s="135" t="s">
        <v>18</v>
      </c>
      <c r="L531" s="51" t="s">
        <v>979</v>
      </c>
    </row>
    <row r="532" spans="1:12" ht="15.75" customHeight="1">
      <c r="A532" s="132" t="s">
        <v>1461</v>
      </c>
      <c r="B532" s="145" t="s">
        <v>1500</v>
      </c>
      <c r="C532" s="132" t="s">
        <v>17</v>
      </c>
      <c r="D532" s="151">
        <v>43932</v>
      </c>
      <c r="E532" s="146" t="s">
        <v>1501</v>
      </c>
      <c r="F532" s="132" t="s">
        <v>47</v>
      </c>
      <c r="G532" s="145" t="s">
        <v>1330</v>
      </c>
      <c r="H532" s="147">
        <v>43934</v>
      </c>
      <c r="I532" s="137">
        <f t="shared" si="11"/>
        <v>2</v>
      </c>
      <c r="J532" s="135" t="s">
        <v>20</v>
      </c>
      <c r="K532" s="135" t="s">
        <v>18</v>
      </c>
      <c r="L532" s="51" t="s">
        <v>979</v>
      </c>
    </row>
    <row r="533" spans="1:12" ht="15.75" customHeight="1">
      <c r="A533" s="132" t="s">
        <v>1461</v>
      </c>
      <c r="B533" s="145" t="s">
        <v>1502</v>
      </c>
      <c r="C533" s="132" t="s">
        <v>17</v>
      </c>
      <c r="D533" s="151">
        <v>43932</v>
      </c>
      <c r="E533" s="146" t="s">
        <v>1503</v>
      </c>
      <c r="F533" s="132"/>
      <c r="G533" s="145" t="s">
        <v>1325</v>
      </c>
      <c r="H533" s="258" t="s">
        <v>701</v>
      </c>
      <c r="I533" s="258"/>
      <c r="J533" s="51" t="s">
        <v>979</v>
      </c>
      <c r="K533" s="51" t="s">
        <v>979</v>
      </c>
      <c r="L533" s="51" t="s">
        <v>979</v>
      </c>
    </row>
    <row r="534" spans="1:12" ht="15.75" customHeight="1">
      <c r="A534" s="132" t="s">
        <v>1461</v>
      </c>
      <c r="B534" s="145" t="s">
        <v>1504</v>
      </c>
      <c r="C534" s="132" t="s">
        <v>17</v>
      </c>
      <c r="D534" s="151">
        <v>43933</v>
      </c>
      <c r="E534" s="146" t="s">
        <v>1505</v>
      </c>
      <c r="F534" s="132"/>
      <c r="G534" s="145" t="s">
        <v>1325</v>
      </c>
      <c r="H534" s="258" t="s">
        <v>701</v>
      </c>
      <c r="I534" s="258"/>
      <c r="J534" s="51" t="s">
        <v>979</v>
      </c>
      <c r="K534" s="51" t="s">
        <v>979</v>
      </c>
      <c r="L534" s="51" t="s">
        <v>979</v>
      </c>
    </row>
    <row r="535" spans="1:12" ht="15.75" customHeight="1">
      <c r="A535" s="132" t="s">
        <v>1461</v>
      </c>
      <c r="B535" s="145" t="s">
        <v>1506</v>
      </c>
      <c r="C535" s="132" t="s">
        <v>17</v>
      </c>
      <c r="D535" s="151">
        <v>43934</v>
      </c>
      <c r="E535" s="146" t="s">
        <v>1507</v>
      </c>
      <c r="F535" s="132" t="s">
        <v>47</v>
      </c>
      <c r="G535" s="145" t="s">
        <v>1390</v>
      </c>
      <c r="H535" s="147">
        <v>43936</v>
      </c>
      <c r="I535" s="137">
        <f t="shared" si="11"/>
        <v>2</v>
      </c>
      <c r="J535" s="135" t="s">
        <v>20</v>
      </c>
      <c r="K535" s="135" t="s">
        <v>18</v>
      </c>
      <c r="L535" s="51" t="s">
        <v>979</v>
      </c>
    </row>
    <row r="536" spans="1:12" ht="15.75" customHeight="1">
      <c r="A536" s="132" t="s">
        <v>1461</v>
      </c>
      <c r="B536" s="145" t="s">
        <v>1508</v>
      </c>
      <c r="C536" s="132" t="s">
        <v>17</v>
      </c>
      <c r="D536" s="151">
        <v>43934</v>
      </c>
      <c r="E536" s="146" t="s">
        <v>1509</v>
      </c>
      <c r="F536" s="132"/>
      <c r="G536" s="145" t="s">
        <v>1325</v>
      </c>
      <c r="H536" s="258" t="s">
        <v>701</v>
      </c>
      <c r="I536" s="258"/>
      <c r="J536" s="51" t="s">
        <v>979</v>
      </c>
      <c r="K536" s="51" t="s">
        <v>979</v>
      </c>
      <c r="L536" s="51" t="s">
        <v>979</v>
      </c>
    </row>
    <row r="537" spans="1:12" ht="15.75" customHeight="1">
      <c r="A537" s="132" t="s">
        <v>1461</v>
      </c>
      <c r="B537" s="145" t="s">
        <v>1510</v>
      </c>
      <c r="C537" s="132" t="s">
        <v>17</v>
      </c>
      <c r="D537" s="151">
        <v>43934</v>
      </c>
      <c r="E537" s="146" t="s">
        <v>1511</v>
      </c>
      <c r="F537" s="132"/>
      <c r="G537" s="145" t="s">
        <v>1325</v>
      </c>
      <c r="H537" s="258" t="s">
        <v>701</v>
      </c>
      <c r="I537" s="258"/>
      <c r="J537" s="51" t="s">
        <v>979</v>
      </c>
      <c r="K537" s="51" t="s">
        <v>979</v>
      </c>
      <c r="L537" s="51" t="s">
        <v>979</v>
      </c>
    </row>
    <row r="538" spans="1:12" ht="15.75" customHeight="1">
      <c r="A538" s="132" t="s">
        <v>1461</v>
      </c>
      <c r="B538" s="145" t="s">
        <v>1512</v>
      </c>
      <c r="C538" s="132" t="s">
        <v>17</v>
      </c>
      <c r="D538" s="151">
        <v>43934</v>
      </c>
      <c r="E538" s="146" t="s">
        <v>1513</v>
      </c>
      <c r="F538" s="132"/>
      <c r="G538" s="145" t="s">
        <v>1325</v>
      </c>
      <c r="H538" s="258" t="s">
        <v>701</v>
      </c>
      <c r="I538" s="258"/>
      <c r="J538" s="51" t="s">
        <v>979</v>
      </c>
      <c r="K538" s="51" t="s">
        <v>979</v>
      </c>
      <c r="L538" s="51" t="s">
        <v>979</v>
      </c>
    </row>
    <row r="539" spans="1:12" ht="15.75" customHeight="1">
      <c r="A539" s="132" t="s">
        <v>1461</v>
      </c>
      <c r="B539" s="145" t="s">
        <v>1514</v>
      </c>
      <c r="C539" s="132" t="s">
        <v>17</v>
      </c>
      <c r="D539" s="151">
        <v>43935</v>
      </c>
      <c r="E539" s="146" t="s">
        <v>1515</v>
      </c>
      <c r="F539" s="132"/>
      <c r="G539" s="145" t="s">
        <v>1325</v>
      </c>
      <c r="H539" s="258" t="s">
        <v>701</v>
      </c>
      <c r="I539" s="258"/>
      <c r="J539" s="51" t="s">
        <v>979</v>
      </c>
      <c r="K539" s="51" t="s">
        <v>979</v>
      </c>
      <c r="L539" s="51" t="s">
        <v>979</v>
      </c>
    </row>
    <row r="540" spans="1:12" ht="15.75" customHeight="1">
      <c r="A540" s="132" t="s">
        <v>1461</v>
      </c>
      <c r="B540" s="145" t="s">
        <v>1516</v>
      </c>
      <c r="C540" s="132" t="s">
        <v>17</v>
      </c>
      <c r="D540" s="151">
        <v>43935</v>
      </c>
      <c r="E540" s="146" t="s">
        <v>1517</v>
      </c>
      <c r="F540" s="132" t="s">
        <v>47</v>
      </c>
      <c r="G540" s="145" t="s">
        <v>1330</v>
      </c>
      <c r="H540" s="147">
        <v>43942</v>
      </c>
      <c r="I540" s="137">
        <f t="shared" si="11"/>
        <v>7</v>
      </c>
      <c r="J540" s="135" t="s">
        <v>20</v>
      </c>
      <c r="K540" s="135" t="s">
        <v>18</v>
      </c>
      <c r="L540" s="51" t="s">
        <v>979</v>
      </c>
    </row>
    <row r="541" spans="1:12" ht="15.75" customHeight="1">
      <c r="A541" s="132" t="s">
        <v>1461</v>
      </c>
      <c r="B541" s="145" t="s">
        <v>1518</v>
      </c>
      <c r="C541" s="132" t="s">
        <v>17</v>
      </c>
      <c r="D541" s="151">
        <v>43940</v>
      </c>
      <c r="E541" s="146" t="s">
        <v>1519</v>
      </c>
      <c r="F541" s="132"/>
      <c r="G541" s="145" t="s">
        <v>1325</v>
      </c>
      <c r="H541" s="258" t="s">
        <v>701</v>
      </c>
      <c r="I541" s="258"/>
      <c r="J541" s="51" t="s">
        <v>979</v>
      </c>
      <c r="K541" s="51" t="s">
        <v>979</v>
      </c>
      <c r="L541" s="51" t="s">
        <v>979</v>
      </c>
    </row>
    <row r="542" spans="1:12" ht="15.75" customHeight="1">
      <c r="A542" s="132" t="s">
        <v>1461</v>
      </c>
      <c r="B542" s="145" t="s">
        <v>1520</v>
      </c>
      <c r="C542" s="132" t="s">
        <v>17</v>
      </c>
      <c r="D542" s="151">
        <v>43941</v>
      </c>
      <c r="E542" s="146" t="s">
        <v>1521</v>
      </c>
      <c r="F542" s="132"/>
      <c r="G542" s="145" t="s">
        <v>1325</v>
      </c>
      <c r="H542" s="258" t="s">
        <v>701</v>
      </c>
      <c r="I542" s="258"/>
      <c r="J542" s="51" t="s">
        <v>979</v>
      </c>
      <c r="K542" s="51" t="s">
        <v>979</v>
      </c>
      <c r="L542" s="51" t="s">
        <v>979</v>
      </c>
    </row>
    <row r="543" spans="1:12" ht="15.75" customHeight="1">
      <c r="A543" s="132" t="s">
        <v>1461</v>
      </c>
      <c r="B543" s="145" t="s">
        <v>1522</v>
      </c>
      <c r="C543" s="132" t="s">
        <v>17</v>
      </c>
      <c r="D543" s="151">
        <v>43942</v>
      </c>
      <c r="E543" s="146" t="s">
        <v>1523</v>
      </c>
      <c r="F543" s="132" t="s">
        <v>47</v>
      </c>
      <c r="G543" s="145" t="s">
        <v>1330</v>
      </c>
      <c r="H543" s="147">
        <v>43949</v>
      </c>
      <c r="I543" s="137">
        <f t="shared" si="11"/>
        <v>7</v>
      </c>
      <c r="J543" s="135" t="s">
        <v>20</v>
      </c>
      <c r="K543" s="135" t="s">
        <v>18</v>
      </c>
      <c r="L543" s="51" t="s">
        <v>979</v>
      </c>
    </row>
    <row r="544" spans="1:12" ht="15.75" customHeight="1">
      <c r="A544" s="132" t="s">
        <v>1461</v>
      </c>
      <c r="B544" s="145" t="s">
        <v>1524</v>
      </c>
      <c r="C544" s="132" t="s">
        <v>17</v>
      </c>
      <c r="D544" s="151">
        <v>43943</v>
      </c>
      <c r="E544" s="146" t="s">
        <v>1525</v>
      </c>
      <c r="F544" s="132" t="s">
        <v>47</v>
      </c>
      <c r="G544" s="145" t="s">
        <v>743</v>
      </c>
      <c r="H544" s="147">
        <v>43970</v>
      </c>
      <c r="I544" s="137">
        <f t="shared" si="11"/>
        <v>27</v>
      </c>
      <c r="J544" s="135" t="s">
        <v>20</v>
      </c>
      <c r="K544" s="135" t="s">
        <v>18</v>
      </c>
      <c r="L544" s="51" t="s">
        <v>979</v>
      </c>
    </row>
    <row r="545" spans="1:12" ht="15.75" customHeight="1">
      <c r="A545" s="132" t="s">
        <v>1461</v>
      </c>
      <c r="B545" s="145" t="s">
        <v>1526</v>
      </c>
      <c r="C545" s="132" t="s">
        <v>17</v>
      </c>
      <c r="D545" s="151">
        <v>43943</v>
      </c>
      <c r="E545" s="146" t="s">
        <v>1527</v>
      </c>
      <c r="F545" s="132" t="s">
        <v>47</v>
      </c>
      <c r="G545" s="145" t="s">
        <v>1330</v>
      </c>
      <c r="H545" s="147">
        <v>43971</v>
      </c>
      <c r="I545" s="137">
        <f t="shared" si="11"/>
        <v>28</v>
      </c>
      <c r="J545" s="135" t="s">
        <v>20</v>
      </c>
      <c r="K545" s="135" t="s">
        <v>18</v>
      </c>
      <c r="L545" s="51" t="s">
        <v>979</v>
      </c>
    </row>
    <row r="546" spans="1:12" ht="15.75" customHeight="1">
      <c r="A546" s="132" t="s">
        <v>1461</v>
      </c>
      <c r="B546" s="145" t="s">
        <v>1528</v>
      </c>
      <c r="C546" s="132" t="s">
        <v>17</v>
      </c>
      <c r="D546" s="151">
        <v>43943</v>
      </c>
      <c r="E546" s="146" t="s">
        <v>1527</v>
      </c>
      <c r="F546" s="132" t="s">
        <v>47</v>
      </c>
      <c r="G546" s="145" t="s">
        <v>1330</v>
      </c>
      <c r="H546" s="147">
        <v>43971</v>
      </c>
      <c r="I546" s="137">
        <f t="shared" si="11"/>
        <v>28</v>
      </c>
      <c r="J546" s="135" t="s">
        <v>20</v>
      </c>
      <c r="K546" s="135" t="s">
        <v>18</v>
      </c>
      <c r="L546" s="51" t="s">
        <v>979</v>
      </c>
    </row>
    <row r="547" spans="1:12" ht="15.75" customHeight="1">
      <c r="A547" s="132" t="s">
        <v>1461</v>
      </c>
      <c r="B547" s="145" t="s">
        <v>1529</v>
      </c>
      <c r="C547" s="132" t="s">
        <v>17</v>
      </c>
      <c r="D547" s="151">
        <v>43945</v>
      </c>
      <c r="E547" s="146" t="s">
        <v>1530</v>
      </c>
      <c r="F547" s="132" t="s">
        <v>47</v>
      </c>
      <c r="G547" s="145" t="s">
        <v>1390</v>
      </c>
      <c r="H547" s="147">
        <v>43972</v>
      </c>
      <c r="I547" s="137">
        <f t="shared" si="11"/>
        <v>27</v>
      </c>
      <c r="J547" s="135" t="s">
        <v>20</v>
      </c>
      <c r="K547" s="135" t="s">
        <v>18</v>
      </c>
      <c r="L547" s="51" t="s">
        <v>979</v>
      </c>
    </row>
    <row r="548" spans="1:12" ht="15.75" customHeight="1">
      <c r="A548" s="132" t="s">
        <v>1461</v>
      </c>
      <c r="B548" s="145" t="s">
        <v>1531</v>
      </c>
      <c r="C548" s="132" t="s">
        <v>17</v>
      </c>
      <c r="D548" s="151">
        <v>43946</v>
      </c>
      <c r="E548" s="146" t="s">
        <v>1532</v>
      </c>
      <c r="F548" s="132" t="s">
        <v>47</v>
      </c>
      <c r="G548" s="145" t="s">
        <v>743</v>
      </c>
      <c r="H548" s="147">
        <v>43958</v>
      </c>
      <c r="I548" s="137">
        <f t="shared" si="11"/>
        <v>12</v>
      </c>
      <c r="J548" s="51" t="s">
        <v>979</v>
      </c>
      <c r="K548" s="51" t="s">
        <v>979</v>
      </c>
      <c r="L548" s="51" t="s">
        <v>979</v>
      </c>
    </row>
    <row r="549" spans="1:12" ht="15.75" customHeight="1">
      <c r="A549" s="132" t="s">
        <v>1461</v>
      </c>
      <c r="B549" s="145" t="s">
        <v>1533</v>
      </c>
      <c r="C549" s="132" t="s">
        <v>17</v>
      </c>
      <c r="D549" s="151">
        <v>43946</v>
      </c>
      <c r="E549" s="146" t="s">
        <v>1534</v>
      </c>
      <c r="F549" s="132" t="s">
        <v>47</v>
      </c>
      <c r="G549" s="145" t="s">
        <v>743</v>
      </c>
      <c r="H549" s="147">
        <v>43948</v>
      </c>
      <c r="I549" s="137">
        <f t="shared" si="11"/>
        <v>2</v>
      </c>
      <c r="J549" s="138" t="s">
        <v>20</v>
      </c>
      <c r="K549" s="138" t="s">
        <v>18</v>
      </c>
      <c r="L549" s="51" t="s">
        <v>979</v>
      </c>
    </row>
    <row r="550" spans="1:12" ht="15.75" customHeight="1">
      <c r="A550" s="132" t="s">
        <v>1461</v>
      </c>
      <c r="B550" s="145" t="s">
        <v>1535</v>
      </c>
      <c r="C550" s="132" t="s">
        <v>17</v>
      </c>
      <c r="D550" s="151">
        <v>43948</v>
      </c>
      <c r="E550" s="146" t="s">
        <v>1536</v>
      </c>
      <c r="F550" s="132" t="s">
        <v>47</v>
      </c>
      <c r="G550" s="145" t="s">
        <v>743</v>
      </c>
      <c r="H550" s="147">
        <v>43955</v>
      </c>
      <c r="I550" s="137">
        <f t="shared" ref="I550:I573" si="12">H550-D550</f>
        <v>7</v>
      </c>
      <c r="J550" s="138" t="s">
        <v>20</v>
      </c>
      <c r="K550" s="138" t="s">
        <v>18</v>
      </c>
      <c r="L550" s="51" t="s">
        <v>979</v>
      </c>
    </row>
    <row r="551" spans="1:12" ht="15.75" customHeight="1">
      <c r="A551" s="132" t="s">
        <v>1461</v>
      </c>
      <c r="B551" s="148" t="s">
        <v>1537</v>
      </c>
      <c r="C551" s="132" t="s">
        <v>17</v>
      </c>
      <c r="D551" s="152">
        <v>43952</v>
      </c>
      <c r="E551" s="149" t="s">
        <v>1538</v>
      </c>
      <c r="F551" s="132" t="s">
        <v>18</v>
      </c>
      <c r="G551" s="148" t="s">
        <v>743</v>
      </c>
      <c r="H551" s="147">
        <v>43957</v>
      </c>
      <c r="I551" s="137">
        <f t="shared" si="12"/>
        <v>5</v>
      </c>
      <c r="J551" s="138" t="s">
        <v>20</v>
      </c>
      <c r="K551" s="138" t="s">
        <v>18</v>
      </c>
      <c r="L551" s="138" t="s">
        <v>1373</v>
      </c>
    </row>
    <row r="552" spans="1:12" ht="15.75" customHeight="1">
      <c r="A552" s="132" t="s">
        <v>1461</v>
      </c>
      <c r="B552" s="148" t="s">
        <v>1539</v>
      </c>
      <c r="C552" s="132" t="s">
        <v>17</v>
      </c>
      <c r="D552" s="152">
        <v>43954</v>
      </c>
      <c r="E552" s="149" t="s">
        <v>1540</v>
      </c>
      <c r="F552" s="132" t="s">
        <v>18</v>
      </c>
      <c r="G552" s="148" t="s">
        <v>743</v>
      </c>
      <c r="H552" s="147">
        <v>43955</v>
      </c>
      <c r="I552" s="137">
        <f t="shared" si="12"/>
        <v>1</v>
      </c>
      <c r="J552" s="138" t="s">
        <v>20</v>
      </c>
      <c r="K552" s="138" t="s">
        <v>18</v>
      </c>
      <c r="L552" s="51" t="s">
        <v>979</v>
      </c>
    </row>
    <row r="553" spans="1:12" ht="15.75" customHeight="1">
      <c r="A553" s="132" t="s">
        <v>1461</v>
      </c>
      <c r="B553" s="148" t="s">
        <v>1541</v>
      </c>
      <c r="C553" s="132" t="s">
        <v>17</v>
      </c>
      <c r="D553" s="152">
        <v>43955</v>
      </c>
      <c r="E553" s="149" t="s">
        <v>1542</v>
      </c>
      <c r="F553" s="132" t="s">
        <v>18</v>
      </c>
      <c r="G553" s="148" t="s">
        <v>743</v>
      </c>
      <c r="H553" s="147">
        <v>43957</v>
      </c>
      <c r="I553" s="137">
        <f t="shared" si="12"/>
        <v>2</v>
      </c>
      <c r="J553" s="138" t="s">
        <v>20</v>
      </c>
      <c r="K553" s="138" t="s">
        <v>18</v>
      </c>
      <c r="L553" s="51" t="s">
        <v>979</v>
      </c>
    </row>
    <row r="554" spans="1:12" ht="15.75" customHeight="1">
      <c r="A554" s="132" t="s">
        <v>1461</v>
      </c>
      <c r="B554" s="148" t="s">
        <v>1543</v>
      </c>
      <c r="C554" s="132" t="s">
        <v>17</v>
      </c>
      <c r="D554" s="152">
        <v>43955</v>
      </c>
      <c r="E554" s="149" t="s">
        <v>1544</v>
      </c>
      <c r="F554" s="132" t="s">
        <v>18</v>
      </c>
      <c r="G554" s="148" t="s">
        <v>743</v>
      </c>
      <c r="H554" s="147">
        <v>43962</v>
      </c>
      <c r="I554" s="137">
        <f t="shared" si="12"/>
        <v>7</v>
      </c>
      <c r="J554" s="138" t="s">
        <v>20</v>
      </c>
      <c r="K554" s="138" t="s">
        <v>18</v>
      </c>
      <c r="L554" s="138" t="s">
        <v>1373</v>
      </c>
    </row>
    <row r="555" spans="1:12" ht="15.75" customHeight="1">
      <c r="A555" s="132" t="s">
        <v>1461</v>
      </c>
      <c r="B555" s="148" t="s">
        <v>1545</v>
      </c>
      <c r="C555" s="132" t="s">
        <v>17</v>
      </c>
      <c r="D555" s="152">
        <v>43956</v>
      </c>
      <c r="E555" s="149" t="s">
        <v>1546</v>
      </c>
      <c r="F555" s="132" t="s">
        <v>18</v>
      </c>
      <c r="G555" s="148" t="s">
        <v>743</v>
      </c>
      <c r="H555" s="147">
        <v>43957</v>
      </c>
      <c r="I555" s="137">
        <f t="shared" si="12"/>
        <v>1</v>
      </c>
      <c r="J555" s="138" t="s">
        <v>20</v>
      </c>
      <c r="K555" s="138" t="s">
        <v>18</v>
      </c>
      <c r="L555" s="138" t="s">
        <v>1373</v>
      </c>
    </row>
    <row r="556" spans="1:12" ht="15.75" customHeight="1">
      <c r="A556" s="132" t="s">
        <v>1461</v>
      </c>
      <c r="B556" s="148" t="s">
        <v>1547</v>
      </c>
      <c r="C556" s="132" t="s">
        <v>17</v>
      </c>
      <c r="D556" s="152">
        <v>43956</v>
      </c>
      <c r="E556" s="149" t="s">
        <v>1548</v>
      </c>
      <c r="F556" s="132" t="s">
        <v>18</v>
      </c>
      <c r="G556" s="148" t="s">
        <v>743</v>
      </c>
      <c r="H556" s="147">
        <v>43957</v>
      </c>
      <c r="I556" s="137">
        <f t="shared" si="12"/>
        <v>1</v>
      </c>
      <c r="J556" s="138" t="s">
        <v>20</v>
      </c>
      <c r="K556" s="138" t="s">
        <v>18</v>
      </c>
      <c r="L556" s="51" t="s">
        <v>979</v>
      </c>
    </row>
    <row r="557" spans="1:12" ht="15.75" customHeight="1">
      <c r="A557" s="132" t="s">
        <v>1461</v>
      </c>
      <c r="B557" s="148" t="s">
        <v>1549</v>
      </c>
      <c r="C557" s="132" t="s">
        <v>17</v>
      </c>
      <c r="D557" s="152">
        <v>43956</v>
      </c>
      <c r="E557" s="149" t="s">
        <v>1550</v>
      </c>
      <c r="F557" s="132" t="s">
        <v>18</v>
      </c>
      <c r="G557" s="148" t="s">
        <v>743</v>
      </c>
      <c r="H557" s="147">
        <v>43957</v>
      </c>
      <c r="I557" s="137">
        <f t="shared" si="12"/>
        <v>1</v>
      </c>
      <c r="J557" s="138" t="s">
        <v>20</v>
      </c>
      <c r="K557" s="138" t="s">
        <v>18</v>
      </c>
      <c r="L557" s="51" t="s">
        <v>979</v>
      </c>
    </row>
    <row r="558" spans="1:12" ht="15.75" customHeight="1">
      <c r="A558" s="132" t="s">
        <v>1461</v>
      </c>
      <c r="B558" s="148" t="s">
        <v>1551</v>
      </c>
      <c r="C558" s="132" t="s">
        <v>17</v>
      </c>
      <c r="D558" s="152">
        <v>43958</v>
      </c>
      <c r="E558" s="149" t="s">
        <v>1552</v>
      </c>
      <c r="F558" s="132" t="s">
        <v>18</v>
      </c>
      <c r="G558" s="148" t="s">
        <v>743</v>
      </c>
      <c r="H558" s="147">
        <v>43963</v>
      </c>
      <c r="I558" s="137">
        <f t="shared" si="12"/>
        <v>5</v>
      </c>
      <c r="J558" s="138" t="s">
        <v>20</v>
      </c>
      <c r="K558" s="138" t="s">
        <v>18</v>
      </c>
      <c r="L558" s="138" t="s">
        <v>1553</v>
      </c>
    </row>
    <row r="559" spans="1:12" ht="15.75" customHeight="1">
      <c r="A559" s="132" t="s">
        <v>1461</v>
      </c>
      <c r="B559" s="148" t="s">
        <v>1554</v>
      </c>
      <c r="C559" s="132" t="s">
        <v>17</v>
      </c>
      <c r="D559" s="152">
        <v>43958</v>
      </c>
      <c r="E559" s="149" t="s">
        <v>1555</v>
      </c>
      <c r="F559" s="132" t="s">
        <v>18</v>
      </c>
      <c r="G559" s="148" t="s">
        <v>743</v>
      </c>
      <c r="H559" s="147">
        <v>43962</v>
      </c>
      <c r="I559" s="137">
        <f t="shared" si="12"/>
        <v>4</v>
      </c>
      <c r="J559" s="138" t="s">
        <v>20</v>
      </c>
      <c r="K559" s="138" t="s">
        <v>18</v>
      </c>
      <c r="L559" s="138" t="s">
        <v>1373</v>
      </c>
    </row>
    <row r="560" spans="1:12" ht="15.75" customHeight="1">
      <c r="A560" s="132" t="s">
        <v>1461</v>
      </c>
      <c r="B560" s="148" t="s">
        <v>1556</v>
      </c>
      <c r="C560" s="132" t="s">
        <v>17</v>
      </c>
      <c r="D560" s="152">
        <v>43959</v>
      </c>
      <c r="E560" s="149" t="s">
        <v>1557</v>
      </c>
      <c r="F560" s="132" t="s">
        <v>18</v>
      </c>
      <c r="G560" s="148" t="s">
        <v>743</v>
      </c>
      <c r="H560" s="147">
        <v>43963</v>
      </c>
      <c r="I560" s="137">
        <f t="shared" si="12"/>
        <v>4</v>
      </c>
      <c r="J560" s="138" t="s">
        <v>20</v>
      </c>
      <c r="K560" s="138" t="s">
        <v>18</v>
      </c>
      <c r="L560" s="51" t="s">
        <v>979</v>
      </c>
    </row>
    <row r="561" spans="1:12" ht="15.75" customHeight="1">
      <c r="A561" s="132" t="s">
        <v>1461</v>
      </c>
      <c r="B561" s="148" t="s">
        <v>1558</v>
      </c>
      <c r="C561" s="132" t="s">
        <v>17</v>
      </c>
      <c r="D561" s="152">
        <v>43960</v>
      </c>
      <c r="E561" s="149" t="s">
        <v>1559</v>
      </c>
      <c r="F561" s="132"/>
      <c r="G561" s="148" t="s">
        <v>1325</v>
      </c>
      <c r="H561" s="258" t="s">
        <v>701</v>
      </c>
      <c r="I561" s="258"/>
      <c r="J561" s="51" t="s">
        <v>979</v>
      </c>
      <c r="K561" s="51" t="s">
        <v>979</v>
      </c>
      <c r="L561" s="138" t="s">
        <v>1560</v>
      </c>
    </row>
    <row r="562" spans="1:12" ht="15.75" customHeight="1">
      <c r="A562" s="132" t="s">
        <v>1461</v>
      </c>
      <c r="B562" s="148" t="s">
        <v>1561</v>
      </c>
      <c r="C562" s="132" t="s">
        <v>17</v>
      </c>
      <c r="D562" s="152">
        <v>43960</v>
      </c>
      <c r="E562" s="149" t="s">
        <v>1562</v>
      </c>
      <c r="F562" s="132" t="s">
        <v>18</v>
      </c>
      <c r="G562" s="148" t="s">
        <v>743</v>
      </c>
      <c r="H562" s="147">
        <v>43971</v>
      </c>
      <c r="I562" s="137">
        <f t="shared" si="12"/>
        <v>11</v>
      </c>
      <c r="J562" s="138" t="s">
        <v>20</v>
      </c>
      <c r="K562" s="138" t="s">
        <v>18</v>
      </c>
      <c r="L562" s="51" t="s">
        <v>979</v>
      </c>
    </row>
    <row r="563" spans="1:12" ht="15.75" customHeight="1">
      <c r="A563" s="132" t="s">
        <v>1461</v>
      </c>
      <c r="B563" s="148" t="s">
        <v>1563</v>
      </c>
      <c r="C563" s="132" t="s">
        <v>17</v>
      </c>
      <c r="D563" s="152">
        <v>43962</v>
      </c>
      <c r="E563" s="149" t="s">
        <v>1564</v>
      </c>
      <c r="F563" s="132"/>
      <c r="G563" s="148" t="s">
        <v>1325</v>
      </c>
      <c r="H563" s="258" t="s">
        <v>701</v>
      </c>
      <c r="I563" s="258"/>
      <c r="J563" s="51" t="s">
        <v>979</v>
      </c>
      <c r="K563" s="51" t="s">
        <v>979</v>
      </c>
      <c r="L563" s="51" t="s">
        <v>979</v>
      </c>
    </row>
    <row r="564" spans="1:12" ht="15.75" customHeight="1">
      <c r="A564" s="132" t="s">
        <v>1461</v>
      </c>
      <c r="B564" s="148" t="s">
        <v>1565</v>
      </c>
      <c r="C564" s="132" t="s">
        <v>17</v>
      </c>
      <c r="D564" s="152">
        <v>43962</v>
      </c>
      <c r="E564" s="149" t="s">
        <v>1555</v>
      </c>
      <c r="F564" s="132"/>
      <c r="G564" s="148" t="s">
        <v>1325</v>
      </c>
      <c r="H564" s="258" t="s">
        <v>701</v>
      </c>
      <c r="I564" s="258"/>
      <c r="J564" s="51" t="s">
        <v>979</v>
      </c>
      <c r="K564" s="51" t="s">
        <v>979</v>
      </c>
      <c r="L564" s="51" t="s">
        <v>979</v>
      </c>
    </row>
    <row r="565" spans="1:12" ht="15.75" customHeight="1">
      <c r="A565" s="132" t="s">
        <v>1461</v>
      </c>
      <c r="B565" s="148" t="s">
        <v>1566</v>
      </c>
      <c r="C565" s="132" t="s">
        <v>17</v>
      </c>
      <c r="D565" s="152">
        <v>43963</v>
      </c>
      <c r="E565" s="149" t="s">
        <v>1567</v>
      </c>
      <c r="F565" s="132" t="s">
        <v>18</v>
      </c>
      <c r="G565" s="148" t="s">
        <v>743</v>
      </c>
      <c r="H565" s="147">
        <v>43965</v>
      </c>
      <c r="I565" s="137">
        <f t="shared" si="12"/>
        <v>2</v>
      </c>
      <c r="J565" s="138" t="s">
        <v>20</v>
      </c>
      <c r="K565" s="138" t="s">
        <v>18</v>
      </c>
      <c r="L565" s="138" t="s">
        <v>1553</v>
      </c>
    </row>
    <row r="566" spans="1:12" ht="15.75" customHeight="1">
      <c r="A566" s="132" t="s">
        <v>1461</v>
      </c>
      <c r="B566" s="148" t="s">
        <v>1568</v>
      </c>
      <c r="C566" s="132" t="s">
        <v>17</v>
      </c>
      <c r="D566" s="152">
        <v>43963</v>
      </c>
      <c r="E566" s="149" t="s">
        <v>1569</v>
      </c>
      <c r="F566" s="132" t="s">
        <v>18</v>
      </c>
      <c r="G566" s="148" t="s">
        <v>1330</v>
      </c>
      <c r="H566" s="147">
        <v>43965</v>
      </c>
      <c r="I566" s="137">
        <f t="shared" si="12"/>
        <v>2</v>
      </c>
      <c r="J566" s="138" t="s">
        <v>20</v>
      </c>
      <c r="K566" s="138" t="s">
        <v>18</v>
      </c>
      <c r="L566" s="138" t="s">
        <v>1553</v>
      </c>
    </row>
    <row r="567" spans="1:12" ht="15.75" customHeight="1">
      <c r="A567" s="132" t="s">
        <v>1461</v>
      </c>
      <c r="B567" s="148" t="s">
        <v>1570</v>
      </c>
      <c r="C567" s="132" t="s">
        <v>17</v>
      </c>
      <c r="D567" s="152">
        <v>43963</v>
      </c>
      <c r="E567" s="149" t="s">
        <v>1571</v>
      </c>
      <c r="F567" s="132" t="s">
        <v>18</v>
      </c>
      <c r="G567" s="148" t="s">
        <v>1330</v>
      </c>
      <c r="H567" s="147">
        <v>43965</v>
      </c>
      <c r="I567" s="137">
        <f t="shared" si="12"/>
        <v>2</v>
      </c>
      <c r="J567" s="138" t="s">
        <v>20</v>
      </c>
      <c r="K567" s="138" t="s">
        <v>18</v>
      </c>
      <c r="L567" s="138" t="s">
        <v>1572</v>
      </c>
    </row>
    <row r="568" spans="1:12" ht="15.75" customHeight="1">
      <c r="A568" s="132" t="s">
        <v>1461</v>
      </c>
      <c r="B568" s="148" t="s">
        <v>1573</v>
      </c>
      <c r="C568" s="132" t="s">
        <v>17</v>
      </c>
      <c r="D568" s="152">
        <v>43963</v>
      </c>
      <c r="E568" s="149" t="s">
        <v>1574</v>
      </c>
      <c r="F568" s="132" t="s">
        <v>18</v>
      </c>
      <c r="G568" s="148" t="s">
        <v>743</v>
      </c>
      <c r="H568" s="147">
        <v>43963</v>
      </c>
      <c r="I568" s="137">
        <f t="shared" si="12"/>
        <v>0</v>
      </c>
      <c r="J568" s="138" t="s">
        <v>20</v>
      </c>
      <c r="K568" s="138" t="s">
        <v>18</v>
      </c>
      <c r="L568" s="138" t="s">
        <v>1285</v>
      </c>
    </row>
    <row r="569" spans="1:12" ht="15.75" customHeight="1">
      <c r="A569" s="132" t="s">
        <v>1461</v>
      </c>
      <c r="B569" s="148" t="s">
        <v>1575</v>
      </c>
      <c r="C569" s="132" t="s">
        <v>17</v>
      </c>
      <c r="D569" s="152">
        <v>43964</v>
      </c>
      <c r="E569" s="149" t="s">
        <v>1576</v>
      </c>
      <c r="F569" s="132" t="s">
        <v>18</v>
      </c>
      <c r="G569" s="148" t="s">
        <v>1330</v>
      </c>
      <c r="H569" s="147">
        <v>43966</v>
      </c>
      <c r="I569" s="137">
        <f t="shared" si="12"/>
        <v>2</v>
      </c>
      <c r="J569" s="138" t="s">
        <v>20</v>
      </c>
      <c r="K569" s="138" t="s">
        <v>18</v>
      </c>
      <c r="L569" s="138" t="s">
        <v>1572</v>
      </c>
    </row>
    <row r="570" spans="1:12" ht="15.75" customHeight="1">
      <c r="A570" s="132" t="s">
        <v>1461</v>
      </c>
      <c r="B570" s="148" t="s">
        <v>1577</v>
      </c>
      <c r="C570" s="132" t="s">
        <v>17</v>
      </c>
      <c r="D570" s="152">
        <v>43966</v>
      </c>
      <c r="E570" s="149" t="s">
        <v>1578</v>
      </c>
      <c r="F570" s="132" t="s">
        <v>18</v>
      </c>
      <c r="G570" s="148" t="s">
        <v>743</v>
      </c>
      <c r="H570" s="147">
        <v>44000</v>
      </c>
      <c r="I570" s="137">
        <f t="shared" si="12"/>
        <v>34</v>
      </c>
      <c r="J570" s="138" t="s">
        <v>20</v>
      </c>
      <c r="K570" s="138" t="s">
        <v>18</v>
      </c>
      <c r="L570" s="51" t="s">
        <v>979</v>
      </c>
    </row>
    <row r="571" spans="1:12" ht="15.75" customHeight="1">
      <c r="A571" s="132" t="s">
        <v>1461</v>
      </c>
      <c r="B571" s="148" t="s">
        <v>1579</v>
      </c>
      <c r="C571" s="132" t="s">
        <v>17</v>
      </c>
      <c r="D571" s="152">
        <v>43969</v>
      </c>
      <c r="E571" s="149" t="s">
        <v>1580</v>
      </c>
      <c r="F571" s="132" t="s">
        <v>18</v>
      </c>
      <c r="G571" s="148" t="s">
        <v>1390</v>
      </c>
      <c r="H571" s="147">
        <v>43970</v>
      </c>
      <c r="I571" s="137">
        <f t="shared" si="12"/>
        <v>1</v>
      </c>
      <c r="J571" s="138" t="s">
        <v>20</v>
      </c>
      <c r="K571" s="138" t="s">
        <v>18</v>
      </c>
      <c r="L571" s="138" t="s">
        <v>1581</v>
      </c>
    </row>
    <row r="572" spans="1:12" ht="15.75" customHeight="1">
      <c r="A572" s="132" t="s">
        <v>1461</v>
      </c>
      <c r="B572" s="148" t="s">
        <v>1582</v>
      </c>
      <c r="C572" s="132" t="s">
        <v>17</v>
      </c>
      <c r="D572" s="152">
        <v>43969</v>
      </c>
      <c r="E572" s="149" t="s">
        <v>1583</v>
      </c>
      <c r="F572" s="132" t="s">
        <v>18</v>
      </c>
      <c r="G572" s="148" t="s">
        <v>743</v>
      </c>
      <c r="H572" s="147">
        <v>43970</v>
      </c>
      <c r="I572" s="137">
        <f t="shared" si="12"/>
        <v>1</v>
      </c>
      <c r="J572" s="138" t="s">
        <v>20</v>
      </c>
      <c r="K572" s="138" t="s">
        <v>18</v>
      </c>
      <c r="L572" s="138" t="s">
        <v>1285</v>
      </c>
    </row>
    <row r="573" spans="1:12" ht="15.75" customHeight="1">
      <c r="A573" s="132" t="s">
        <v>1461</v>
      </c>
      <c r="B573" s="148" t="s">
        <v>1584</v>
      </c>
      <c r="C573" s="132" t="s">
        <v>17</v>
      </c>
      <c r="D573" s="152">
        <v>43978</v>
      </c>
      <c r="E573" s="149" t="s">
        <v>1585</v>
      </c>
      <c r="F573" s="132" t="s">
        <v>18</v>
      </c>
      <c r="G573" s="148" t="s">
        <v>743</v>
      </c>
      <c r="H573" s="147">
        <v>43982</v>
      </c>
      <c r="I573" s="137">
        <f t="shared" si="12"/>
        <v>4</v>
      </c>
      <c r="J573" s="138" t="s">
        <v>20</v>
      </c>
      <c r="K573" s="138" t="s">
        <v>18</v>
      </c>
      <c r="L573" s="138" t="s">
        <v>301</v>
      </c>
    </row>
    <row r="574" spans="1:12" ht="15.75" customHeight="1">
      <c r="A574" s="132" t="s">
        <v>1461</v>
      </c>
      <c r="B574" s="148" t="s">
        <v>1586</v>
      </c>
      <c r="C574" s="132" t="s">
        <v>17</v>
      </c>
      <c r="D574" s="152">
        <v>43979</v>
      </c>
      <c r="E574" s="149" t="s">
        <v>1587</v>
      </c>
      <c r="F574" s="132"/>
      <c r="G574" s="148" t="s">
        <v>1325</v>
      </c>
      <c r="H574" s="258" t="s">
        <v>701</v>
      </c>
      <c r="I574" s="258"/>
      <c r="J574" s="51" t="s">
        <v>979</v>
      </c>
      <c r="K574" s="51" t="s">
        <v>979</v>
      </c>
      <c r="L574" s="51" t="s">
        <v>979</v>
      </c>
    </row>
    <row r="575" spans="1:12" ht="15.75" customHeight="1">
      <c r="A575" s="132" t="s">
        <v>1461</v>
      </c>
      <c r="B575" s="148" t="s">
        <v>1588</v>
      </c>
      <c r="C575" s="132" t="s">
        <v>17</v>
      </c>
      <c r="D575" s="152">
        <v>43980</v>
      </c>
      <c r="E575" s="149" t="s">
        <v>1589</v>
      </c>
      <c r="F575" s="132"/>
      <c r="G575" s="148" t="s">
        <v>1325</v>
      </c>
      <c r="H575" s="258" t="s">
        <v>701</v>
      </c>
      <c r="I575" s="258"/>
      <c r="J575" s="51" t="s">
        <v>979</v>
      </c>
      <c r="K575" s="51" t="s">
        <v>979</v>
      </c>
      <c r="L575" s="51" t="s">
        <v>979</v>
      </c>
    </row>
    <row r="576" spans="1:12" ht="15.75" customHeight="1">
      <c r="A576" s="132" t="s">
        <v>1461</v>
      </c>
      <c r="B576" s="148" t="s">
        <v>1590</v>
      </c>
      <c r="C576" s="132" t="s">
        <v>17</v>
      </c>
      <c r="D576" s="152">
        <v>43981</v>
      </c>
      <c r="E576" s="149" t="s">
        <v>1591</v>
      </c>
      <c r="F576" s="132"/>
      <c r="G576" s="148" t="s">
        <v>1325</v>
      </c>
      <c r="H576" s="258" t="s">
        <v>701</v>
      </c>
      <c r="I576" s="258"/>
      <c r="J576" s="51" t="s">
        <v>979</v>
      </c>
      <c r="K576" s="51" t="s">
        <v>979</v>
      </c>
      <c r="L576" s="51" t="s">
        <v>979</v>
      </c>
    </row>
    <row r="577" spans="1:12" ht="15.75" customHeight="1">
      <c r="A577" s="132" t="s">
        <v>1461</v>
      </c>
      <c r="B577" s="148" t="s">
        <v>1592</v>
      </c>
      <c r="C577" s="132" t="s">
        <v>17</v>
      </c>
      <c r="D577" s="152">
        <v>43984</v>
      </c>
      <c r="E577" s="150" t="s">
        <v>1593</v>
      </c>
      <c r="F577" s="132"/>
      <c r="G577" s="148" t="s">
        <v>1325</v>
      </c>
      <c r="H577" s="258" t="s">
        <v>701</v>
      </c>
      <c r="I577" s="258"/>
      <c r="J577" s="51" t="s">
        <v>979</v>
      </c>
      <c r="K577" s="51" t="s">
        <v>979</v>
      </c>
      <c r="L577" s="51" t="s">
        <v>979</v>
      </c>
    </row>
    <row r="578" spans="1:12" ht="15.75" customHeight="1">
      <c r="A578" s="132" t="s">
        <v>1461</v>
      </c>
      <c r="B578" s="148" t="s">
        <v>1594</v>
      </c>
      <c r="C578" s="132" t="s">
        <v>17</v>
      </c>
      <c r="D578" s="152">
        <v>43984</v>
      </c>
      <c r="E578" s="150" t="s">
        <v>1595</v>
      </c>
      <c r="F578" s="132"/>
      <c r="G578" s="148" t="s">
        <v>1325</v>
      </c>
      <c r="H578" s="258" t="s">
        <v>701</v>
      </c>
      <c r="I578" s="258"/>
      <c r="J578" s="51" t="s">
        <v>979</v>
      </c>
      <c r="K578" s="51" t="s">
        <v>979</v>
      </c>
      <c r="L578" s="51" t="s">
        <v>979</v>
      </c>
    </row>
    <row r="579" spans="1:12" ht="15.75" customHeight="1">
      <c r="A579" s="132" t="s">
        <v>1461</v>
      </c>
      <c r="B579" s="148" t="s">
        <v>1596</v>
      </c>
      <c r="C579" s="132" t="s">
        <v>17</v>
      </c>
      <c r="D579" s="152">
        <v>43988</v>
      </c>
      <c r="E579" s="150" t="s">
        <v>1597</v>
      </c>
      <c r="F579" s="132" t="s">
        <v>18</v>
      </c>
      <c r="G579" s="148" t="s">
        <v>1330</v>
      </c>
      <c r="H579" s="147">
        <v>43992</v>
      </c>
      <c r="I579" s="137">
        <f t="shared" ref="I579:I597" si="13">H579-D579</f>
        <v>4</v>
      </c>
      <c r="J579" s="138" t="s">
        <v>20</v>
      </c>
      <c r="K579" s="138" t="s">
        <v>18</v>
      </c>
      <c r="L579" s="138" t="s">
        <v>1288</v>
      </c>
    </row>
    <row r="580" spans="1:12" ht="15.75" customHeight="1">
      <c r="A580" s="132" t="s">
        <v>1461</v>
      </c>
      <c r="B580" s="148" t="s">
        <v>1598</v>
      </c>
      <c r="C580" s="132" t="s">
        <v>17</v>
      </c>
      <c r="D580" s="152">
        <v>43988</v>
      </c>
      <c r="E580" s="150" t="s">
        <v>1599</v>
      </c>
      <c r="F580" s="132"/>
      <c r="G580" s="148" t="s">
        <v>1325</v>
      </c>
      <c r="H580" s="258" t="s">
        <v>701</v>
      </c>
      <c r="I580" s="258"/>
      <c r="J580" s="51" t="s">
        <v>979</v>
      </c>
      <c r="K580" s="51" t="s">
        <v>979</v>
      </c>
      <c r="L580" s="51" t="s">
        <v>979</v>
      </c>
    </row>
    <row r="581" spans="1:12" ht="15.75" customHeight="1">
      <c r="A581" s="132" t="s">
        <v>1461</v>
      </c>
      <c r="B581" s="148" t="s">
        <v>1600</v>
      </c>
      <c r="C581" s="132" t="s">
        <v>17</v>
      </c>
      <c r="D581" s="152">
        <v>43989</v>
      </c>
      <c r="E581" s="150" t="s">
        <v>1601</v>
      </c>
      <c r="F581" s="132"/>
      <c r="G581" s="148" t="s">
        <v>1325</v>
      </c>
      <c r="H581" s="258" t="s">
        <v>701</v>
      </c>
      <c r="I581" s="258"/>
      <c r="J581" s="51" t="s">
        <v>979</v>
      </c>
      <c r="K581" s="51" t="s">
        <v>979</v>
      </c>
      <c r="L581" s="51" t="s">
        <v>979</v>
      </c>
    </row>
    <row r="582" spans="1:12" ht="15.75" customHeight="1">
      <c r="A582" s="132" t="s">
        <v>1461</v>
      </c>
      <c r="B582" s="148" t="s">
        <v>1602</v>
      </c>
      <c r="C582" s="132" t="s">
        <v>17</v>
      </c>
      <c r="D582" s="152">
        <v>43990</v>
      </c>
      <c r="E582" s="150" t="s">
        <v>1603</v>
      </c>
      <c r="F582" s="132" t="s">
        <v>18</v>
      </c>
      <c r="G582" s="148" t="s">
        <v>743</v>
      </c>
      <c r="H582" s="147">
        <v>43992</v>
      </c>
      <c r="I582" s="137">
        <f t="shared" si="13"/>
        <v>2</v>
      </c>
      <c r="J582" s="138" t="s">
        <v>20</v>
      </c>
      <c r="K582" s="138" t="s">
        <v>18</v>
      </c>
      <c r="L582" s="138" t="s">
        <v>301</v>
      </c>
    </row>
    <row r="583" spans="1:12" ht="15.75" customHeight="1">
      <c r="A583" s="132" t="s">
        <v>1461</v>
      </c>
      <c r="B583" s="148" t="s">
        <v>1604</v>
      </c>
      <c r="C583" s="132" t="s">
        <v>17</v>
      </c>
      <c r="D583" s="152">
        <v>43992</v>
      </c>
      <c r="E583" s="150" t="s">
        <v>1605</v>
      </c>
      <c r="F583" s="132" t="s">
        <v>18</v>
      </c>
      <c r="G583" s="148" t="s">
        <v>743</v>
      </c>
      <c r="H583" s="147">
        <v>43997</v>
      </c>
      <c r="I583" s="137">
        <f t="shared" si="13"/>
        <v>5</v>
      </c>
      <c r="J583" s="138" t="s">
        <v>20</v>
      </c>
      <c r="K583" s="138" t="s">
        <v>18</v>
      </c>
      <c r="L583" s="138" t="s">
        <v>1373</v>
      </c>
    </row>
    <row r="584" spans="1:12" ht="15.75" customHeight="1">
      <c r="A584" s="132" t="s">
        <v>1461</v>
      </c>
      <c r="B584" s="148" t="s">
        <v>1606</v>
      </c>
      <c r="C584" s="132" t="s">
        <v>17</v>
      </c>
      <c r="D584" s="152">
        <v>43993</v>
      </c>
      <c r="E584" s="150" t="s">
        <v>1607</v>
      </c>
      <c r="F584" s="132" t="s">
        <v>18</v>
      </c>
      <c r="G584" s="148" t="s">
        <v>1330</v>
      </c>
      <c r="H584" s="147">
        <v>43997</v>
      </c>
      <c r="I584" s="137">
        <f t="shared" si="13"/>
        <v>4</v>
      </c>
      <c r="J584" s="138" t="s">
        <v>20</v>
      </c>
      <c r="K584" s="138" t="s">
        <v>18</v>
      </c>
      <c r="L584" s="138" t="s">
        <v>1608</v>
      </c>
    </row>
    <row r="585" spans="1:12" ht="15.75" customHeight="1">
      <c r="A585" s="132" t="s">
        <v>1461</v>
      </c>
      <c r="B585" s="148" t="s">
        <v>1609</v>
      </c>
      <c r="C585" s="132" t="s">
        <v>17</v>
      </c>
      <c r="D585" s="152">
        <v>43994</v>
      </c>
      <c r="E585" s="150" t="s">
        <v>1610</v>
      </c>
      <c r="F585" s="132" t="s">
        <v>18</v>
      </c>
      <c r="G585" s="148" t="s">
        <v>1330</v>
      </c>
      <c r="H585" s="147">
        <v>43995</v>
      </c>
      <c r="I585" s="137">
        <f t="shared" si="13"/>
        <v>1</v>
      </c>
      <c r="J585" s="138" t="s">
        <v>20</v>
      </c>
      <c r="K585" s="138" t="s">
        <v>18</v>
      </c>
      <c r="L585" s="138" t="s">
        <v>1611</v>
      </c>
    </row>
    <row r="586" spans="1:12" ht="15.75" customHeight="1">
      <c r="A586" s="132" t="s">
        <v>1461</v>
      </c>
      <c r="B586" s="148" t="s">
        <v>1612</v>
      </c>
      <c r="C586" s="132" t="s">
        <v>17</v>
      </c>
      <c r="D586" s="152">
        <v>43994</v>
      </c>
      <c r="E586" s="150" t="s">
        <v>1610</v>
      </c>
      <c r="F586" s="132" t="s">
        <v>18</v>
      </c>
      <c r="G586" s="148" t="s">
        <v>1330</v>
      </c>
      <c r="H586" s="147">
        <v>43995</v>
      </c>
      <c r="I586" s="137">
        <f t="shared" si="13"/>
        <v>1</v>
      </c>
      <c r="J586" s="138" t="s">
        <v>20</v>
      </c>
      <c r="K586" s="138" t="s">
        <v>18</v>
      </c>
      <c r="L586" s="138" t="s">
        <v>1611</v>
      </c>
    </row>
    <row r="587" spans="1:12" ht="15.75" customHeight="1">
      <c r="A587" s="132" t="s">
        <v>1461</v>
      </c>
      <c r="B587" s="148" t="s">
        <v>1613</v>
      </c>
      <c r="C587" s="132" t="s">
        <v>17</v>
      </c>
      <c r="D587" s="152">
        <v>43996</v>
      </c>
      <c r="E587" s="150" t="s">
        <v>1614</v>
      </c>
      <c r="F587" s="132"/>
      <c r="G587" s="148" t="s">
        <v>1325</v>
      </c>
      <c r="H587" s="258" t="s">
        <v>701</v>
      </c>
      <c r="I587" s="258"/>
      <c r="J587" s="51" t="s">
        <v>979</v>
      </c>
      <c r="K587" s="51" t="s">
        <v>979</v>
      </c>
      <c r="L587" s="51" t="s">
        <v>979</v>
      </c>
    </row>
    <row r="588" spans="1:12" ht="15.75" customHeight="1">
      <c r="A588" s="132" t="s">
        <v>1461</v>
      </c>
      <c r="B588" s="148" t="s">
        <v>1615</v>
      </c>
      <c r="C588" s="132" t="s">
        <v>17</v>
      </c>
      <c r="D588" s="152">
        <v>43999</v>
      </c>
      <c r="E588" s="150" t="s">
        <v>1616</v>
      </c>
      <c r="F588" s="132" t="s">
        <v>18</v>
      </c>
      <c r="G588" s="148" t="s">
        <v>1330</v>
      </c>
      <c r="H588" s="147">
        <v>44001</v>
      </c>
      <c r="I588" s="137">
        <f t="shared" si="13"/>
        <v>2</v>
      </c>
      <c r="J588" s="51" t="s">
        <v>979</v>
      </c>
      <c r="K588" s="51" t="s">
        <v>979</v>
      </c>
      <c r="L588" s="135" t="s">
        <v>1373</v>
      </c>
    </row>
    <row r="589" spans="1:12" ht="15.75" customHeight="1">
      <c r="A589" s="132" t="s">
        <v>1461</v>
      </c>
      <c r="B589" s="148" t="s">
        <v>1617</v>
      </c>
      <c r="C589" s="132" t="s">
        <v>17</v>
      </c>
      <c r="D589" s="152">
        <v>43999</v>
      </c>
      <c r="E589" s="150" t="s">
        <v>1618</v>
      </c>
      <c r="F589" s="132" t="s">
        <v>18</v>
      </c>
      <c r="G589" s="148" t="s">
        <v>1330</v>
      </c>
      <c r="H589" s="147">
        <v>44001</v>
      </c>
      <c r="I589" s="137">
        <f t="shared" si="13"/>
        <v>2</v>
      </c>
      <c r="J589" s="51" t="s">
        <v>979</v>
      </c>
      <c r="K589" s="51" t="s">
        <v>979</v>
      </c>
      <c r="L589" s="135" t="s">
        <v>1373</v>
      </c>
    </row>
    <row r="590" spans="1:12" ht="15.75" customHeight="1">
      <c r="A590" s="132" t="s">
        <v>1461</v>
      </c>
      <c r="B590" s="142" t="s">
        <v>1619</v>
      </c>
      <c r="C590" s="132" t="s">
        <v>17</v>
      </c>
      <c r="D590" s="144">
        <v>44001</v>
      </c>
      <c r="E590" s="143" t="s">
        <v>1620</v>
      </c>
      <c r="F590" s="132" t="s">
        <v>18</v>
      </c>
      <c r="G590" s="148" t="s">
        <v>1330</v>
      </c>
      <c r="H590" s="154">
        <v>44001</v>
      </c>
      <c r="I590" s="137">
        <f t="shared" si="13"/>
        <v>0</v>
      </c>
      <c r="J590" s="135" t="s">
        <v>20</v>
      </c>
      <c r="K590" s="135" t="s">
        <v>18</v>
      </c>
      <c r="L590" s="135" t="s">
        <v>1373</v>
      </c>
    </row>
    <row r="591" spans="1:12" ht="15.75" customHeight="1">
      <c r="A591" s="132" t="s">
        <v>1461</v>
      </c>
      <c r="B591" s="142" t="s">
        <v>1621</v>
      </c>
      <c r="C591" s="132" t="s">
        <v>17</v>
      </c>
      <c r="D591" s="144">
        <v>44001</v>
      </c>
      <c r="E591" s="143" t="s">
        <v>1622</v>
      </c>
      <c r="F591" s="132" t="s">
        <v>18</v>
      </c>
      <c r="G591" s="142" t="s">
        <v>743</v>
      </c>
      <c r="H591" s="147">
        <v>44004</v>
      </c>
      <c r="I591" s="137">
        <f t="shared" si="13"/>
        <v>3</v>
      </c>
      <c r="J591" s="135" t="s">
        <v>20</v>
      </c>
      <c r="K591" s="135" t="s">
        <v>18</v>
      </c>
      <c r="L591" s="51" t="s">
        <v>979</v>
      </c>
    </row>
    <row r="592" spans="1:12" ht="15.75" customHeight="1">
      <c r="A592" s="132" t="s">
        <v>1461</v>
      </c>
      <c r="B592" s="142" t="s">
        <v>1623</v>
      </c>
      <c r="C592" s="132" t="s">
        <v>17</v>
      </c>
      <c r="D592" s="144">
        <v>44002</v>
      </c>
      <c r="E592" s="143" t="s">
        <v>1624</v>
      </c>
      <c r="F592" s="163" t="s">
        <v>979</v>
      </c>
      <c r="G592" s="142" t="s">
        <v>1625</v>
      </c>
      <c r="H592" s="258" t="s">
        <v>701</v>
      </c>
      <c r="I592" s="258"/>
      <c r="J592" s="51" t="s">
        <v>979</v>
      </c>
      <c r="K592" s="51" t="s">
        <v>979</v>
      </c>
      <c r="L592" s="135" t="s">
        <v>1626</v>
      </c>
    </row>
    <row r="593" spans="1:12" ht="15.75" customHeight="1">
      <c r="A593" s="132" t="s">
        <v>1461</v>
      </c>
      <c r="B593" s="142" t="s">
        <v>1627</v>
      </c>
      <c r="C593" s="132" t="s">
        <v>17</v>
      </c>
      <c r="D593" s="144">
        <v>44005</v>
      </c>
      <c r="E593" s="143" t="s">
        <v>1628</v>
      </c>
      <c r="F593" s="132" t="s">
        <v>47</v>
      </c>
      <c r="G593" s="142" t="s">
        <v>1390</v>
      </c>
      <c r="H593" s="147">
        <v>44008</v>
      </c>
      <c r="I593" s="137">
        <f t="shared" si="13"/>
        <v>3</v>
      </c>
      <c r="J593" s="135" t="s">
        <v>20</v>
      </c>
      <c r="K593" s="135" t="s">
        <v>18</v>
      </c>
      <c r="L593" s="135" t="s">
        <v>1288</v>
      </c>
    </row>
    <row r="594" spans="1:12" ht="15.75" customHeight="1">
      <c r="A594" s="132" t="s">
        <v>1461</v>
      </c>
      <c r="B594" s="142" t="s">
        <v>1629</v>
      </c>
      <c r="C594" s="132" t="s">
        <v>17</v>
      </c>
      <c r="D594" s="144">
        <v>44006</v>
      </c>
      <c r="E594" s="143" t="s">
        <v>1630</v>
      </c>
      <c r="F594" s="132" t="s">
        <v>47</v>
      </c>
      <c r="G594" s="142" t="s">
        <v>743</v>
      </c>
      <c r="H594" s="147">
        <v>44011</v>
      </c>
      <c r="I594" s="137">
        <f t="shared" si="13"/>
        <v>5</v>
      </c>
      <c r="J594" s="135" t="s">
        <v>20</v>
      </c>
      <c r="K594" s="135" t="s">
        <v>18</v>
      </c>
      <c r="L594" s="51" t="s">
        <v>979</v>
      </c>
    </row>
    <row r="595" spans="1:12" ht="15.75" customHeight="1">
      <c r="A595" s="132" t="s">
        <v>1461</v>
      </c>
      <c r="B595" s="142" t="s">
        <v>1631</v>
      </c>
      <c r="C595" s="132" t="s">
        <v>17</v>
      </c>
      <c r="D595" s="144">
        <v>44006</v>
      </c>
      <c r="E595" s="143" t="s">
        <v>1632</v>
      </c>
      <c r="F595" s="132" t="s">
        <v>47</v>
      </c>
      <c r="G595" s="142" t="s">
        <v>743</v>
      </c>
      <c r="H595" s="147">
        <v>44007</v>
      </c>
      <c r="I595" s="137">
        <f t="shared" si="13"/>
        <v>1</v>
      </c>
      <c r="J595" s="135" t="s">
        <v>20</v>
      </c>
      <c r="K595" s="135" t="s">
        <v>18</v>
      </c>
      <c r="L595" s="135" t="s">
        <v>1373</v>
      </c>
    </row>
    <row r="596" spans="1:12" ht="15.75" customHeight="1">
      <c r="A596" s="132" t="s">
        <v>1461</v>
      </c>
      <c r="B596" s="142" t="s">
        <v>1633</v>
      </c>
      <c r="C596" s="132" t="s">
        <v>17</v>
      </c>
      <c r="D596" s="144">
        <v>44006</v>
      </c>
      <c r="E596" s="143" t="s">
        <v>1634</v>
      </c>
      <c r="F596" s="132" t="s">
        <v>47</v>
      </c>
      <c r="G596" s="142" t="s">
        <v>743</v>
      </c>
      <c r="H596" s="147">
        <v>44007</v>
      </c>
      <c r="I596" s="137">
        <f t="shared" si="13"/>
        <v>1</v>
      </c>
      <c r="J596" s="135" t="s">
        <v>20</v>
      </c>
      <c r="K596" s="135" t="s">
        <v>18</v>
      </c>
      <c r="L596" s="135" t="s">
        <v>1635</v>
      </c>
    </row>
    <row r="597" spans="1:12" ht="15.75" customHeight="1">
      <c r="A597" s="132" t="s">
        <v>1461</v>
      </c>
      <c r="B597" s="142" t="s">
        <v>1636</v>
      </c>
      <c r="C597" s="132" t="s">
        <v>17</v>
      </c>
      <c r="D597" s="144">
        <v>44010</v>
      </c>
      <c r="E597" s="143" t="s">
        <v>1637</v>
      </c>
      <c r="F597" s="132" t="s">
        <v>47</v>
      </c>
      <c r="G597" s="142" t="s">
        <v>743</v>
      </c>
      <c r="H597" s="147">
        <v>44011</v>
      </c>
      <c r="I597" s="137">
        <f t="shared" si="13"/>
        <v>1</v>
      </c>
      <c r="J597" s="135" t="s">
        <v>20</v>
      </c>
      <c r="K597" s="135" t="s">
        <v>18</v>
      </c>
      <c r="L597" s="135" t="s">
        <v>1635</v>
      </c>
    </row>
    <row r="598" spans="1:12" ht="15.75" customHeight="1">
      <c r="A598" s="128" t="s">
        <v>1784</v>
      </c>
      <c r="B598" s="145" t="s">
        <v>1638</v>
      </c>
      <c r="C598" s="132" t="s">
        <v>17</v>
      </c>
      <c r="D598" s="151">
        <v>44013</v>
      </c>
      <c r="E598" s="146" t="s">
        <v>1639</v>
      </c>
      <c r="F598" s="132" t="s">
        <v>18</v>
      </c>
      <c r="G598" s="145" t="s">
        <v>1330</v>
      </c>
      <c r="H598" s="147">
        <v>44014</v>
      </c>
      <c r="I598" s="156">
        <f>H598-D598</f>
        <v>1</v>
      </c>
      <c r="J598" s="135" t="s">
        <v>20</v>
      </c>
      <c r="K598" s="135" t="s">
        <v>18</v>
      </c>
      <c r="L598" s="51" t="s">
        <v>979</v>
      </c>
    </row>
    <row r="599" spans="1:12" ht="15.75" customHeight="1">
      <c r="A599" s="128" t="s">
        <v>1784</v>
      </c>
      <c r="B599" s="145" t="s">
        <v>1640</v>
      </c>
      <c r="C599" s="132" t="s">
        <v>17</v>
      </c>
      <c r="D599" s="151">
        <v>44013</v>
      </c>
      <c r="E599" s="146" t="s">
        <v>1641</v>
      </c>
      <c r="F599" s="163" t="s">
        <v>979</v>
      </c>
      <c r="G599" s="145" t="s">
        <v>1625</v>
      </c>
      <c r="H599" s="147"/>
      <c r="I599" s="156">
        <f t="shared" ref="I599:I662" si="14">H599-D599</f>
        <v>-44013</v>
      </c>
      <c r="J599" s="51" t="s">
        <v>979</v>
      </c>
      <c r="K599" s="51" t="s">
        <v>979</v>
      </c>
      <c r="L599" s="51" t="s">
        <v>979</v>
      </c>
    </row>
    <row r="600" spans="1:12" ht="15.75" customHeight="1">
      <c r="A600" s="128" t="s">
        <v>1784</v>
      </c>
      <c r="B600" s="145" t="s">
        <v>1642</v>
      </c>
      <c r="C600" s="132" t="s">
        <v>17</v>
      </c>
      <c r="D600" s="151">
        <v>44014</v>
      </c>
      <c r="E600" s="146" t="s">
        <v>1643</v>
      </c>
      <c r="F600" s="132" t="s">
        <v>18</v>
      </c>
      <c r="G600" s="145" t="s">
        <v>743</v>
      </c>
      <c r="H600" s="147">
        <v>44021</v>
      </c>
      <c r="I600" s="156">
        <f t="shared" si="14"/>
        <v>7</v>
      </c>
      <c r="J600" s="135" t="s">
        <v>20</v>
      </c>
      <c r="K600" s="135" t="s">
        <v>18</v>
      </c>
      <c r="L600" s="135" t="s">
        <v>1644</v>
      </c>
    </row>
    <row r="601" spans="1:12" ht="15.75" customHeight="1">
      <c r="A601" s="128" t="s">
        <v>1784</v>
      </c>
      <c r="B601" s="145" t="s">
        <v>1645</v>
      </c>
      <c r="C601" s="132" t="s">
        <v>17</v>
      </c>
      <c r="D601" s="151">
        <v>44016</v>
      </c>
      <c r="E601" s="146" t="s">
        <v>1646</v>
      </c>
      <c r="F601" s="163" t="s">
        <v>979</v>
      </c>
      <c r="G601" s="145" t="s">
        <v>1625</v>
      </c>
      <c r="H601" s="147"/>
      <c r="I601" s="156">
        <f t="shared" si="14"/>
        <v>-44016</v>
      </c>
      <c r="J601" s="51" t="s">
        <v>979</v>
      </c>
      <c r="K601" s="51" t="s">
        <v>979</v>
      </c>
      <c r="L601" s="51" t="s">
        <v>979</v>
      </c>
    </row>
    <row r="602" spans="1:12" ht="15.75" customHeight="1">
      <c r="A602" s="128" t="s">
        <v>1784</v>
      </c>
      <c r="B602" s="145" t="s">
        <v>1647</v>
      </c>
      <c r="C602" s="132" t="s">
        <v>17</v>
      </c>
      <c r="D602" s="151">
        <v>44020</v>
      </c>
      <c r="E602" s="146" t="s">
        <v>1648</v>
      </c>
      <c r="F602" s="132" t="s">
        <v>18</v>
      </c>
      <c r="G602" s="145" t="s">
        <v>743</v>
      </c>
      <c r="H602" s="147">
        <v>44021</v>
      </c>
      <c r="I602" s="156">
        <f t="shared" si="14"/>
        <v>1</v>
      </c>
      <c r="J602" s="135" t="s">
        <v>20</v>
      </c>
      <c r="K602" s="135" t="s">
        <v>18</v>
      </c>
      <c r="L602" s="135" t="s">
        <v>1644</v>
      </c>
    </row>
    <row r="603" spans="1:12" ht="15.75" customHeight="1">
      <c r="A603" s="128" t="s">
        <v>1784</v>
      </c>
      <c r="B603" s="145" t="s">
        <v>1649</v>
      </c>
      <c r="C603" s="132" t="s">
        <v>17</v>
      </c>
      <c r="D603" s="151">
        <v>44021</v>
      </c>
      <c r="E603" s="146" t="s">
        <v>1650</v>
      </c>
      <c r="F603" s="163" t="s">
        <v>979</v>
      </c>
      <c r="G603" s="145" t="s">
        <v>1625</v>
      </c>
      <c r="H603" s="147"/>
      <c r="I603" s="156">
        <f t="shared" si="14"/>
        <v>-44021</v>
      </c>
      <c r="J603" s="51" t="s">
        <v>979</v>
      </c>
      <c r="K603" s="51" t="s">
        <v>979</v>
      </c>
      <c r="L603" s="51" t="s">
        <v>979</v>
      </c>
    </row>
    <row r="604" spans="1:12" ht="15.75" customHeight="1">
      <c r="A604" s="128" t="s">
        <v>1784</v>
      </c>
      <c r="B604" s="145" t="s">
        <v>1651</v>
      </c>
      <c r="C604" s="132" t="s">
        <v>17</v>
      </c>
      <c r="D604" s="151">
        <v>44022</v>
      </c>
      <c r="E604" s="161" t="s">
        <v>1652</v>
      </c>
      <c r="F604" s="132" t="s">
        <v>18</v>
      </c>
      <c r="G604" s="145" t="s">
        <v>743</v>
      </c>
      <c r="H604" s="147">
        <v>44025</v>
      </c>
      <c r="I604" s="156">
        <f t="shared" si="14"/>
        <v>3</v>
      </c>
      <c r="J604" s="135" t="s">
        <v>20</v>
      </c>
      <c r="K604" s="135" t="s">
        <v>18</v>
      </c>
      <c r="L604" s="51" t="s">
        <v>979</v>
      </c>
    </row>
    <row r="605" spans="1:12" ht="15.75" customHeight="1">
      <c r="A605" s="128" t="s">
        <v>1784</v>
      </c>
      <c r="B605" s="145" t="s">
        <v>1653</v>
      </c>
      <c r="C605" s="132" t="s">
        <v>17</v>
      </c>
      <c r="D605" s="151">
        <v>44025</v>
      </c>
      <c r="E605" s="146" t="s">
        <v>1654</v>
      </c>
      <c r="F605" s="132" t="s">
        <v>18</v>
      </c>
      <c r="G605" s="145" t="s">
        <v>743</v>
      </c>
      <c r="H605" s="147">
        <v>44032</v>
      </c>
      <c r="I605" s="156">
        <f t="shared" si="14"/>
        <v>7</v>
      </c>
      <c r="J605" s="135" t="s">
        <v>20</v>
      </c>
      <c r="K605" s="135" t="s">
        <v>18</v>
      </c>
      <c r="L605" s="135" t="s">
        <v>1644</v>
      </c>
    </row>
    <row r="606" spans="1:12" ht="15.75" customHeight="1">
      <c r="A606" s="128" t="s">
        <v>1784</v>
      </c>
      <c r="B606" s="145" t="s">
        <v>1655</v>
      </c>
      <c r="C606" s="132" t="s">
        <v>17</v>
      </c>
      <c r="D606" s="151">
        <v>44025</v>
      </c>
      <c r="E606" s="146" t="s">
        <v>199</v>
      </c>
      <c r="F606" s="132" t="s">
        <v>18</v>
      </c>
      <c r="G606" s="145" t="s">
        <v>743</v>
      </c>
      <c r="H606" s="147">
        <v>44032</v>
      </c>
      <c r="I606" s="156">
        <f t="shared" si="14"/>
        <v>7</v>
      </c>
      <c r="J606" s="135" t="s">
        <v>20</v>
      </c>
      <c r="K606" s="135" t="s">
        <v>18</v>
      </c>
      <c r="L606" s="135" t="s">
        <v>1644</v>
      </c>
    </row>
    <row r="607" spans="1:12" ht="15.75" customHeight="1">
      <c r="A607" s="128" t="s">
        <v>1784</v>
      </c>
      <c r="B607" s="145" t="s">
        <v>1656</v>
      </c>
      <c r="C607" s="132" t="s">
        <v>17</v>
      </c>
      <c r="D607" s="151">
        <v>44026</v>
      </c>
      <c r="E607" s="146" t="s">
        <v>1657</v>
      </c>
      <c r="F607" s="132" t="s">
        <v>18</v>
      </c>
      <c r="G607" s="145" t="s">
        <v>743</v>
      </c>
      <c r="H607" s="147">
        <v>44032</v>
      </c>
      <c r="I607" s="156">
        <f t="shared" si="14"/>
        <v>6</v>
      </c>
      <c r="J607" s="135" t="s">
        <v>20</v>
      </c>
      <c r="K607" s="135" t="s">
        <v>18</v>
      </c>
      <c r="L607" s="51" t="s">
        <v>979</v>
      </c>
    </row>
    <row r="608" spans="1:12" ht="15.75" customHeight="1">
      <c r="A608" s="128" t="s">
        <v>1784</v>
      </c>
      <c r="B608" s="145" t="s">
        <v>1658</v>
      </c>
      <c r="C608" s="132" t="s">
        <v>17</v>
      </c>
      <c r="D608" s="151">
        <v>44027</v>
      </c>
      <c r="E608" s="146" t="s">
        <v>1659</v>
      </c>
      <c r="F608" s="132" t="s">
        <v>18</v>
      </c>
      <c r="G608" s="145" t="s">
        <v>743</v>
      </c>
      <c r="H608" s="147">
        <v>44028</v>
      </c>
      <c r="I608" s="156">
        <f t="shared" si="14"/>
        <v>1</v>
      </c>
      <c r="J608" s="135" t="s">
        <v>20</v>
      </c>
      <c r="K608" s="135" t="s">
        <v>18</v>
      </c>
      <c r="L608" s="51" t="s">
        <v>979</v>
      </c>
    </row>
    <row r="609" spans="1:12" ht="15.75" customHeight="1">
      <c r="A609" s="128" t="s">
        <v>1784</v>
      </c>
      <c r="B609" s="145" t="s">
        <v>1660</v>
      </c>
      <c r="C609" s="132" t="s">
        <v>17</v>
      </c>
      <c r="D609" s="151">
        <v>44027</v>
      </c>
      <c r="E609" s="146" t="s">
        <v>1661</v>
      </c>
      <c r="F609" s="132" t="s">
        <v>18</v>
      </c>
      <c r="G609" s="145" t="s">
        <v>743</v>
      </c>
      <c r="H609" s="147">
        <v>44032</v>
      </c>
      <c r="I609" s="156">
        <f t="shared" si="14"/>
        <v>5</v>
      </c>
      <c r="J609" s="135" t="s">
        <v>20</v>
      </c>
      <c r="K609" s="135" t="s">
        <v>18</v>
      </c>
      <c r="L609" s="135" t="s">
        <v>1644</v>
      </c>
    </row>
    <row r="610" spans="1:12" ht="15.75" customHeight="1">
      <c r="A610" s="128" t="s">
        <v>1784</v>
      </c>
      <c r="B610" s="145" t="s">
        <v>1662</v>
      </c>
      <c r="C610" s="132" t="s">
        <v>17</v>
      </c>
      <c r="D610" s="151">
        <v>44027</v>
      </c>
      <c r="E610" s="146" t="s">
        <v>1663</v>
      </c>
      <c r="F610" s="132" t="s">
        <v>18</v>
      </c>
      <c r="G610" s="145" t="s">
        <v>743</v>
      </c>
      <c r="H610" s="147">
        <v>44028</v>
      </c>
      <c r="I610" s="156">
        <f t="shared" si="14"/>
        <v>1</v>
      </c>
      <c r="J610" s="135" t="s">
        <v>20</v>
      </c>
      <c r="K610" s="135" t="s">
        <v>18</v>
      </c>
      <c r="L610" s="51" t="s">
        <v>979</v>
      </c>
    </row>
    <row r="611" spans="1:12" ht="15.75" customHeight="1">
      <c r="A611" s="128" t="s">
        <v>1784</v>
      </c>
      <c r="B611" s="145" t="s">
        <v>1664</v>
      </c>
      <c r="C611" s="132" t="s">
        <v>17</v>
      </c>
      <c r="D611" s="151">
        <v>44028</v>
      </c>
      <c r="E611" s="146" t="s">
        <v>1665</v>
      </c>
      <c r="F611" s="132" t="s">
        <v>18</v>
      </c>
      <c r="G611" s="145" t="s">
        <v>743</v>
      </c>
      <c r="H611" s="147">
        <v>44034</v>
      </c>
      <c r="I611" s="156">
        <f t="shared" si="14"/>
        <v>6</v>
      </c>
      <c r="J611" s="135" t="s">
        <v>20</v>
      </c>
      <c r="K611" s="135" t="s">
        <v>18</v>
      </c>
      <c r="L611" s="51" t="s">
        <v>979</v>
      </c>
    </row>
    <row r="612" spans="1:12" ht="15.75" customHeight="1">
      <c r="A612" s="128" t="s">
        <v>1784</v>
      </c>
      <c r="B612" s="145" t="s">
        <v>1666</v>
      </c>
      <c r="C612" s="132" t="s">
        <v>17</v>
      </c>
      <c r="D612" s="151">
        <v>44029</v>
      </c>
      <c r="E612" s="146" t="s">
        <v>1667</v>
      </c>
      <c r="F612" s="132" t="s">
        <v>18</v>
      </c>
      <c r="G612" s="145" t="s">
        <v>1325</v>
      </c>
      <c r="H612" s="147"/>
      <c r="I612" s="156">
        <f t="shared" si="14"/>
        <v>-44029</v>
      </c>
      <c r="J612" s="51" t="s">
        <v>979</v>
      </c>
      <c r="K612" s="51" t="s">
        <v>979</v>
      </c>
      <c r="L612" s="51" t="s">
        <v>979</v>
      </c>
    </row>
    <row r="613" spans="1:12" ht="15.75" customHeight="1">
      <c r="A613" s="128" t="s">
        <v>1784</v>
      </c>
      <c r="B613" s="145" t="s">
        <v>1668</v>
      </c>
      <c r="C613" s="132" t="s">
        <v>17</v>
      </c>
      <c r="D613" s="151">
        <v>44029</v>
      </c>
      <c r="E613" s="146" t="s">
        <v>1669</v>
      </c>
      <c r="F613" s="132" t="s">
        <v>18</v>
      </c>
      <c r="G613" s="145" t="s">
        <v>1330</v>
      </c>
      <c r="H613" s="154" t="s">
        <v>1670</v>
      </c>
      <c r="I613" s="162" t="s">
        <v>1671</v>
      </c>
      <c r="J613" s="135"/>
      <c r="K613" s="135"/>
      <c r="L613" s="51" t="s">
        <v>979</v>
      </c>
    </row>
    <row r="614" spans="1:12" ht="15.75" customHeight="1">
      <c r="A614" s="128" t="s">
        <v>1784</v>
      </c>
      <c r="B614" s="145" t="s">
        <v>1672</v>
      </c>
      <c r="C614" s="132" t="s">
        <v>17</v>
      </c>
      <c r="D614" s="151">
        <v>44030</v>
      </c>
      <c r="E614" s="146" t="s">
        <v>1673</v>
      </c>
      <c r="F614" s="132" t="s">
        <v>18</v>
      </c>
      <c r="G614" s="145" t="s">
        <v>1325</v>
      </c>
      <c r="H614" s="147"/>
      <c r="I614" s="156">
        <f t="shared" si="14"/>
        <v>-44030</v>
      </c>
      <c r="J614" s="135"/>
      <c r="K614" s="135"/>
      <c r="L614" s="51" t="s">
        <v>979</v>
      </c>
    </row>
    <row r="615" spans="1:12" ht="15.75" customHeight="1">
      <c r="A615" s="128" t="s">
        <v>1784</v>
      </c>
      <c r="B615" s="145" t="s">
        <v>1674</v>
      </c>
      <c r="C615" s="132" t="s">
        <v>17</v>
      </c>
      <c r="D615" s="151">
        <v>44032</v>
      </c>
      <c r="E615" s="146" t="s">
        <v>1675</v>
      </c>
      <c r="F615" s="132" t="s">
        <v>18</v>
      </c>
      <c r="G615" s="145" t="s">
        <v>1325</v>
      </c>
      <c r="H615" s="147"/>
      <c r="I615" s="156">
        <f t="shared" si="14"/>
        <v>-44032</v>
      </c>
      <c r="J615" s="135"/>
      <c r="K615" s="135"/>
      <c r="L615" s="51" t="s">
        <v>979</v>
      </c>
    </row>
    <row r="616" spans="1:12" ht="15.75" customHeight="1">
      <c r="A616" s="128" t="s">
        <v>1784</v>
      </c>
      <c r="B616" s="145" t="s">
        <v>1676</v>
      </c>
      <c r="C616" s="132" t="s">
        <v>17</v>
      </c>
      <c r="D616" s="151">
        <v>44032</v>
      </c>
      <c r="E616" s="146" t="s">
        <v>1505</v>
      </c>
      <c r="F616" s="132" t="s">
        <v>18</v>
      </c>
      <c r="G616" s="145" t="s">
        <v>1325</v>
      </c>
      <c r="H616" s="147"/>
      <c r="I616" s="156">
        <f t="shared" si="14"/>
        <v>-44032</v>
      </c>
      <c r="J616" s="135"/>
      <c r="K616" s="135"/>
      <c r="L616" s="51" t="s">
        <v>979</v>
      </c>
    </row>
    <row r="617" spans="1:12" ht="15.75" customHeight="1">
      <c r="A617" s="128" t="s">
        <v>1784</v>
      </c>
      <c r="B617" s="145" t="s">
        <v>1677</v>
      </c>
      <c r="C617" s="132" t="s">
        <v>17</v>
      </c>
      <c r="D617" s="151">
        <v>44034</v>
      </c>
      <c r="E617" s="146" t="s">
        <v>1678</v>
      </c>
      <c r="F617" s="132" t="s">
        <v>18</v>
      </c>
      <c r="G617" s="145" t="s">
        <v>743</v>
      </c>
      <c r="H617" s="147">
        <v>44035</v>
      </c>
      <c r="I617" s="156">
        <f t="shared" si="14"/>
        <v>1</v>
      </c>
      <c r="J617" s="135" t="s">
        <v>20</v>
      </c>
      <c r="K617" s="135" t="s">
        <v>18</v>
      </c>
      <c r="L617" s="135" t="s">
        <v>1644</v>
      </c>
    </row>
    <row r="618" spans="1:12" ht="15.75" customHeight="1">
      <c r="A618" s="128" t="s">
        <v>1784</v>
      </c>
      <c r="B618" s="145" t="s">
        <v>1679</v>
      </c>
      <c r="C618" s="132" t="s">
        <v>17</v>
      </c>
      <c r="D618" s="151">
        <v>44037</v>
      </c>
      <c r="E618" s="146" t="s">
        <v>1525</v>
      </c>
      <c r="F618" s="132" t="s">
        <v>18</v>
      </c>
      <c r="G618" s="145" t="s">
        <v>743</v>
      </c>
      <c r="H618" s="147">
        <v>44041</v>
      </c>
      <c r="I618" s="156">
        <f t="shared" si="14"/>
        <v>4</v>
      </c>
      <c r="J618" s="135" t="s">
        <v>20</v>
      </c>
      <c r="K618" s="135" t="s">
        <v>18</v>
      </c>
      <c r="L618" s="51" t="s">
        <v>979</v>
      </c>
    </row>
    <row r="619" spans="1:12" ht="15.75" customHeight="1">
      <c r="A619" s="128" t="s">
        <v>1784</v>
      </c>
      <c r="B619" s="145" t="s">
        <v>1680</v>
      </c>
      <c r="C619" s="132" t="s">
        <v>17</v>
      </c>
      <c r="D619" s="151">
        <v>44037</v>
      </c>
      <c r="E619" s="146" t="s">
        <v>1681</v>
      </c>
      <c r="F619" s="132" t="s">
        <v>18</v>
      </c>
      <c r="G619" s="145" t="s">
        <v>1325</v>
      </c>
      <c r="H619" s="147"/>
      <c r="I619" s="156">
        <f t="shared" si="14"/>
        <v>-44037</v>
      </c>
      <c r="J619" s="135"/>
      <c r="K619" s="135"/>
      <c r="L619" s="51" t="s">
        <v>979</v>
      </c>
    </row>
    <row r="620" spans="1:12" ht="15.75" customHeight="1">
      <c r="A620" s="128" t="s">
        <v>1784</v>
      </c>
      <c r="B620" s="145" t="s">
        <v>1682</v>
      </c>
      <c r="C620" s="132" t="s">
        <v>17</v>
      </c>
      <c r="D620" s="151">
        <v>44037</v>
      </c>
      <c r="E620" s="146" t="s">
        <v>1525</v>
      </c>
      <c r="F620" s="132" t="s">
        <v>18</v>
      </c>
      <c r="G620" s="145" t="s">
        <v>743</v>
      </c>
      <c r="H620" s="147">
        <v>44041</v>
      </c>
      <c r="I620" s="156">
        <f t="shared" si="14"/>
        <v>4</v>
      </c>
      <c r="J620" s="135" t="s">
        <v>20</v>
      </c>
      <c r="K620" s="135" t="s">
        <v>18</v>
      </c>
      <c r="L620" s="51" t="s">
        <v>979</v>
      </c>
    </row>
    <row r="621" spans="1:12" ht="15.75" customHeight="1">
      <c r="A621" s="128" t="s">
        <v>1784</v>
      </c>
      <c r="B621" s="145" t="s">
        <v>1683</v>
      </c>
      <c r="C621" s="132" t="s">
        <v>17</v>
      </c>
      <c r="D621" s="151">
        <v>44039</v>
      </c>
      <c r="E621" s="146" t="s">
        <v>1684</v>
      </c>
      <c r="F621" s="132" t="s">
        <v>18</v>
      </c>
      <c r="G621" s="145" t="s">
        <v>743</v>
      </c>
      <c r="H621" s="147">
        <v>44039</v>
      </c>
      <c r="I621" s="156">
        <f t="shared" si="14"/>
        <v>0</v>
      </c>
      <c r="J621" s="135" t="s">
        <v>20</v>
      </c>
      <c r="K621" s="135" t="s">
        <v>18</v>
      </c>
      <c r="L621" s="51" t="s">
        <v>979</v>
      </c>
    </row>
    <row r="622" spans="1:12" ht="15.75" customHeight="1">
      <c r="A622" s="128" t="s">
        <v>1784</v>
      </c>
      <c r="B622" s="145" t="s">
        <v>1685</v>
      </c>
      <c r="C622" s="132" t="s">
        <v>17</v>
      </c>
      <c r="D622" s="151">
        <v>44039</v>
      </c>
      <c r="E622" s="146" t="s">
        <v>115</v>
      </c>
      <c r="F622" s="132" t="s">
        <v>18</v>
      </c>
      <c r="G622" s="145" t="s">
        <v>743</v>
      </c>
      <c r="H622" s="147">
        <v>44040</v>
      </c>
      <c r="I622" s="156">
        <f t="shared" si="14"/>
        <v>1</v>
      </c>
      <c r="J622" s="135" t="s">
        <v>20</v>
      </c>
      <c r="K622" s="135" t="s">
        <v>18</v>
      </c>
      <c r="L622" s="51" t="s">
        <v>979</v>
      </c>
    </row>
    <row r="623" spans="1:12" ht="15.75" customHeight="1">
      <c r="A623" s="128" t="s">
        <v>1784</v>
      </c>
      <c r="B623" s="145" t="s">
        <v>1686</v>
      </c>
      <c r="C623" s="132" t="s">
        <v>17</v>
      </c>
      <c r="D623" s="151">
        <v>44040</v>
      </c>
      <c r="E623" s="146" t="s">
        <v>115</v>
      </c>
      <c r="F623" s="132" t="s">
        <v>18</v>
      </c>
      <c r="G623" s="145" t="s">
        <v>1330</v>
      </c>
      <c r="H623" s="147">
        <v>44041</v>
      </c>
      <c r="I623" s="156">
        <f t="shared" si="14"/>
        <v>1</v>
      </c>
      <c r="J623" s="135" t="s">
        <v>20</v>
      </c>
      <c r="K623" s="135" t="s">
        <v>18</v>
      </c>
      <c r="L623" s="51" t="s">
        <v>979</v>
      </c>
    </row>
    <row r="624" spans="1:12" ht="15.75" customHeight="1">
      <c r="A624" s="128" t="s">
        <v>1784</v>
      </c>
      <c r="B624" s="145" t="s">
        <v>1687</v>
      </c>
      <c r="C624" s="132" t="s">
        <v>17</v>
      </c>
      <c r="D624" s="151">
        <v>44042</v>
      </c>
      <c r="E624" s="146" t="s">
        <v>1688</v>
      </c>
      <c r="F624" s="163" t="s">
        <v>979</v>
      </c>
      <c r="G624" s="145" t="s">
        <v>1325</v>
      </c>
      <c r="H624" s="147"/>
      <c r="I624" s="156">
        <f t="shared" si="14"/>
        <v>-44042</v>
      </c>
      <c r="J624" s="135"/>
      <c r="K624" s="135"/>
      <c r="L624" s="51" t="s">
        <v>979</v>
      </c>
    </row>
    <row r="625" spans="1:12" ht="15.75" customHeight="1">
      <c r="A625" s="128" t="s">
        <v>1784</v>
      </c>
      <c r="B625" s="145" t="s">
        <v>1689</v>
      </c>
      <c r="C625" s="132" t="s">
        <v>17</v>
      </c>
      <c r="D625" s="151">
        <v>44042</v>
      </c>
      <c r="E625" s="146" t="s">
        <v>1690</v>
      </c>
      <c r="F625" s="163" t="s">
        <v>979</v>
      </c>
      <c r="G625" s="145" t="s">
        <v>1325</v>
      </c>
      <c r="H625" s="147"/>
      <c r="I625" s="156">
        <f t="shared" si="14"/>
        <v>-44042</v>
      </c>
      <c r="J625" s="135"/>
      <c r="K625" s="135"/>
      <c r="L625" s="51" t="s">
        <v>979</v>
      </c>
    </row>
    <row r="626" spans="1:12" ht="15.75" customHeight="1">
      <c r="A626" s="128" t="s">
        <v>1784</v>
      </c>
      <c r="B626" s="145" t="s">
        <v>1691</v>
      </c>
      <c r="C626" s="132" t="s">
        <v>17</v>
      </c>
      <c r="D626" s="151">
        <v>44045</v>
      </c>
      <c r="E626" s="146" t="s">
        <v>1525</v>
      </c>
      <c r="F626" s="132" t="s">
        <v>18</v>
      </c>
      <c r="G626" s="145" t="s">
        <v>1330</v>
      </c>
      <c r="H626" s="147">
        <v>44047</v>
      </c>
      <c r="I626" s="156">
        <f t="shared" si="14"/>
        <v>2</v>
      </c>
      <c r="J626" s="135" t="s">
        <v>20</v>
      </c>
      <c r="K626" s="135" t="s">
        <v>18</v>
      </c>
      <c r="L626" s="51" t="s">
        <v>979</v>
      </c>
    </row>
    <row r="627" spans="1:12" ht="15.75" customHeight="1">
      <c r="A627" s="128" t="s">
        <v>1784</v>
      </c>
      <c r="B627" s="145" t="s">
        <v>1692</v>
      </c>
      <c r="C627" s="132" t="s">
        <v>17</v>
      </c>
      <c r="D627" s="151">
        <v>44046</v>
      </c>
      <c r="E627" s="146" t="s">
        <v>1693</v>
      </c>
      <c r="F627" s="132" t="s">
        <v>18</v>
      </c>
      <c r="G627" s="145" t="s">
        <v>743</v>
      </c>
      <c r="H627" s="147">
        <v>44049</v>
      </c>
      <c r="I627" s="156">
        <f t="shared" si="14"/>
        <v>3</v>
      </c>
      <c r="J627" s="135" t="s">
        <v>20</v>
      </c>
      <c r="K627" s="135" t="s">
        <v>18</v>
      </c>
      <c r="L627" s="51" t="s">
        <v>979</v>
      </c>
    </row>
    <row r="628" spans="1:12" ht="15.75" customHeight="1">
      <c r="A628" s="128" t="s">
        <v>1784</v>
      </c>
      <c r="B628" s="145" t="s">
        <v>1694</v>
      </c>
      <c r="C628" s="132" t="s">
        <v>17</v>
      </c>
      <c r="D628" s="151">
        <v>44049</v>
      </c>
      <c r="E628" s="146" t="s">
        <v>1695</v>
      </c>
      <c r="F628" s="132" t="s">
        <v>18</v>
      </c>
      <c r="G628" s="145" t="s">
        <v>743</v>
      </c>
      <c r="H628" s="147">
        <v>44049</v>
      </c>
      <c r="I628" s="156">
        <f t="shared" si="14"/>
        <v>0</v>
      </c>
      <c r="J628" s="135" t="s">
        <v>20</v>
      </c>
      <c r="K628" s="135" t="s">
        <v>18</v>
      </c>
      <c r="L628" s="51" t="s">
        <v>979</v>
      </c>
    </row>
    <row r="629" spans="1:12" ht="15.75" customHeight="1">
      <c r="A629" s="128" t="s">
        <v>1784</v>
      </c>
      <c r="B629" s="145" t="s">
        <v>1696</v>
      </c>
      <c r="C629" s="132" t="s">
        <v>17</v>
      </c>
      <c r="D629" s="151">
        <v>44052</v>
      </c>
      <c r="E629" s="146" t="s">
        <v>1697</v>
      </c>
      <c r="F629" s="132" t="s">
        <v>18</v>
      </c>
      <c r="G629" s="145" t="s">
        <v>1390</v>
      </c>
      <c r="H629" s="147">
        <v>44053</v>
      </c>
      <c r="I629" s="156">
        <f t="shared" si="14"/>
        <v>1</v>
      </c>
      <c r="J629" s="135" t="s">
        <v>20</v>
      </c>
      <c r="K629" s="135" t="s">
        <v>18</v>
      </c>
      <c r="L629" s="51" t="s">
        <v>979</v>
      </c>
    </row>
    <row r="630" spans="1:12" ht="15.75" customHeight="1">
      <c r="A630" s="128" t="s">
        <v>1784</v>
      </c>
      <c r="B630" s="145" t="s">
        <v>1698</v>
      </c>
      <c r="C630" s="132" t="s">
        <v>17</v>
      </c>
      <c r="D630" s="151">
        <v>44053</v>
      </c>
      <c r="E630" s="146" t="s">
        <v>1699</v>
      </c>
      <c r="F630" s="132" t="s">
        <v>18</v>
      </c>
      <c r="G630" s="145" t="s">
        <v>743</v>
      </c>
      <c r="H630" s="147">
        <v>44055</v>
      </c>
      <c r="I630" s="156">
        <f t="shared" si="14"/>
        <v>2</v>
      </c>
      <c r="J630" s="135" t="s">
        <v>20</v>
      </c>
      <c r="K630" s="135" t="s">
        <v>18</v>
      </c>
      <c r="L630" s="138" t="s">
        <v>1644</v>
      </c>
    </row>
    <row r="631" spans="1:12" ht="15.75" customHeight="1">
      <c r="A631" s="128" t="s">
        <v>1784</v>
      </c>
      <c r="B631" s="145" t="s">
        <v>1700</v>
      </c>
      <c r="C631" s="132" t="s">
        <v>17</v>
      </c>
      <c r="D631" s="151">
        <v>44053</v>
      </c>
      <c r="E631" s="146" t="s">
        <v>1701</v>
      </c>
      <c r="F631" s="132" t="s">
        <v>18</v>
      </c>
      <c r="G631" s="145" t="s">
        <v>1325</v>
      </c>
      <c r="H631" s="147"/>
      <c r="I631" s="156">
        <f t="shared" si="14"/>
        <v>-44053</v>
      </c>
      <c r="J631" s="135"/>
      <c r="K631" s="135"/>
      <c r="L631" s="51" t="s">
        <v>979</v>
      </c>
    </row>
    <row r="632" spans="1:12" ht="15.75" customHeight="1">
      <c r="A632" s="128" t="s">
        <v>1784</v>
      </c>
      <c r="B632" s="145" t="s">
        <v>1702</v>
      </c>
      <c r="C632" s="132" t="s">
        <v>17</v>
      </c>
      <c r="D632" s="151">
        <v>44054</v>
      </c>
      <c r="E632" s="146" t="s">
        <v>1703</v>
      </c>
      <c r="F632" s="132" t="s">
        <v>18</v>
      </c>
      <c r="G632" s="145" t="s">
        <v>1325</v>
      </c>
      <c r="H632" s="147"/>
      <c r="I632" s="156">
        <f t="shared" si="14"/>
        <v>-44054</v>
      </c>
      <c r="J632" s="135"/>
      <c r="K632" s="135"/>
      <c r="L632" s="51" t="s">
        <v>979</v>
      </c>
    </row>
    <row r="633" spans="1:12" ht="15.75" customHeight="1">
      <c r="A633" s="128" t="s">
        <v>1784</v>
      </c>
      <c r="B633" s="145" t="s">
        <v>1704</v>
      </c>
      <c r="C633" s="132" t="s">
        <v>17</v>
      </c>
      <c r="D633" s="151">
        <v>44054</v>
      </c>
      <c r="E633" s="146" t="s">
        <v>1705</v>
      </c>
      <c r="F633" s="132" t="s">
        <v>18</v>
      </c>
      <c r="G633" s="145" t="s">
        <v>743</v>
      </c>
      <c r="H633" s="147">
        <v>44055</v>
      </c>
      <c r="I633" s="156">
        <f t="shared" si="14"/>
        <v>1</v>
      </c>
      <c r="J633" s="138" t="s">
        <v>20</v>
      </c>
      <c r="K633" s="138" t="s">
        <v>18</v>
      </c>
      <c r="L633" s="138" t="s">
        <v>1644</v>
      </c>
    </row>
    <row r="634" spans="1:12" ht="15.75" customHeight="1">
      <c r="A634" s="128" t="s">
        <v>1784</v>
      </c>
      <c r="B634" s="145" t="s">
        <v>1706</v>
      </c>
      <c r="C634" s="132" t="s">
        <v>17</v>
      </c>
      <c r="D634" s="151">
        <v>44055</v>
      </c>
      <c r="E634" s="146" t="s">
        <v>1707</v>
      </c>
      <c r="F634" s="132" t="s">
        <v>18</v>
      </c>
      <c r="G634" s="145" t="s">
        <v>743</v>
      </c>
      <c r="H634" s="147">
        <v>44056</v>
      </c>
      <c r="I634" s="156">
        <f t="shared" si="14"/>
        <v>1</v>
      </c>
      <c r="J634" s="138" t="s">
        <v>20</v>
      </c>
      <c r="K634" s="138" t="s">
        <v>18</v>
      </c>
      <c r="L634" s="51" t="s">
        <v>979</v>
      </c>
    </row>
    <row r="635" spans="1:12" ht="15.75" customHeight="1">
      <c r="A635" s="128" t="s">
        <v>1784</v>
      </c>
      <c r="B635" s="145" t="s">
        <v>1708</v>
      </c>
      <c r="C635" s="132" t="s">
        <v>17</v>
      </c>
      <c r="D635" s="151">
        <v>44056</v>
      </c>
      <c r="E635" s="146" t="s">
        <v>1681</v>
      </c>
      <c r="F635" s="132" t="s">
        <v>18</v>
      </c>
      <c r="G635" s="145" t="s">
        <v>1330</v>
      </c>
      <c r="H635" s="147">
        <v>44057</v>
      </c>
      <c r="I635" s="156">
        <f t="shared" si="14"/>
        <v>1</v>
      </c>
      <c r="J635" s="138" t="s">
        <v>20</v>
      </c>
      <c r="K635" s="138" t="s">
        <v>18</v>
      </c>
      <c r="L635" s="138" t="s">
        <v>1709</v>
      </c>
    </row>
    <row r="636" spans="1:12" ht="15.75" customHeight="1">
      <c r="A636" s="128" t="s">
        <v>1784</v>
      </c>
      <c r="B636" s="148" t="s">
        <v>1710</v>
      </c>
      <c r="C636" s="132" t="s">
        <v>17</v>
      </c>
      <c r="D636" s="152">
        <v>44061</v>
      </c>
      <c r="E636" s="149" t="s">
        <v>1711</v>
      </c>
      <c r="F636" s="132" t="s">
        <v>18</v>
      </c>
      <c r="G636" s="148" t="s">
        <v>743</v>
      </c>
      <c r="H636" s="147">
        <v>44081</v>
      </c>
      <c r="I636" s="156">
        <f t="shared" si="14"/>
        <v>20</v>
      </c>
      <c r="J636" s="138" t="s">
        <v>20</v>
      </c>
      <c r="K636" s="138" t="s">
        <v>18</v>
      </c>
      <c r="L636" s="51" t="s">
        <v>979</v>
      </c>
    </row>
    <row r="637" spans="1:12" ht="15.75" customHeight="1">
      <c r="A637" s="128" t="s">
        <v>1784</v>
      </c>
      <c r="B637" s="148" t="s">
        <v>1712</v>
      </c>
      <c r="C637" s="132" t="s">
        <v>17</v>
      </c>
      <c r="D637" s="152">
        <v>44061</v>
      </c>
      <c r="E637" s="149" t="s">
        <v>1713</v>
      </c>
      <c r="F637" s="132" t="s">
        <v>18</v>
      </c>
      <c r="G637" s="148" t="s">
        <v>1325</v>
      </c>
      <c r="H637" s="147"/>
      <c r="I637" s="156">
        <f t="shared" si="14"/>
        <v>-44061</v>
      </c>
      <c r="J637" s="138"/>
      <c r="K637" s="138"/>
      <c r="L637" s="51" t="s">
        <v>979</v>
      </c>
    </row>
    <row r="638" spans="1:12" ht="15.75" customHeight="1">
      <c r="A638" s="128" t="s">
        <v>1784</v>
      </c>
      <c r="B638" s="148" t="s">
        <v>1714</v>
      </c>
      <c r="C638" s="132" t="s">
        <v>17</v>
      </c>
      <c r="D638" s="152">
        <v>44061</v>
      </c>
      <c r="E638" s="149" t="s">
        <v>1715</v>
      </c>
      <c r="F638" s="132" t="s">
        <v>18</v>
      </c>
      <c r="G638" s="148" t="s">
        <v>743</v>
      </c>
      <c r="H638" s="147">
        <v>44061</v>
      </c>
      <c r="I638" s="156">
        <f t="shared" si="14"/>
        <v>0</v>
      </c>
      <c r="J638" s="138" t="s">
        <v>20</v>
      </c>
      <c r="K638" s="138" t="s">
        <v>18</v>
      </c>
      <c r="L638" s="51" t="s">
        <v>979</v>
      </c>
    </row>
    <row r="639" spans="1:12" ht="15.75" customHeight="1">
      <c r="A639" s="128" t="s">
        <v>1784</v>
      </c>
      <c r="B639" s="148" t="s">
        <v>1716</v>
      </c>
      <c r="C639" s="132" t="s">
        <v>17</v>
      </c>
      <c r="D639" s="152">
        <v>44061</v>
      </c>
      <c r="E639" s="149" t="s">
        <v>1717</v>
      </c>
      <c r="F639" s="132" t="s">
        <v>18</v>
      </c>
      <c r="G639" s="148" t="s">
        <v>743</v>
      </c>
      <c r="H639" s="147">
        <v>44071</v>
      </c>
      <c r="I639" s="156">
        <f t="shared" si="14"/>
        <v>10</v>
      </c>
      <c r="J639" s="138" t="s">
        <v>20</v>
      </c>
      <c r="K639" s="138" t="s">
        <v>18</v>
      </c>
      <c r="L639" s="51" t="s">
        <v>979</v>
      </c>
    </row>
    <row r="640" spans="1:12" ht="15.75" customHeight="1">
      <c r="A640" s="128" t="s">
        <v>1784</v>
      </c>
      <c r="B640" s="148" t="s">
        <v>1718</v>
      </c>
      <c r="C640" s="132" t="s">
        <v>17</v>
      </c>
      <c r="D640" s="152">
        <v>44067</v>
      </c>
      <c r="E640" s="149" t="s">
        <v>115</v>
      </c>
      <c r="F640" s="132" t="s">
        <v>18</v>
      </c>
      <c r="G640" s="148" t="s">
        <v>1330</v>
      </c>
      <c r="H640" s="147">
        <v>44067</v>
      </c>
      <c r="I640" s="156">
        <f t="shared" si="14"/>
        <v>0</v>
      </c>
      <c r="J640" s="138" t="s">
        <v>20</v>
      </c>
      <c r="K640" s="138" t="s">
        <v>18</v>
      </c>
      <c r="L640" s="51" t="s">
        <v>979</v>
      </c>
    </row>
    <row r="641" spans="1:12" ht="15.75" customHeight="1">
      <c r="A641" s="128" t="s">
        <v>1784</v>
      </c>
      <c r="B641" s="148" t="s">
        <v>1719</v>
      </c>
      <c r="C641" s="132" t="s">
        <v>17</v>
      </c>
      <c r="D641" s="152">
        <v>44068</v>
      </c>
      <c r="E641" s="149" t="s">
        <v>1720</v>
      </c>
      <c r="F641" s="132" t="s">
        <v>18</v>
      </c>
      <c r="G641" s="148" t="s">
        <v>1325</v>
      </c>
      <c r="H641" s="147" t="s">
        <v>701</v>
      </c>
      <c r="I641" s="156" t="e">
        <f t="shared" si="14"/>
        <v>#VALUE!</v>
      </c>
      <c r="J641" s="138"/>
      <c r="K641" s="138"/>
      <c r="L641" s="51" t="s">
        <v>979</v>
      </c>
    </row>
    <row r="642" spans="1:12" ht="15.75" customHeight="1">
      <c r="A642" s="128" t="s">
        <v>1784</v>
      </c>
      <c r="B642" s="148" t="s">
        <v>1721</v>
      </c>
      <c r="C642" s="132" t="s">
        <v>17</v>
      </c>
      <c r="D642" s="152">
        <v>44069</v>
      </c>
      <c r="E642" s="149" t="s">
        <v>1722</v>
      </c>
      <c r="F642" s="132" t="s">
        <v>18</v>
      </c>
      <c r="G642" s="148" t="s">
        <v>1325</v>
      </c>
      <c r="H642" s="147" t="s">
        <v>701</v>
      </c>
      <c r="I642" s="156" t="e">
        <f t="shared" si="14"/>
        <v>#VALUE!</v>
      </c>
      <c r="J642" s="138"/>
      <c r="K642" s="138"/>
      <c r="L642" s="51" t="s">
        <v>979</v>
      </c>
    </row>
    <row r="643" spans="1:12" ht="15.75" customHeight="1">
      <c r="A643" s="128" t="s">
        <v>1784</v>
      </c>
      <c r="B643" s="148" t="s">
        <v>1723</v>
      </c>
      <c r="C643" s="132" t="s">
        <v>17</v>
      </c>
      <c r="D643" s="152">
        <v>44070</v>
      </c>
      <c r="E643" s="149" t="s">
        <v>1058</v>
      </c>
      <c r="F643" s="132" t="s">
        <v>18</v>
      </c>
      <c r="G643" s="148" t="s">
        <v>1325</v>
      </c>
      <c r="H643" s="147" t="s">
        <v>701</v>
      </c>
      <c r="I643" s="156" t="e">
        <f t="shared" si="14"/>
        <v>#VALUE!</v>
      </c>
      <c r="J643" s="138"/>
      <c r="K643" s="138"/>
      <c r="L643" s="51" t="s">
        <v>979</v>
      </c>
    </row>
    <row r="644" spans="1:12" ht="15.75" customHeight="1">
      <c r="A644" s="128" t="s">
        <v>1784</v>
      </c>
      <c r="B644" s="148" t="s">
        <v>1724</v>
      </c>
      <c r="C644" s="132" t="s">
        <v>17</v>
      </c>
      <c r="D644" s="152">
        <v>44070</v>
      </c>
      <c r="E644" s="149" t="s">
        <v>257</v>
      </c>
      <c r="F644" s="132" t="s">
        <v>18</v>
      </c>
      <c r="G644" s="148" t="s">
        <v>743</v>
      </c>
      <c r="H644" s="147">
        <v>44077</v>
      </c>
      <c r="I644" s="156">
        <f t="shared" si="14"/>
        <v>7</v>
      </c>
      <c r="J644" s="138" t="s">
        <v>20</v>
      </c>
      <c r="K644" s="138" t="s">
        <v>18</v>
      </c>
      <c r="L644" s="138" t="s">
        <v>1644</v>
      </c>
    </row>
    <row r="645" spans="1:12" ht="15.75" customHeight="1">
      <c r="A645" s="128" t="s">
        <v>1784</v>
      </c>
      <c r="B645" s="148" t="s">
        <v>1725</v>
      </c>
      <c r="C645" s="132" t="s">
        <v>17</v>
      </c>
      <c r="D645" s="152">
        <v>44072</v>
      </c>
      <c r="E645" s="149" t="s">
        <v>1726</v>
      </c>
      <c r="F645" s="132" t="s">
        <v>18</v>
      </c>
      <c r="G645" s="148" t="s">
        <v>1325</v>
      </c>
      <c r="H645" s="147" t="s">
        <v>701</v>
      </c>
      <c r="I645" s="156" t="e">
        <f t="shared" si="14"/>
        <v>#VALUE!</v>
      </c>
      <c r="J645" s="138"/>
      <c r="K645" s="138"/>
      <c r="L645" s="51" t="s">
        <v>979</v>
      </c>
    </row>
    <row r="646" spans="1:12" ht="15.75" customHeight="1">
      <c r="A646" s="128" t="s">
        <v>1784</v>
      </c>
      <c r="B646" s="148" t="s">
        <v>1727</v>
      </c>
      <c r="C646" s="132" t="s">
        <v>17</v>
      </c>
      <c r="D646" s="152">
        <v>44074</v>
      </c>
      <c r="E646" s="149" t="s">
        <v>1728</v>
      </c>
      <c r="F646" s="132" t="s">
        <v>18</v>
      </c>
      <c r="G646" s="148" t="s">
        <v>743</v>
      </c>
      <c r="H646" s="147">
        <v>44090</v>
      </c>
      <c r="I646" s="156">
        <f t="shared" si="14"/>
        <v>16</v>
      </c>
      <c r="J646" s="138" t="s">
        <v>20</v>
      </c>
      <c r="K646" s="138" t="s">
        <v>18</v>
      </c>
      <c r="L646" s="51" t="s">
        <v>979</v>
      </c>
    </row>
    <row r="647" spans="1:12" ht="15.75" customHeight="1">
      <c r="A647" s="128" t="s">
        <v>1784</v>
      </c>
      <c r="B647" s="148" t="s">
        <v>1729</v>
      </c>
      <c r="C647" s="132" t="s">
        <v>17</v>
      </c>
      <c r="D647" s="152">
        <v>44075</v>
      </c>
      <c r="E647" s="149" t="s">
        <v>1730</v>
      </c>
      <c r="F647" s="132" t="s">
        <v>18</v>
      </c>
      <c r="G647" s="148" t="s">
        <v>743</v>
      </c>
      <c r="H647" s="147">
        <v>44085</v>
      </c>
      <c r="I647" s="156">
        <f t="shared" si="14"/>
        <v>10</v>
      </c>
      <c r="J647" s="138" t="s">
        <v>20</v>
      </c>
      <c r="K647" s="138" t="s">
        <v>18</v>
      </c>
      <c r="L647" s="51" t="s">
        <v>979</v>
      </c>
    </row>
    <row r="648" spans="1:12" ht="15.75" customHeight="1">
      <c r="A648" s="128" t="s">
        <v>1784</v>
      </c>
      <c r="B648" s="148" t="s">
        <v>1731</v>
      </c>
      <c r="C648" s="132" t="s">
        <v>17</v>
      </c>
      <c r="D648" s="152">
        <v>44077</v>
      </c>
      <c r="E648" s="149" t="s">
        <v>1732</v>
      </c>
      <c r="F648" s="132" t="s">
        <v>18</v>
      </c>
      <c r="G648" s="148" t="s">
        <v>743</v>
      </c>
      <c r="H648" s="147">
        <v>44079</v>
      </c>
      <c r="I648" s="156">
        <f t="shared" si="14"/>
        <v>2</v>
      </c>
      <c r="J648" s="138" t="s">
        <v>20</v>
      </c>
      <c r="K648" s="138" t="s">
        <v>18</v>
      </c>
      <c r="L648" s="138" t="s">
        <v>1644</v>
      </c>
    </row>
    <row r="649" spans="1:12" ht="15.75" customHeight="1">
      <c r="A649" s="128" t="s">
        <v>1784</v>
      </c>
      <c r="B649" s="148" t="s">
        <v>1733</v>
      </c>
      <c r="C649" s="132" t="s">
        <v>17</v>
      </c>
      <c r="D649" s="152">
        <v>44077</v>
      </c>
      <c r="E649" s="149" t="s">
        <v>1734</v>
      </c>
      <c r="F649" s="132" t="s">
        <v>18</v>
      </c>
      <c r="G649" s="148" t="s">
        <v>743</v>
      </c>
      <c r="H649" s="147">
        <v>44083</v>
      </c>
      <c r="I649" s="156">
        <f t="shared" si="14"/>
        <v>6</v>
      </c>
      <c r="J649" s="138" t="s">
        <v>20</v>
      </c>
      <c r="K649" s="138" t="s">
        <v>18</v>
      </c>
      <c r="L649" s="51" t="s">
        <v>979</v>
      </c>
    </row>
    <row r="650" spans="1:12" ht="15.75" customHeight="1">
      <c r="A650" s="128" t="s">
        <v>1784</v>
      </c>
      <c r="B650" s="148" t="s">
        <v>1735</v>
      </c>
      <c r="C650" s="132" t="s">
        <v>17</v>
      </c>
      <c r="D650" s="152">
        <v>44080</v>
      </c>
      <c r="E650" s="149" t="s">
        <v>1736</v>
      </c>
      <c r="F650" s="132" t="s">
        <v>18</v>
      </c>
      <c r="G650" s="148" t="s">
        <v>743</v>
      </c>
      <c r="H650" s="147">
        <v>44083</v>
      </c>
      <c r="I650" s="156">
        <f t="shared" si="14"/>
        <v>3</v>
      </c>
      <c r="J650" s="138" t="s">
        <v>20</v>
      </c>
      <c r="K650" s="138" t="s">
        <v>18</v>
      </c>
      <c r="L650" s="51" t="s">
        <v>979</v>
      </c>
    </row>
    <row r="651" spans="1:12" ht="15.75" customHeight="1">
      <c r="A651" s="128" t="s">
        <v>1784</v>
      </c>
      <c r="B651" s="148" t="s">
        <v>1737</v>
      </c>
      <c r="C651" s="132" t="s">
        <v>17</v>
      </c>
      <c r="D651" s="152">
        <v>44080</v>
      </c>
      <c r="E651" s="149" t="s">
        <v>1525</v>
      </c>
      <c r="F651" s="132" t="s">
        <v>18</v>
      </c>
      <c r="G651" s="148" t="s">
        <v>743</v>
      </c>
      <c r="H651" s="147">
        <v>44081</v>
      </c>
      <c r="I651" s="156">
        <f t="shared" si="14"/>
        <v>1</v>
      </c>
      <c r="J651" s="138" t="s">
        <v>20</v>
      </c>
      <c r="K651" s="138" t="s">
        <v>18</v>
      </c>
      <c r="L651" s="51" t="s">
        <v>979</v>
      </c>
    </row>
    <row r="652" spans="1:12" ht="15.75" customHeight="1">
      <c r="A652" s="128" t="s">
        <v>1784</v>
      </c>
      <c r="B652" s="148" t="s">
        <v>1738</v>
      </c>
      <c r="C652" s="132" t="s">
        <v>17</v>
      </c>
      <c r="D652" s="152">
        <v>44081</v>
      </c>
      <c r="E652" s="149" t="s">
        <v>1739</v>
      </c>
      <c r="F652" s="132" t="s">
        <v>18</v>
      </c>
      <c r="G652" s="148" t="s">
        <v>1325</v>
      </c>
      <c r="H652" s="147" t="s">
        <v>701</v>
      </c>
      <c r="I652" s="156" t="e">
        <f t="shared" si="14"/>
        <v>#VALUE!</v>
      </c>
      <c r="J652" s="138"/>
      <c r="K652" s="138"/>
      <c r="L652" s="51" t="s">
        <v>979</v>
      </c>
    </row>
    <row r="653" spans="1:12" ht="15.75" customHeight="1">
      <c r="A653" s="128" t="s">
        <v>1784</v>
      </c>
      <c r="B653" s="148" t="s">
        <v>1740</v>
      </c>
      <c r="C653" s="132" t="s">
        <v>17</v>
      </c>
      <c r="D653" s="152">
        <v>44081</v>
      </c>
      <c r="E653" s="149" t="s">
        <v>1741</v>
      </c>
      <c r="F653" s="132" t="s">
        <v>18</v>
      </c>
      <c r="G653" s="148" t="s">
        <v>743</v>
      </c>
      <c r="H653" s="147">
        <v>44088</v>
      </c>
      <c r="I653" s="156">
        <f t="shared" si="14"/>
        <v>7</v>
      </c>
      <c r="J653" s="138" t="s">
        <v>20</v>
      </c>
      <c r="K653" s="138" t="s">
        <v>18</v>
      </c>
      <c r="L653" s="51" t="s">
        <v>979</v>
      </c>
    </row>
    <row r="654" spans="1:12" ht="15.75" customHeight="1">
      <c r="A654" s="128" t="s">
        <v>1784</v>
      </c>
      <c r="B654" s="148" t="s">
        <v>1742</v>
      </c>
      <c r="C654" s="132" t="s">
        <v>17</v>
      </c>
      <c r="D654" s="152">
        <v>44081</v>
      </c>
      <c r="E654" s="149" t="s">
        <v>1743</v>
      </c>
      <c r="F654" s="132" t="s">
        <v>18</v>
      </c>
      <c r="G654" s="148" t="s">
        <v>743</v>
      </c>
      <c r="H654" s="147">
        <v>44085</v>
      </c>
      <c r="I654" s="156">
        <f t="shared" si="14"/>
        <v>4</v>
      </c>
      <c r="J654" s="138" t="s">
        <v>20</v>
      </c>
      <c r="K654" s="138" t="s">
        <v>18</v>
      </c>
      <c r="L654" s="51" t="s">
        <v>979</v>
      </c>
    </row>
    <row r="655" spans="1:12" ht="15.75" customHeight="1">
      <c r="A655" s="128" t="s">
        <v>1784</v>
      </c>
      <c r="B655" s="148" t="s">
        <v>1744</v>
      </c>
      <c r="C655" s="132" t="s">
        <v>17</v>
      </c>
      <c r="D655" s="152">
        <v>44082</v>
      </c>
      <c r="E655" s="149" t="s">
        <v>1745</v>
      </c>
      <c r="F655" s="132" t="s">
        <v>18</v>
      </c>
      <c r="G655" s="148" t="s">
        <v>743</v>
      </c>
      <c r="H655" s="147">
        <v>44083</v>
      </c>
      <c r="I655" s="156">
        <f t="shared" si="14"/>
        <v>1</v>
      </c>
      <c r="J655" s="138" t="s">
        <v>20</v>
      </c>
      <c r="K655" s="138" t="s">
        <v>18</v>
      </c>
      <c r="L655" s="51" t="s">
        <v>979</v>
      </c>
    </row>
    <row r="656" spans="1:12" ht="15.75" customHeight="1">
      <c r="A656" s="128" t="s">
        <v>1784</v>
      </c>
      <c r="B656" s="148" t="s">
        <v>1746</v>
      </c>
      <c r="C656" s="132" t="s">
        <v>17</v>
      </c>
      <c r="D656" s="152">
        <v>44082</v>
      </c>
      <c r="E656" s="149" t="s">
        <v>1747</v>
      </c>
      <c r="F656" s="132" t="s">
        <v>18</v>
      </c>
      <c r="G656" s="148" t="s">
        <v>1330</v>
      </c>
      <c r="H656" s="147">
        <v>44083</v>
      </c>
      <c r="I656" s="156">
        <f t="shared" si="14"/>
        <v>1</v>
      </c>
      <c r="J656" s="138" t="s">
        <v>20</v>
      </c>
      <c r="K656" s="138" t="s">
        <v>18</v>
      </c>
      <c r="L656" s="51" t="s">
        <v>979</v>
      </c>
    </row>
    <row r="657" spans="1:12" ht="15.75" customHeight="1">
      <c r="A657" s="128" t="s">
        <v>1784</v>
      </c>
      <c r="B657" s="148" t="s">
        <v>1748</v>
      </c>
      <c r="C657" s="132" t="s">
        <v>17</v>
      </c>
      <c r="D657" s="152">
        <v>44082</v>
      </c>
      <c r="E657" s="149" t="s">
        <v>1749</v>
      </c>
      <c r="F657" s="132" t="s">
        <v>18</v>
      </c>
      <c r="G657" s="148" t="s">
        <v>743</v>
      </c>
      <c r="H657" s="147">
        <v>44083</v>
      </c>
      <c r="I657" s="156">
        <f t="shared" si="14"/>
        <v>1</v>
      </c>
      <c r="J657" s="138" t="s">
        <v>20</v>
      </c>
      <c r="K657" s="138" t="s">
        <v>18</v>
      </c>
      <c r="L657" s="51" t="s">
        <v>979</v>
      </c>
    </row>
    <row r="658" spans="1:12" ht="15.75" customHeight="1">
      <c r="A658" s="128" t="s">
        <v>1784</v>
      </c>
      <c r="B658" s="148" t="s">
        <v>1750</v>
      </c>
      <c r="C658" s="132" t="s">
        <v>17</v>
      </c>
      <c r="D658" s="152">
        <v>44083</v>
      </c>
      <c r="E658" s="149" t="s">
        <v>1751</v>
      </c>
      <c r="F658" s="132" t="s">
        <v>18</v>
      </c>
      <c r="G658" s="148" t="s">
        <v>1390</v>
      </c>
      <c r="H658" s="147">
        <v>44097</v>
      </c>
      <c r="I658" s="156">
        <f t="shared" si="14"/>
        <v>14</v>
      </c>
      <c r="J658" s="138" t="s">
        <v>20</v>
      </c>
      <c r="K658" s="138" t="s">
        <v>18</v>
      </c>
      <c r="L658" s="51" t="s">
        <v>979</v>
      </c>
    </row>
    <row r="659" spans="1:12" ht="15.75" customHeight="1">
      <c r="A659" s="128" t="s">
        <v>1784</v>
      </c>
      <c r="B659" s="148" t="s">
        <v>1752</v>
      </c>
      <c r="C659" s="132" t="s">
        <v>17</v>
      </c>
      <c r="D659" s="152">
        <v>44083</v>
      </c>
      <c r="E659" s="149" t="s">
        <v>1753</v>
      </c>
      <c r="F659" s="132" t="s">
        <v>18</v>
      </c>
      <c r="G659" s="148" t="s">
        <v>1330</v>
      </c>
      <c r="H659" s="147">
        <v>44085</v>
      </c>
      <c r="I659" s="156">
        <f t="shared" si="14"/>
        <v>2</v>
      </c>
      <c r="J659" s="138" t="s">
        <v>20</v>
      </c>
      <c r="K659" s="138" t="s">
        <v>18</v>
      </c>
      <c r="L659" s="51" t="s">
        <v>979</v>
      </c>
    </row>
    <row r="660" spans="1:12" ht="15.75" customHeight="1">
      <c r="A660" s="128" t="s">
        <v>1784</v>
      </c>
      <c r="B660" s="148" t="s">
        <v>1754</v>
      </c>
      <c r="C660" s="132" t="s">
        <v>17</v>
      </c>
      <c r="D660" s="152">
        <v>44084</v>
      </c>
      <c r="E660" s="149" t="s">
        <v>1755</v>
      </c>
      <c r="F660" s="132" t="s">
        <v>18</v>
      </c>
      <c r="G660" s="148" t="s">
        <v>743</v>
      </c>
      <c r="H660" s="147">
        <v>44085</v>
      </c>
      <c r="I660" s="156">
        <f t="shared" si="14"/>
        <v>1</v>
      </c>
      <c r="J660" s="138" t="s">
        <v>20</v>
      </c>
      <c r="K660" s="138" t="s">
        <v>18</v>
      </c>
      <c r="L660" s="138" t="s">
        <v>1644</v>
      </c>
    </row>
    <row r="661" spans="1:12" ht="15.75" customHeight="1">
      <c r="A661" s="128" t="s">
        <v>1784</v>
      </c>
      <c r="B661" s="148" t="s">
        <v>1756</v>
      </c>
      <c r="C661" s="132" t="s">
        <v>17</v>
      </c>
      <c r="D661" s="152">
        <v>44085</v>
      </c>
      <c r="E661" s="149" t="s">
        <v>1757</v>
      </c>
      <c r="F661" s="132" t="s">
        <v>18</v>
      </c>
      <c r="G661" s="148" t="s">
        <v>743</v>
      </c>
      <c r="H661" s="147">
        <v>44086</v>
      </c>
      <c r="I661" s="156">
        <f t="shared" si="14"/>
        <v>1</v>
      </c>
      <c r="J661" s="138" t="s">
        <v>20</v>
      </c>
      <c r="K661" s="138" t="s">
        <v>18</v>
      </c>
      <c r="L661" s="51" t="s">
        <v>979</v>
      </c>
    </row>
    <row r="662" spans="1:12" ht="15.75" customHeight="1">
      <c r="A662" s="128" t="s">
        <v>1784</v>
      </c>
      <c r="B662" s="148" t="s">
        <v>1758</v>
      </c>
      <c r="C662" s="132" t="s">
        <v>17</v>
      </c>
      <c r="D662" s="152">
        <v>44087</v>
      </c>
      <c r="E662" s="150" t="s">
        <v>1759</v>
      </c>
      <c r="F662" s="132" t="s">
        <v>18</v>
      </c>
      <c r="G662" s="148" t="s">
        <v>743</v>
      </c>
      <c r="H662" s="147">
        <v>44090</v>
      </c>
      <c r="I662" s="156">
        <f t="shared" si="14"/>
        <v>3</v>
      </c>
      <c r="J662" s="138" t="s">
        <v>20</v>
      </c>
      <c r="K662" s="138" t="s">
        <v>18</v>
      </c>
      <c r="L662" s="138" t="s">
        <v>1644</v>
      </c>
    </row>
    <row r="663" spans="1:12" ht="15.75" customHeight="1">
      <c r="A663" s="128" t="s">
        <v>1784</v>
      </c>
      <c r="B663" s="148" t="s">
        <v>1760</v>
      </c>
      <c r="C663" s="132" t="s">
        <v>17</v>
      </c>
      <c r="D663" s="152">
        <v>44091</v>
      </c>
      <c r="E663" s="150" t="s">
        <v>1761</v>
      </c>
      <c r="F663" s="132" t="s">
        <v>18</v>
      </c>
      <c r="G663" s="148" t="s">
        <v>743</v>
      </c>
      <c r="H663" s="147">
        <v>44097</v>
      </c>
      <c r="I663" s="156">
        <f t="shared" ref="I663:I673" si="15">H663-D663</f>
        <v>6</v>
      </c>
      <c r="J663" s="138" t="s">
        <v>20</v>
      </c>
      <c r="K663" s="138" t="s">
        <v>18</v>
      </c>
      <c r="L663" s="51" t="s">
        <v>979</v>
      </c>
    </row>
    <row r="664" spans="1:12" ht="15.75" customHeight="1">
      <c r="A664" s="128" t="s">
        <v>1784</v>
      </c>
      <c r="B664" s="148" t="s">
        <v>1762</v>
      </c>
      <c r="C664" s="132" t="s">
        <v>17</v>
      </c>
      <c r="D664" s="152">
        <v>44092</v>
      </c>
      <c r="E664" s="150" t="s">
        <v>1763</v>
      </c>
      <c r="F664" s="132" t="s">
        <v>18</v>
      </c>
      <c r="G664" s="148" t="s">
        <v>743</v>
      </c>
      <c r="H664" s="147">
        <v>44097</v>
      </c>
      <c r="I664" s="156">
        <f t="shared" si="15"/>
        <v>5</v>
      </c>
      <c r="J664" s="138" t="s">
        <v>20</v>
      </c>
      <c r="K664" s="138" t="s">
        <v>18</v>
      </c>
      <c r="L664" s="51" t="s">
        <v>979</v>
      </c>
    </row>
    <row r="665" spans="1:12" ht="15.75" customHeight="1">
      <c r="A665" s="128" t="s">
        <v>1784</v>
      </c>
      <c r="B665" s="148" t="s">
        <v>1764</v>
      </c>
      <c r="C665" s="132" t="s">
        <v>17</v>
      </c>
      <c r="D665" s="152">
        <v>44096</v>
      </c>
      <c r="E665" s="150" t="s">
        <v>115</v>
      </c>
      <c r="F665" s="132" t="s">
        <v>18</v>
      </c>
      <c r="G665" s="148"/>
      <c r="H665" s="147" t="s">
        <v>701</v>
      </c>
      <c r="I665" s="156" t="e">
        <f t="shared" si="15"/>
        <v>#VALUE!</v>
      </c>
      <c r="J665" s="140" t="s">
        <v>979</v>
      </c>
      <c r="K665" s="140" t="s">
        <v>979</v>
      </c>
      <c r="L665" s="138" t="s">
        <v>1765</v>
      </c>
    </row>
    <row r="666" spans="1:12" ht="15.75" customHeight="1">
      <c r="A666" s="128" t="s">
        <v>1784</v>
      </c>
      <c r="B666" s="148" t="s">
        <v>1766</v>
      </c>
      <c r="C666" s="132" t="s">
        <v>17</v>
      </c>
      <c r="D666" s="152">
        <v>44096</v>
      </c>
      <c r="E666" s="150" t="s">
        <v>1767</v>
      </c>
      <c r="F666" s="132" t="s">
        <v>18</v>
      </c>
      <c r="G666" s="148" t="s">
        <v>1325</v>
      </c>
      <c r="H666" s="147" t="s">
        <v>701</v>
      </c>
      <c r="I666" s="156" t="e">
        <f t="shared" si="15"/>
        <v>#VALUE!</v>
      </c>
      <c r="J666" s="140" t="s">
        <v>979</v>
      </c>
      <c r="K666" s="140" t="s">
        <v>979</v>
      </c>
      <c r="L666" s="51" t="s">
        <v>979</v>
      </c>
    </row>
    <row r="667" spans="1:12" ht="15.75" customHeight="1">
      <c r="A667" s="128" t="s">
        <v>1784</v>
      </c>
      <c r="B667" s="148" t="s">
        <v>1768</v>
      </c>
      <c r="C667" s="132" t="s">
        <v>17</v>
      </c>
      <c r="D667" s="152">
        <v>44098</v>
      </c>
      <c r="E667" s="150" t="s">
        <v>1769</v>
      </c>
      <c r="F667" s="132" t="s">
        <v>18</v>
      </c>
      <c r="G667" s="148" t="s">
        <v>1325</v>
      </c>
      <c r="H667" s="147" t="s">
        <v>701</v>
      </c>
      <c r="I667" s="156" t="e">
        <f t="shared" si="15"/>
        <v>#VALUE!</v>
      </c>
      <c r="J667" s="140" t="s">
        <v>979</v>
      </c>
      <c r="K667" s="140" t="s">
        <v>979</v>
      </c>
      <c r="L667" s="51" t="s">
        <v>979</v>
      </c>
    </row>
    <row r="668" spans="1:12" ht="15.75" customHeight="1">
      <c r="A668" s="128" t="s">
        <v>1784</v>
      </c>
      <c r="B668" s="148" t="s">
        <v>1770</v>
      </c>
      <c r="C668" s="132" t="s">
        <v>17</v>
      </c>
      <c r="D668" s="152">
        <v>44098</v>
      </c>
      <c r="E668" s="150" t="s">
        <v>1771</v>
      </c>
      <c r="F668" s="132" t="s">
        <v>18</v>
      </c>
      <c r="G668" s="148" t="s">
        <v>1330</v>
      </c>
      <c r="H668" s="147">
        <v>44106</v>
      </c>
      <c r="I668" s="156">
        <f t="shared" si="15"/>
        <v>8</v>
      </c>
      <c r="J668" s="138" t="s">
        <v>20</v>
      </c>
      <c r="K668" s="138" t="s">
        <v>18</v>
      </c>
      <c r="L668" s="138" t="s">
        <v>1772</v>
      </c>
    </row>
    <row r="669" spans="1:12" ht="15.75" customHeight="1">
      <c r="A669" s="128" t="s">
        <v>1784</v>
      </c>
      <c r="B669" s="148" t="s">
        <v>1773</v>
      </c>
      <c r="C669" s="132" t="s">
        <v>17</v>
      </c>
      <c r="D669" s="152">
        <v>44099</v>
      </c>
      <c r="E669" s="150" t="s">
        <v>1774</v>
      </c>
      <c r="F669" s="132" t="s">
        <v>18</v>
      </c>
      <c r="G669" s="148" t="s">
        <v>1325</v>
      </c>
      <c r="H669" s="147" t="s">
        <v>701</v>
      </c>
      <c r="I669" s="156" t="e">
        <f t="shared" si="15"/>
        <v>#VALUE!</v>
      </c>
      <c r="J669" s="138" t="s">
        <v>979</v>
      </c>
      <c r="K669" s="138" t="s">
        <v>979</v>
      </c>
      <c r="L669" s="51" t="s">
        <v>979</v>
      </c>
    </row>
    <row r="670" spans="1:12" ht="15.75" customHeight="1">
      <c r="A670" s="128" t="s">
        <v>1784</v>
      </c>
      <c r="B670" s="148" t="s">
        <v>1775</v>
      </c>
      <c r="C670" s="132" t="s">
        <v>17</v>
      </c>
      <c r="D670" s="152">
        <v>44099</v>
      </c>
      <c r="E670" s="150" t="s">
        <v>1776</v>
      </c>
      <c r="F670" s="132" t="s">
        <v>18</v>
      </c>
      <c r="G670" s="148" t="s">
        <v>743</v>
      </c>
      <c r="H670" s="147">
        <v>44106</v>
      </c>
      <c r="I670" s="156">
        <f t="shared" si="15"/>
        <v>7</v>
      </c>
      <c r="J670" s="138" t="s">
        <v>20</v>
      </c>
      <c r="K670" s="138" t="s">
        <v>18</v>
      </c>
      <c r="L670" s="138" t="s">
        <v>1644</v>
      </c>
    </row>
    <row r="671" spans="1:12" ht="15.75" customHeight="1">
      <c r="A671" s="128" t="s">
        <v>1784</v>
      </c>
      <c r="B671" s="148" t="s">
        <v>1777</v>
      </c>
      <c r="C671" s="132" t="s">
        <v>17</v>
      </c>
      <c r="D671" s="152">
        <v>44100</v>
      </c>
      <c r="E671" s="150" t="s">
        <v>1778</v>
      </c>
      <c r="F671" s="132" t="s">
        <v>18</v>
      </c>
      <c r="G671" s="148" t="s">
        <v>743</v>
      </c>
      <c r="H671" s="147">
        <v>44105</v>
      </c>
      <c r="I671" s="156">
        <f t="shared" si="15"/>
        <v>5</v>
      </c>
      <c r="J671" s="138" t="s">
        <v>20</v>
      </c>
      <c r="K671" s="138" t="s">
        <v>18</v>
      </c>
      <c r="L671" s="51" t="s">
        <v>979</v>
      </c>
    </row>
    <row r="672" spans="1:12" ht="15.75" customHeight="1">
      <c r="A672" s="128" t="s">
        <v>1784</v>
      </c>
      <c r="B672" s="148" t="s">
        <v>1779</v>
      </c>
      <c r="C672" s="132" t="s">
        <v>17</v>
      </c>
      <c r="D672" s="152">
        <v>44104</v>
      </c>
      <c r="E672" s="150" t="s">
        <v>1780</v>
      </c>
      <c r="F672" s="132" t="s">
        <v>18</v>
      </c>
      <c r="G672" s="148" t="s">
        <v>1325</v>
      </c>
      <c r="H672" s="147" t="s">
        <v>701</v>
      </c>
      <c r="I672" s="156" t="e">
        <f t="shared" si="15"/>
        <v>#VALUE!</v>
      </c>
      <c r="J672" s="51" t="s">
        <v>979</v>
      </c>
      <c r="K672" s="51" t="s">
        <v>979</v>
      </c>
      <c r="L672" s="51" t="s">
        <v>979</v>
      </c>
    </row>
    <row r="673" spans="1:12" ht="15.75" customHeight="1">
      <c r="A673" s="128" t="s">
        <v>1784</v>
      </c>
      <c r="B673" s="148" t="s">
        <v>1781</v>
      </c>
      <c r="C673" s="132" t="s">
        <v>17</v>
      </c>
      <c r="D673" s="152">
        <v>44104</v>
      </c>
      <c r="E673" s="150" t="s">
        <v>1782</v>
      </c>
      <c r="F673" s="132" t="s">
        <v>18</v>
      </c>
      <c r="G673" s="148" t="s">
        <v>1325</v>
      </c>
      <c r="H673" s="147" t="s">
        <v>701</v>
      </c>
      <c r="I673" s="156" t="e">
        <f t="shared" si="15"/>
        <v>#VALUE!</v>
      </c>
      <c r="J673" s="51" t="s">
        <v>979</v>
      </c>
      <c r="K673" s="51" t="s">
        <v>979</v>
      </c>
      <c r="L673" s="135" t="s">
        <v>1783</v>
      </c>
    </row>
    <row r="674" spans="1:12" s="68" customFormat="1" ht="15.75" customHeight="1">
      <c r="A674" s="218" t="s">
        <v>1894</v>
      </c>
      <c r="B674" s="145" t="s">
        <v>1785</v>
      </c>
      <c r="C674" s="132" t="s">
        <v>17</v>
      </c>
      <c r="D674" s="151">
        <v>44105</v>
      </c>
      <c r="E674" s="146" t="s">
        <v>1786</v>
      </c>
      <c r="F674" s="132"/>
      <c r="G674" s="145" t="s">
        <v>23</v>
      </c>
      <c r="H674" s="147"/>
      <c r="I674" s="186">
        <f>H674-D674</f>
        <v>-44105</v>
      </c>
      <c r="J674" s="135"/>
      <c r="K674" s="135"/>
      <c r="L674" s="135"/>
    </row>
    <row r="675" spans="1:12" ht="15.75" customHeight="1">
      <c r="A675" s="128" t="s">
        <v>1894</v>
      </c>
      <c r="B675" s="145" t="s">
        <v>1787</v>
      </c>
      <c r="C675" s="132" t="s">
        <v>17</v>
      </c>
      <c r="D675" s="151">
        <v>44107</v>
      </c>
      <c r="E675" s="146" t="s">
        <v>1788</v>
      </c>
      <c r="F675" s="132" t="s">
        <v>18</v>
      </c>
      <c r="G675" s="145" t="s">
        <v>743</v>
      </c>
      <c r="H675" s="147">
        <v>44112</v>
      </c>
      <c r="I675" s="160">
        <f t="shared" ref="I675:I738" si="16">H675-D675</f>
        <v>5</v>
      </c>
      <c r="J675" s="135" t="s">
        <v>20</v>
      </c>
      <c r="K675" s="135" t="s">
        <v>18</v>
      </c>
      <c r="L675" s="135" t="s">
        <v>1789</v>
      </c>
    </row>
    <row r="676" spans="1:12" ht="15.75" customHeight="1">
      <c r="A676" s="128" t="s">
        <v>1894</v>
      </c>
      <c r="B676" s="145" t="s">
        <v>1790</v>
      </c>
      <c r="C676" s="132" t="s">
        <v>17</v>
      </c>
      <c r="D676" s="151">
        <v>44107</v>
      </c>
      <c r="E676" s="146" t="s">
        <v>1791</v>
      </c>
      <c r="F676" s="132" t="s">
        <v>18</v>
      </c>
      <c r="G676" s="145" t="s">
        <v>743</v>
      </c>
      <c r="H676" s="147">
        <v>44116</v>
      </c>
      <c r="I676" s="160">
        <f t="shared" si="16"/>
        <v>9</v>
      </c>
      <c r="J676" s="135" t="s">
        <v>20</v>
      </c>
      <c r="K676" s="135" t="s">
        <v>18</v>
      </c>
      <c r="L676" s="135"/>
    </row>
    <row r="677" spans="1:12" ht="15.75" customHeight="1">
      <c r="A677" s="128" t="s">
        <v>1894</v>
      </c>
      <c r="B677" s="145" t="s">
        <v>1792</v>
      </c>
      <c r="C677" s="132" t="s">
        <v>17</v>
      </c>
      <c r="D677" s="151">
        <v>44109</v>
      </c>
      <c r="E677" s="146" t="s">
        <v>1793</v>
      </c>
      <c r="F677" s="132"/>
      <c r="G677" s="145" t="s">
        <v>23</v>
      </c>
      <c r="H677" s="147"/>
      <c r="I677" s="160">
        <f t="shared" si="16"/>
        <v>-44109</v>
      </c>
      <c r="J677" s="135"/>
      <c r="K677" s="135"/>
      <c r="L677" s="135"/>
    </row>
    <row r="678" spans="1:12" ht="15.75" customHeight="1">
      <c r="A678" s="128" t="s">
        <v>1894</v>
      </c>
      <c r="B678" s="145" t="s">
        <v>1794</v>
      </c>
      <c r="C678" s="132" t="s">
        <v>17</v>
      </c>
      <c r="D678" s="151">
        <v>44113</v>
      </c>
      <c r="E678" s="146" t="s">
        <v>1795</v>
      </c>
      <c r="F678" s="132" t="s">
        <v>18</v>
      </c>
      <c r="G678" s="145" t="s">
        <v>743</v>
      </c>
      <c r="H678" s="147">
        <v>44116</v>
      </c>
      <c r="I678" s="160">
        <f t="shared" si="16"/>
        <v>3</v>
      </c>
      <c r="J678" s="135" t="s">
        <v>20</v>
      </c>
      <c r="K678" s="135" t="s">
        <v>18</v>
      </c>
      <c r="L678" s="135" t="s">
        <v>1772</v>
      </c>
    </row>
    <row r="679" spans="1:12" ht="15.75" customHeight="1">
      <c r="A679" s="128" t="s">
        <v>1894</v>
      </c>
      <c r="B679" s="145" t="s">
        <v>1796</v>
      </c>
      <c r="C679" s="132" t="s">
        <v>17</v>
      </c>
      <c r="D679" s="151">
        <v>44113</v>
      </c>
      <c r="E679" s="146" t="s">
        <v>1797</v>
      </c>
      <c r="F679" s="132" t="s">
        <v>18</v>
      </c>
      <c r="G679" s="145" t="s">
        <v>743</v>
      </c>
      <c r="H679" s="147">
        <v>44118</v>
      </c>
      <c r="I679" s="160">
        <f t="shared" si="16"/>
        <v>5</v>
      </c>
      <c r="J679" s="135" t="s">
        <v>20</v>
      </c>
      <c r="K679" s="135" t="s">
        <v>18</v>
      </c>
      <c r="L679" s="135" t="s">
        <v>1798</v>
      </c>
    </row>
    <row r="680" spans="1:12" ht="15.75" customHeight="1">
      <c r="A680" s="128" t="s">
        <v>1894</v>
      </c>
      <c r="B680" s="145" t="s">
        <v>1799</v>
      </c>
      <c r="C680" s="132" t="s">
        <v>17</v>
      </c>
      <c r="D680" s="151">
        <v>44115</v>
      </c>
      <c r="E680" s="146" t="s">
        <v>1800</v>
      </c>
      <c r="F680" s="132" t="s">
        <v>18</v>
      </c>
      <c r="G680" s="145" t="s">
        <v>743</v>
      </c>
      <c r="H680" s="147">
        <v>44123</v>
      </c>
      <c r="I680" s="160">
        <f t="shared" si="16"/>
        <v>8</v>
      </c>
      <c r="J680" s="135" t="s">
        <v>20</v>
      </c>
      <c r="K680" s="135" t="s">
        <v>18</v>
      </c>
      <c r="L680" s="135"/>
    </row>
    <row r="681" spans="1:12" ht="15.75" customHeight="1">
      <c r="A681" s="128" t="s">
        <v>1894</v>
      </c>
      <c r="B681" s="145" t="s">
        <v>1801</v>
      </c>
      <c r="C681" s="132" t="s">
        <v>17</v>
      </c>
      <c r="D681" s="151">
        <v>44118</v>
      </c>
      <c r="E681" s="146" t="s">
        <v>1778</v>
      </c>
      <c r="F681" s="132" t="s">
        <v>18</v>
      </c>
      <c r="G681" s="145" t="s">
        <v>743</v>
      </c>
      <c r="H681" s="147">
        <v>44125</v>
      </c>
      <c r="I681" s="160">
        <f t="shared" si="16"/>
        <v>7</v>
      </c>
      <c r="J681" s="135" t="s">
        <v>20</v>
      </c>
      <c r="K681" s="135" t="s">
        <v>18</v>
      </c>
      <c r="L681" s="135"/>
    </row>
    <row r="682" spans="1:12" ht="15.75" customHeight="1">
      <c r="A682" s="128" t="s">
        <v>1894</v>
      </c>
      <c r="B682" s="145" t="s">
        <v>1802</v>
      </c>
      <c r="C682" s="132" t="s">
        <v>17</v>
      </c>
      <c r="D682" s="151">
        <v>44118</v>
      </c>
      <c r="E682" s="146" t="s">
        <v>115</v>
      </c>
      <c r="F682" s="132" t="s">
        <v>18</v>
      </c>
      <c r="G682" s="145" t="s">
        <v>743</v>
      </c>
      <c r="H682" s="147">
        <v>44118</v>
      </c>
      <c r="I682" s="160">
        <f t="shared" si="16"/>
        <v>0</v>
      </c>
      <c r="J682" s="135" t="s">
        <v>20</v>
      </c>
      <c r="K682" s="135" t="s">
        <v>18</v>
      </c>
      <c r="L682" s="140"/>
    </row>
    <row r="683" spans="1:12" ht="15.75" customHeight="1">
      <c r="A683" s="128" t="s">
        <v>1894</v>
      </c>
      <c r="B683" s="148" t="s">
        <v>1803</v>
      </c>
      <c r="C683" s="132" t="s">
        <v>17</v>
      </c>
      <c r="D683" s="152">
        <v>44120</v>
      </c>
      <c r="E683" s="149" t="s">
        <v>243</v>
      </c>
      <c r="F683" s="132"/>
      <c r="G683" s="148" t="s">
        <v>23</v>
      </c>
      <c r="H683" s="147"/>
      <c r="I683" s="160">
        <f t="shared" si="16"/>
        <v>-44120</v>
      </c>
      <c r="J683" s="140"/>
      <c r="K683" s="140"/>
      <c r="L683" s="138"/>
    </row>
    <row r="684" spans="1:12" ht="15.75" customHeight="1">
      <c r="A684" s="128" t="s">
        <v>1894</v>
      </c>
      <c r="B684" s="148" t="s">
        <v>1804</v>
      </c>
      <c r="C684" s="132" t="s">
        <v>17</v>
      </c>
      <c r="D684" s="152">
        <v>44120</v>
      </c>
      <c r="E684" s="149" t="s">
        <v>1805</v>
      </c>
      <c r="F684" s="132"/>
      <c r="G684" s="148" t="s">
        <v>1806</v>
      </c>
      <c r="H684" s="147">
        <v>44146</v>
      </c>
      <c r="I684" s="160">
        <f t="shared" si="16"/>
        <v>26</v>
      </c>
      <c r="J684" s="140"/>
      <c r="K684" s="140"/>
      <c r="L684" s="140"/>
    </row>
    <row r="685" spans="1:12" ht="15.75" customHeight="1">
      <c r="A685" s="128" t="s">
        <v>1894</v>
      </c>
      <c r="B685" s="148" t="s">
        <v>1807</v>
      </c>
      <c r="C685" s="132" t="s">
        <v>17</v>
      </c>
      <c r="D685" s="152">
        <v>44120</v>
      </c>
      <c r="E685" s="149" t="s">
        <v>1808</v>
      </c>
      <c r="F685" s="132" t="s">
        <v>18</v>
      </c>
      <c r="G685" s="148" t="s">
        <v>743</v>
      </c>
      <c r="H685" s="147">
        <v>44127</v>
      </c>
      <c r="I685" s="160">
        <f t="shared" si="16"/>
        <v>7</v>
      </c>
      <c r="J685" s="140" t="s">
        <v>20</v>
      </c>
      <c r="K685" s="140" t="s">
        <v>18</v>
      </c>
      <c r="L685" s="140"/>
    </row>
    <row r="686" spans="1:12" ht="15.75" customHeight="1">
      <c r="A686" s="128" t="s">
        <v>1894</v>
      </c>
      <c r="B686" s="148" t="s">
        <v>1809</v>
      </c>
      <c r="C686" s="132" t="s">
        <v>17</v>
      </c>
      <c r="D686" s="152">
        <v>44121</v>
      </c>
      <c r="E686" s="150" t="s">
        <v>1810</v>
      </c>
      <c r="F686" s="132" t="s">
        <v>18</v>
      </c>
      <c r="G686" s="148" t="s">
        <v>1330</v>
      </c>
      <c r="H686" s="147">
        <v>44128</v>
      </c>
      <c r="I686" s="160">
        <f t="shared" si="16"/>
        <v>7</v>
      </c>
      <c r="J686" s="140" t="s">
        <v>20</v>
      </c>
      <c r="K686" s="140" t="s">
        <v>18</v>
      </c>
      <c r="L686" s="140" t="s">
        <v>1811</v>
      </c>
    </row>
    <row r="687" spans="1:12" ht="15.75" customHeight="1">
      <c r="A687" s="128" t="s">
        <v>1894</v>
      </c>
      <c r="B687" s="148" t="s">
        <v>1812</v>
      </c>
      <c r="C687" s="132" t="s">
        <v>17</v>
      </c>
      <c r="D687" s="152">
        <v>44125</v>
      </c>
      <c r="E687" s="150" t="s">
        <v>1813</v>
      </c>
      <c r="F687" s="132" t="s">
        <v>18</v>
      </c>
      <c r="G687" s="148" t="s">
        <v>1330</v>
      </c>
      <c r="H687" s="147">
        <v>44128</v>
      </c>
      <c r="I687" s="160">
        <f t="shared" si="16"/>
        <v>3</v>
      </c>
      <c r="J687" s="140" t="s">
        <v>20</v>
      </c>
      <c r="K687" s="140" t="s">
        <v>18</v>
      </c>
      <c r="L687" s="140" t="s">
        <v>1772</v>
      </c>
    </row>
    <row r="688" spans="1:12" ht="15.75" customHeight="1">
      <c r="A688" s="128" t="s">
        <v>1894</v>
      </c>
      <c r="B688" s="148" t="s">
        <v>1814</v>
      </c>
      <c r="C688" s="132" t="s">
        <v>17</v>
      </c>
      <c r="D688" s="152">
        <v>44126</v>
      </c>
      <c r="E688" s="150" t="s">
        <v>1815</v>
      </c>
      <c r="F688" s="132" t="s">
        <v>18</v>
      </c>
      <c r="G688" s="148" t="s">
        <v>1330</v>
      </c>
      <c r="H688" s="147">
        <v>44128</v>
      </c>
      <c r="I688" s="160">
        <f t="shared" si="16"/>
        <v>2</v>
      </c>
      <c r="J688" s="140" t="s">
        <v>20</v>
      </c>
      <c r="K688" s="140" t="s">
        <v>18</v>
      </c>
      <c r="L688" s="140" t="s">
        <v>1811</v>
      </c>
    </row>
    <row r="689" spans="1:12" ht="15.75" customHeight="1">
      <c r="A689" s="128" t="s">
        <v>1894</v>
      </c>
      <c r="B689" s="148" t="s">
        <v>1816</v>
      </c>
      <c r="C689" s="132" t="s">
        <v>17</v>
      </c>
      <c r="D689" s="152">
        <v>44127</v>
      </c>
      <c r="E689" s="150" t="s">
        <v>1795</v>
      </c>
      <c r="F689" s="132" t="s">
        <v>18</v>
      </c>
      <c r="G689" s="148" t="s">
        <v>743</v>
      </c>
      <c r="H689" s="147">
        <v>44130</v>
      </c>
      <c r="I689" s="160">
        <f t="shared" si="16"/>
        <v>3</v>
      </c>
      <c r="J689" s="140" t="s">
        <v>20</v>
      </c>
      <c r="K689" s="140" t="s">
        <v>18</v>
      </c>
      <c r="L689" s="140"/>
    </row>
    <row r="690" spans="1:12" ht="15.75" customHeight="1">
      <c r="A690" s="128" t="s">
        <v>1894</v>
      </c>
      <c r="B690" s="148" t="s">
        <v>1817</v>
      </c>
      <c r="C690" s="132" t="s">
        <v>17</v>
      </c>
      <c r="D690" s="152">
        <v>44129</v>
      </c>
      <c r="E690" s="150" t="s">
        <v>1818</v>
      </c>
      <c r="F690" s="132" t="s">
        <v>18</v>
      </c>
      <c r="G690" s="148" t="s">
        <v>743</v>
      </c>
      <c r="H690" s="147">
        <v>44141</v>
      </c>
      <c r="I690" s="160">
        <f t="shared" si="16"/>
        <v>12</v>
      </c>
      <c r="J690" s="140" t="s">
        <v>20</v>
      </c>
      <c r="K690" s="140" t="s">
        <v>18</v>
      </c>
      <c r="L690" s="140" t="s">
        <v>1772</v>
      </c>
    </row>
    <row r="691" spans="1:12" ht="15.75" customHeight="1">
      <c r="A691" s="128" t="s">
        <v>1894</v>
      </c>
      <c r="B691" s="145" t="s">
        <v>1819</v>
      </c>
      <c r="C691" s="132" t="s">
        <v>17</v>
      </c>
      <c r="D691" s="151">
        <v>44131</v>
      </c>
      <c r="E691" s="146" t="s">
        <v>1820</v>
      </c>
      <c r="F691" s="132" t="s">
        <v>18</v>
      </c>
      <c r="G691" s="145" t="s">
        <v>743</v>
      </c>
      <c r="H691" s="147">
        <v>44135</v>
      </c>
      <c r="I691" s="160">
        <f t="shared" si="16"/>
        <v>4</v>
      </c>
      <c r="J691" s="135" t="s">
        <v>20</v>
      </c>
      <c r="K691" s="135" t="s">
        <v>18</v>
      </c>
      <c r="L691" s="135"/>
    </row>
    <row r="692" spans="1:12" ht="15.75" customHeight="1">
      <c r="A692" s="128" t="s">
        <v>1894</v>
      </c>
      <c r="B692" s="145" t="s">
        <v>1821</v>
      </c>
      <c r="C692" s="132" t="s">
        <v>17</v>
      </c>
      <c r="D692" s="151">
        <v>44132</v>
      </c>
      <c r="E692" s="146" t="s">
        <v>1822</v>
      </c>
      <c r="F692" s="132" t="s">
        <v>18</v>
      </c>
      <c r="G692" s="145" t="s">
        <v>743</v>
      </c>
      <c r="H692" s="147">
        <v>44135</v>
      </c>
      <c r="I692" s="160">
        <f t="shared" si="16"/>
        <v>3</v>
      </c>
      <c r="J692" s="135" t="s">
        <v>20</v>
      </c>
      <c r="K692" s="135" t="s">
        <v>18</v>
      </c>
      <c r="L692" s="135" t="s">
        <v>1772</v>
      </c>
    </row>
    <row r="693" spans="1:12" ht="15.75" customHeight="1">
      <c r="A693" s="128" t="s">
        <v>1894</v>
      </c>
      <c r="B693" s="145" t="s">
        <v>1823</v>
      </c>
      <c r="C693" s="132" t="s">
        <v>17</v>
      </c>
      <c r="D693" s="151">
        <v>44132</v>
      </c>
      <c r="E693" s="146" t="s">
        <v>1824</v>
      </c>
      <c r="F693" s="132" t="s">
        <v>18</v>
      </c>
      <c r="G693" s="145" t="s">
        <v>23</v>
      </c>
      <c r="H693" s="147"/>
      <c r="I693" s="160">
        <f t="shared" si="16"/>
        <v>-44132</v>
      </c>
      <c r="J693" s="135"/>
      <c r="K693" s="135"/>
      <c r="L693" s="135"/>
    </row>
    <row r="694" spans="1:12" ht="15.75" customHeight="1">
      <c r="A694" s="128" t="s">
        <v>1894</v>
      </c>
      <c r="B694" s="145" t="s">
        <v>1825</v>
      </c>
      <c r="C694" s="132" t="s">
        <v>17</v>
      </c>
      <c r="D694" s="151">
        <v>44133</v>
      </c>
      <c r="E694" s="146" t="s">
        <v>1826</v>
      </c>
      <c r="F694" s="132" t="s">
        <v>18</v>
      </c>
      <c r="G694" s="145" t="s">
        <v>1330</v>
      </c>
      <c r="H694" s="147">
        <v>44138</v>
      </c>
      <c r="I694" s="160">
        <f t="shared" si="16"/>
        <v>5</v>
      </c>
      <c r="J694" s="135" t="s">
        <v>20</v>
      </c>
      <c r="K694" s="135" t="s">
        <v>18</v>
      </c>
      <c r="L694" s="135" t="s">
        <v>1827</v>
      </c>
    </row>
    <row r="695" spans="1:12" ht="15.75" customHeight="1">
      <c r="A695" s="128" t="s">
        <v>1894</v>
      </c>
      <c r="B695" s="145" t="s">
        <v>1828</v>
      </c>
      <c r="C695" s="132" t="s">
        <v>17</v>
      </c>
      <c r="D695" s="151">
        <v>44135</v>
      </c>
      <c r="E695" s="146" t="s">
        <v>1829</v>
      </c>
      <c r="F695" s="132" t="s">
        <v>18</v>
      </c>
      <c r="G695" s="145" t="s">
        <v>23</v>
      </c>
      <c r="H695" s="147"/>
      <c r="I695" s="160">
        <f t="shared" si="16"/>
        <v>-44135</v>
      </c>
      <c r="J695" s="135"/>
      <c r="K695" s="135"/>
      <c r="L695" s="140"/>
    </row>
    <row r="696" spans="1:12" ht="15.75" customHeight="1">
      <c r="A696" s="128" t="s">
        <v>1894</v>
      </c>
      <c r="B696" s="145" t="s">
        <v>1830</v>
      </c>
      <c r="C696" s="132" t="s">
        <v>17</v>
      </c>
      <c r="D696" s="151">
        <v>44139</v>
      </c>
      <c r="E696" s="146" t="s">
        <v>1831</v>
      </c>
      <c r="F696" s="132" t="s">
        <v>18</v>
      </c>
      <c r="G696" s="145" t="s">
        <v>1390</v>
      </c>
      <c r="H696" s="147">
        <v>44141</v>
      </c>
      <c r="I696" s="160">
        <f t="shared" si="16"/>
        <v>2</v>
      </c>
      <c r="J696" s="135" t="s">
        <v>20</v>
      </c>
      <c r="K696" s="135" t="s">
        <v>18</v>
      </c>
      <c r="L696" s="140"/>
    </row>
    <row r="697" spans="1:12" ht="15.75" customHeight="1">
      <c r="A697" s="128" t="s">
        <v>1894</v>
      </c>
      <c r="B697" s="145" t="s">
        <v>1832</v>
      </c>
      <c r="C697" s="132" t="s">
        <v>17</v>
      </c>
      <c r="D697" s="151">
        <v>44139</v>
      </c>
      <c r="E697" s="146" t="s">
        <v>1833</v>
      </c>
      <c r="F697" s="132" t="s">
        <v>18</v>
      </c>
      <c r="G697" s="145" t="s">
        <v>743</v>
      </c>
      <c r="H697" s="147">
        <v>44141</v>
      </c>
      <c r="I697" s="160">
        <f t="shared" si="16"/>
        <v>2</v>
      </c>
      <c r="J697" s="135" t="s">
        <v>20</v>
      </c>
      <c r="K697" s="135" t="s">
        <v>18</v>
      </c>
      <c r="L697" s="140"/>
    </row>
    <row r="698" spans="1:12" ht="15.75" customHeight="1">
      <c r="A698" s="128" t="s">
        <v>1894</v>
      </c>
      <c r="B698" s="148" t="s">
        <v>1834</v>
      </c>
      <c r="C698" s="132" t="s">
        <v>17</v>
      </c>
      <c r="D698" s="152">
        <v>44140</v>
      </c>
      <c r="E698" s="149" t="s">
        <v>1835</v>
      </c>
      <c r="F698" s="132" t="s">
        <v>18</v>
      </c>
      <c r="G698" s="145" t="s">
        <v>743</v>
      </c>
      <c r="H698" s="147">
        <v>44144</v>
      </c>
      <c r="I698" s="160">
        <f t="shared" si="16"/>
        <v>4</v>
      </c>
      <c r="J698" s="138" t="s">
        <v>20</v>
      </c>
      <c r="K698" s="138" t="s">
        <v>18</v>
      </c>
      <c r="L698" s="138"/>
    </row>
    <row r="699" spans="1:12" ht="15.75" customHeight="1">
      <c r="A699" s="128" t="s">
        <v>1894</v>
      </c>
      <c r="B699" s="148" t="s">
        <v>1836</v>
      </c>
      <c r="C699" s="132" t="s">
        <v>17</v>
      </c>
      <c r="D699" s="152">
        <v>44141</v>
      </c>
      <c r="E699" s="149" t="s">
        <v>1837</v>
      </c>
      <c r="F699" s="132" t="s">
        <v>18</v>
      </c>
      <c r="G699" s="145" t="s">
        <v>743</v>
      </c>
      <c r="H699" s="147">
        <v>44145</v>
      </c>
      <c r="I699" s="160">
        <f t="shared" si="16"/>
        <v>4</v>
      </c>
      <c r="J699" s="138" t="s">
        <v>20</v>
      </c>
      <c r="K699" s="138" t="s">
        <v>18</v>
      </c>
      <c r="L699" s="138"/>
    </row>
    <row r="700" spans="1:12" ht="15.75" customHeight="1">
      <c r="A700" s="128" t="s">
        <v>1894</v>
      </c>
      <c r="B700" s="148" t="s">
        <v>1838</v>
      </c>
      <c r="C700" s="132" t="s">
        <v>17</v>
      </c>
      <c r="D700" s="152">
        <v>44141</v>
      </c>
      <c r="E700" s="149" t="s">
        <v>1839</v>
      </c>
      <c r="F700" s="132" t="s">
        <v>18</v>
      </c>
      <c r="G700" s="148" t="s">
        <v>1390</v>
      </c>
      <c r="H700" s="147">
        <v>44144</v>
      </c>
      <c r="I700" s="160">
        <f t="shared" si="16"/>
        <v>3</v>
      </c>
      <c r="J700" s="138" t="s">
        <v>20</v>
      </c>
      <c r="K700" s="138" t="s">
        <v>18</v>
      </c>
      <c r="L700" s="138"/>
    </row>
    <row r="701" spans="1:12" ht="15.75" customHeight="1">
      <c r="A701" s="128" t="s">
        <v>1894</v>
      </c>
      <c r="B701" s="148" t="s">
        <v>1840</v>
      </c>
      <c r="C701" s="132" t="s">
        <v>17</v>
      </c>
      <c r="D701" s="152">
        <v>44143</v>
      </c>
      <c r="E701" s="150" t="s">
        <v>1841</v>
      </c>
      <c r="F701" s="132" t="s">
        <v>18</v>
      </c>
      <c r="G701" s="148" t="s">
        <v>1806</v>
      </c>
      <c r="H701" s="147">
        <v>44144</v>
      </c>
      <c r="I701" s="160">
        <f t="shared" si="16"/>
        <v>1</v>
      </c>
      <c r="J701" s="138" t="s">
        <v>20</v>
      </c>
      <c r="K701" s="138" t="s">
        <v>18</v>
      </c>
      <c r="L701" s="138"/>
    </row>
    <row r="702" spans="1:12" ht="15.75" customHeight="1">
      <c r="A702" s="128" t="s">
        <v>1894</v>
      </c>
      <c r="B702" s="148" t="s">
        <v>1842</v>
      </c>
      <c r="C702" s="132" t="s">
        <v>17</v>
      </c>
      <c r="D702" s="152">
        <v>44144</v>
      </c>
      <c r="E702" s="150" t="s">
        <v>1843</v>
      </c>
      <c r="F702" s="132" t="s">
        <v>18</v>
      </c>
      <c r="G702" s="148" t="s">
        <v>23</v>
      </c>
      <c r="H702" s="147"/>
      <c r="I702" s="160">
        <f t="shared" si="16"/>
        <v>-44144</v>
      </c>
      <c r="J702" s="138"/>
      <c r="K702" s="138"/>
      <c r="L702" s="138"/>
    </row>
    <row r="703" spans="1:12" ht="15.75" customHeight="1">
      <c r="A703" s="128" t="s">
        <v>1894</v>
      </c>
      <c r="B703" s="148" t="s">
        <v>1844</v>
      </c>
      <c r="C703" s="132" t="s">
        <v>17</v>
      </c>
      <c r="D703" s="152">
        <v>44148</v>
      </c>
      <c r="E703" s="150" t="s">
        <v>1845</v>
      </c>
      <c r="F703" s="132" t="s">
        <v>18</v>
      </c>
      <c r="G703" s="148" t="s">
        <v>1390</v>
      </c>
      <c r="H703" s="147">
        <v>44160</v>
      </c>
      <c r="I703" s="160">
        <f t="shared" si="16"/>
        <v>12</v>
      </c>
      <c r="J703" s="138" t="s">
        <v>20</v>
      </c>
      <c r="K703" s="138" t="s">
        <v>18</v>
      </c>
      <c r="L703" s="138"/>
    </row>
    <row r="704" spans="1:12" ht="15.75" customHeight="1">
      <c r="A704" s="128" t="s">
        <v>1894</v>
      </c>
      <c r="B704" s="148" t="s">
        <v>1846</v>
      </c>
      <c r="C704" s="132" t="s">
        <v>17</v>
      </c>
      <c r="D704" s="152">
        <v>44152</v>
      </c>
      <c r="E704" s="150" t="s">
        <v>1847</v>
      </c>
      <c r="F704" s="132" t="s">
        <v>18</v>
      </c>
      <c r="G704" s="148" t="s">
        <v>743</v>
      </c>
      <c r="H704" s="147">
        <v>44162</v>
      </c>
      <c r="I704" s="160">
        <f t="shared" si="16"/>
        <v>10</v>
      </c>
      <c r="J704" s="138" t="s">
        <v>20</v>
      </c>
      <c r="K704" s="138" t="s">
        <v>18</v>
      </c>
      <c r="L704" s="138"/>
    </row>
    <row r="705" spans="1:12" ht="15.75" customHeight="1">
      <c r="A705" s="128" t="s">
        <v>1894</v>
      </c>
      <c r="B705" s="148" t="s">
        <v>1848</v>
      </c>
      <c r="C705" s="132" t="s">
        <v>17</v>
      </c>
      <c r="D705" s="152">
        <v>44153</v>
      </c>
      <c r="E705" s="150" t="s">
        <v>1849</v>
      </c>
      <c r="F705" s="132" t="s">
        <v>18</v>
      </c>
      <c r="G705" s="148" t="s">
        <v>743</v>
      </c>
      <c r="H705" s="147">
        <v>44154</v>
      </c>
      <c r="I705" s="160">
        <f t="shared" si="16"/>
        <v>1</v>
      </c>
      <c r="J705" s="135" t="s">
        <v>20</v>
      </c>
      <c r="K705" s="135" t="s">
        <v>18</v>
      </c>
      <c r="L705" s="135" t="s">
        <v>1772</v>
      </c>
    </row>
    <row r="706" spans="1:12" ht="15.75" customHeight="1">
      <c r="A706" s="128" t="s">
        <v>1894</v>
      </c>
      <c r="B706" s="148" t="s">
        <v>1850</v>
      </c>
      <c r="C706" s="132" t="s">
        <v>17</v>
      </c>
      <c r="D706" s="152">
        <v>44153</v>
      </c>
      <c r="E706" s="150" t="s">
        <v>1851</v>
      </c>
      <c r="F706" s="132" t="s">
        <v>18</v>
      </c>
      <c r="G706" s="148" t="s">
        <v>743</v>
      </c>
      <c r="H706" s="147">
        <v>44154</v>
      </c>
      <c r="I706" s="160">
        <f t="shared" si="16"/>
        <v>1</v>
      </c>
      <c r="J706" s="135" t="s">
        <v>20</v>
      </c>
      <c r="K706" s="135" t="s">
        <v>18</v>
      </c>
      <c r="L706" s="135" t="s">
        <v>1789</v>
      </c>
    </row>
    <row r="707" spans="1:12" ht="15.75" customHeight="1">
      <c r="A707" s="128" t="s">
        <v>1894</v>
      </c>
      <c r="B707" s="142" t="s">
        <v>1852</v>
      </c>
      <c r="C707" s="132" t="s">
        <v>17</v>
      </c>
      <c r="D707" s="144">
        <v>44155</v>
      </c>
      <c r="E707" s="143" t="s">
        <v>1853</v>
      </c>
      <c r="F707" s="132" t="s">
        <v>18</v>
      </c>
      <c r="G707" s="148" t="s">
        <v>743</v>
      </c>
      <c r="H707" s="154">
        <v>44159</v>
      </c>
      <c r="I707" s="160">
        <f t="shared" si="16"/>
        <v>4</v>
      </c>
      <c r="J707" s="135" t="s">
        <v>20</v>
      </c>
      <c r="K707" s="135" t="s">
        <v>18</v>
      </c>
      <c r="L707" s="135"/>
    </row>
    <row r="708" spans="1:12" ht="15.75" customHeight="1">
      <c r="A708" s="128" t="s">
        <v>1894</v>
      </c>
      <c r="B708" s="145" t="s">
        <v>1854</v>
      </c>
      <c r="C708" s="132" t="s">
        <v>17</v>
      </c>
      <c r="D708" s="151">
        <v>44155</v>
      </c>
      <c r="E708" s="143" t="s">
        <v>1853</v>
      </c>
      <c r="F708" s="132" t="s">
        <v>18</v>
      </c>
      <c r="G708" s="148" t="s">
        <v>743</v>
      </c>
      <c r="H708" s="154">
        <v>44159</v>
      </c>
      <c r="I708" s="160">
        <f t="shared" si="16"/>
        <v>4</v>
      </c>
      <c r="J708" s="135" t="s">
        <v>20</v>
      </c>
      <c r="K708" s="135" t="s">
        <v>18</v>
      </c>
      <c r="L708" s="135"/>
    </row>
    <row r="709" spans="1:12" ht="15.75" customHeight="1">
      <c r="A709" s="128" t="s">
        <v>1894</v>
      </c>
      <c r="B709" s="145" t="s">
        <v>1855</v>
      </c>
      <c r="C709" s="132" t="s">
        <v>17</v>
      </c>
      <c r="D709" s="151">
        <v>44156</v>
      </c>
      <c r="E709" s="146" t="s">
        <v>1856</v>
      </c>
      <c r="F709" s="132" t="s">
        <v>18</v>
      </c>
      <c r="G709" s="148" t="s">
        <v>743</v>
      </c>
      <c r="H709" s="147">
        <v>44160</v>
      </c>
      <c r="I709" s="160">
        <f t="shared" si="16"/>
        <v>4</v>
      </c>
      <c r="J709" s="135" t="s">
        <v>20</v>
      </c>
      <c r="K709" s="135" t="s">
        <v>18</v>
      </c>
      <c r="L709" s="140"/>
    </row>
    <row r="710" spans="1:12" ht="15.75" customHeight="1">
      <c r="A710" s="128" t="s">
        <v>1894</v>
      </c>
      <c r="B710" s="148" t="s">
        <v>1857</v>
      </c>
      <c r="C710" s="132" t="s">
        <v>17</v>
      </c>
      <c r="D710" s="152">
        <v>44159</v>
      </c>
      <c r="E710" s="149" t="s">
        <v>1858</v>
      </c>
      <c r="F710" s="132" t="s">
        <v>18</v>
      </c>
      <c r="G710" s="148" t="s">
        <v>743</v>
      </c>
      <c r="H710" s="147">
        <v>44160</v>
      </c>
      <c r="I710" s="160">
        <f t="shared" si="16"/>
        <v>1</v>
      </c>
      <c r="J710" s="135" t="s">
        <v>20</v>
      </c>
      <c r="K710" s="135" t="s">
        <v>18</v>
      </c>
      <c r="L710" s="138"/>
    </row>
    <row r="711" spans="1:12" ht="15.75" customHeight="1">
      <c r="A711" s="128" t="s">
        <v>1894</v>
      </c>
      <c r="B711" s="142" t="s">
        <v>1859</v>
      </c>
      <c r="C711" s="132" t="s">
        <v>17</v>
      </c>
      <c r="D711" s="144">
        <v>44161</v>
      </c>
      <c r="E711" s="143" t="s">
        <v>1860</v>
      </c>
      <c r="F711" s="132" t="s">
        <v>18</v>
      </c>
      <c r="G711" s="142" t="s">
        <v>23</v>
      </c>
      <c r="H711" s="147"/>
      <c r="I711" s="160">
        <f t="shared" si="16"/>
        <v>-44161</v>
      </c>
      <c r="J711" s="135"/>
      <c r="K711" s="135"/>
      <c r="L711" s="135"/>
    </row>
    <row r="712" spans="1:12" ht="15.75" customHeight="1">
      <c r="A712" s="128" t="s">
        <v>1894</v>
      </c>
      <c r="B712" s="142" t="s">
        <v>1861</v>
      </c>
      <c r="C712" s="132" t="s">
        <v>17</v>
      </c>
      <c r="D712" s="144">
        <v>44162</v>
      </c>
      <c r="E712" s="143" t="s">
        <v>1862</v>
      </c>
      <c r="F712" s="132" t="s">
        <v>18</v>
      </c>
      <c r="G712" s="142" t="s">
        <v>743</v>
      </c>
      <c r="H712" s="147">
        <v>44169</v>
      </c>
      <c r="I712" s="160">
        <f t="shared" si="16"/>
        <v>7</v>
      </c>
      <c r="J712" s="135" t="s">
        <v>20</v>
      </c>
      <c r="K712" s="135" t="s">
        <v>18</v>
      </c>
      <c r="L712" s="135"/>
    </row>
    <row r="713" spans="1:12" ht="15.75" customHeight="1">
      <c r="A713" s="128" t="s">
        <v>1894</v>
      </c>
      <c r="B713" s="145" t="s">
        <v>1863</v>
      </c>
      <c r="C713" s="132" t="s">
        <v>17</v>
      </c>
      <c r="D713" s="151">
        <v>44163</v>
      </c>
      <c r="E713" s="146" t="s">
        <v>1864</v>
      </c>
      <c r="F713" s="132" t="s">
        <v>18</v>
      </c>
      <c r="G713" s="142" t="s">
        <v>743</v>
      </c>
      <c r="H713" s="147">
        <v>44168</v>
      </c>
      <c r="I713" s="160">
        <f t="shared" si="16"/>
        <v>5</v>
      </c>
      <c r="J713" s="135" t="s">
        <v>20</v>
      </c>
      <c r="K713" s="135" t="s">
        <v>18</v>
      </c>
      <c r="L713" s="135" t="s">
        <v>1789</v>
      </c>
    </row>
    <row r="714" spans="1:12" ht="15.75" customHeight="1">
      <c r="A714" s="128" t="s">
        <v>1894</v>
      </c>
      <c r="B714" s="145" t="s">
        <v>1865</v>
      </c>
      <c r="C714" s="132" t="s">
        <v>17</v>
      </c>
      <c r="D714" s="151">
        <v>44163</v>
      </c>
      <c r="E714" s="146" t="s">
        <v>1866</v>
      </c>
      <c r="F714" s="132" t="s">
        <v>18</v>
      </c>
      <c r="G714" s="142" t="s">
        <v>743</v>
      </c>
      <c r="H714" s="147">
        <v>44180</v>
      </c>
      <c r="I714" s="160">
        <f t="shared" si="16"/>
        <v>17</v>
      </c>
      <c r="J714" s="135" t="s">
        <v>20</v>
      </c>
      <c r="K714" s="135" t="s">
        <v>18</v>
      </c>
      <c r="L714" s="135"/>
    </row>
    <row r="715" spans="1:12" ht="15.75" customHeight="1">
      <c r="A715" s="128" t="s">
        <v>1894</v>
      </c>
      <c r="B715" s="145" t="s">
        <v>1867</v>
      </c>
      <c r="C715" s="132" t="s">
        <v>17</v>
      </c>
      <c r="D715" s="151">
        <v>44164</v>
      </c>
      <c r="E715" s="146" t="s">
        <v>115</v>
      </c>
      <c r="F715" s="132" t="s">
        <v>18</v>
      </c>
      <c r="G715" s="145" t="s">
        <v>1330</v>
      </c>
      <c r="H715" s="147">
        <v>44167</v>
      </c>
      <c r="I715" s="160">
        <f t="shared" si="16"/>
        <v>3</v>
      </c>
      <c r="J715" s="135" t="s">
        <v>20</v>
      </c>
      <c r="K715" s="135" t="s">
        <v>18</v>
      </c>
      <c r="L715" s="135"/>
    </row>
    <row r="716" spans="1:12" ht="15.75" customHeight="1">
      <c r="A716" s="128" t="s">
        <v>1894</v>
      </c>
      <c r="B716" s="148" t="s">
        <v>1868</v>
      </c>
      <c r="C716" s="132" t="s">
        <v>17</v>
      </c>
      <c r="D716" s="152">
        <v>44166</v>
      </c>
      <c r="E716" s="149" t="s">
        <v>1869</v>
      </c>
      <c r="F716" s="132" t="s">
        <v>18</v>
      </c>
      <c r="G716" s="148" t="s">
        <v>743</v>
      </c>
      <c r="H716" s="147">
        <v>44178</v>
      </c>
      <c r="I716" s="160">
        <f t="shared" si="16"/>
        <v>12</v>
      </c>
      <c r="J716" s="135" t="s">
        <v>20</v>
      </c>
      <c r="K716" s="135" t="s">
        <v>18</v>
      </c>
      <c r="L716" s="140"/>
    </row>
    <row r="717" spans="1:12" ht="15.75" customHeight="1">
      <c r="A717" s="128" t="s">
        <v>1894</v>
      </c>
      <c r="B717" s="148" t="s">
        <v>1870</v>
      </c>
      <c r="C717" s="132" t="s">
        <v>17</v>
      </c>
      <c r="D717" s="152">
        <v>44167</v>
      </c>
      <c r="E717" s="149" t="s">
        <v>1871</v>
      </c>
      <c r="F717" s="132" t="s">
        <v>18</v>
      </c>
      <c r="G717" s="148" t="s">
        <v>23</v>
      </c>
      <c r="H717" s="147"/>
      <c r="I717" s="160">
        <f t="shared" si="16"/>
        <v>-44167</v>
      </c>
      <c r="J717" s="140"/>
      <c r="K717" s="140"/>
      <c r="L717" s="140"/>
    </row>
    <row r="718" spans="1:12" ht="15.75" customHeight="1">
      <c r="A718" s="128" t="s">
        <v>1894</v>
      </c>
      <c r="B718" s="148" t="s">
        <v>1872</v>
      </c>
      <c r="C718" s="132" t="s">
        <v>17</v>
      </c>
      <c r="D718" s="152">
        <v>44167</v>
      </c>
      <c r="E718" s="149" t="s">
        <v>1873</v>
      </c>
      <c r="F718" s="132" t="s">
        <v>18</v>
      </c>
      <c r="G718" s="148" t="s">
        <v>23</v>
      </c>
      <c r="H718" s="147"/>
      <c r="I718" s="160">
        <f t="shared" si="16"/>
        <v>-44167</v>
      </c>
      <c r="J718" s="140"/>
      <c r="K718" s="140"/>
      <c r="L718" s="140"/>
    </row>
    <row r="719" spans="1:12" ht="15.75" customHeight="1">
      <c r="A719" s="128" t="s">
        <v>1894</v>
      </c>
      <c r="B719" s="145" t="s">
        <v>1874</v>
      </c>
      <c r="C719" s="132" t="s">
        <v>17</v>
      </c>
      <c r="D719" s="151">
        <v>44168</v>
      </c>
      <c r="E719" s="146" t="s">
        <v>1875</v>
      </c>
      <c r="F719" s="132" t="s">
        <v>18</v>
      </c>
      <c r="G719" s="145" t="s">
        <v>743</v>
      </c>
      <c r="H719" s="147">
        <v>44172</v>
      </c>
      <c r="I719" s="160">
        <f t="shared" si="16"/>
        <v>4</v>
      </c>
      <c r="J719" s="135" t="s">
        <v>20</v>
      </c>
      <c r="K719" s="135" t="s">
        <v>18</v>
      </c>
      <c r="L719" s="138" t="s">
        <v>1772</v>
      </c>
    </row>
    <row r="720" spans="1:12" ht="15.75" customHeight="1">
      <c r="A720" s="128" t="s">
        <v>1894</v>
      </c>
      <c r="B720" s="145" t="s">
        <v>1876</v>
      </c>
      <c r="C720" s="132" t="s">
        <v>17</v>
      </c>
      <c r="D720" s="151">
        <v>44169</v>
      </c>
      <c r="E720" s="146" t="s">
        <v>1877</v>
      </c>
      <c r="F720" s="132" t="s">
        <v>18</v>
      </c>
      <c r="G720" s="145" t="s">
        <v>1330</v>
      </c>
      <c r="H720" s="147">
        <v>44174</v>
      </c>
      <c r="I720" s="160">
        <f t="shared" si="16"/>
        <v>5</v>
      </c>
      <c r="J720" s="135" t="s">
        <v>20</v>
      </c>
      <c r="K720" s="135" t="s">
        <v>18</v>
      </c>
      <c r="L720" s="135" t="s">
        <v>1878</v>
      </c>
    </row>
    <row r="721" spans="1:25" ht="15.75" customHeight="1">
      <c r="A721" s="128" t="s">
        <v>1894</v>
      </c>
      <c r="B721" s="145" t="s">
        <v>1879</v>
      </c>
      <c r="C721" s="132" t="s">
        <v>17</v>
      </c>
      <c r="D721" s="151">
        <v>44172</v>
      </c>
      <c r="E721" s="146" t="s">
        <v>1880</v>
      </c>
      <c r="F721" s="132" t="s">
        <v>18</v>
      </c>
      <c r="G721" s="145" t="s">
        <v>1390</v>
      </c>
      <c r="H721" s="147">
        <v>44174</v>
      </c>
      <c r="I721" s="160">
        <f t="shared" si="16"/>
        <v>2</v>
      </c>
      <c r="J721" s="135" t="s">
        <v>20</v>
      </c>
      <c r="K721" s="135" t="s">
        <v>18</v>
      </c>
      <c r="L721" s="135"/>
    </row>
    <row r="722" spans="1:25" ht="15.75" customHeight="1">
      <c r="A722" s="128" t="s">
        <v>1894</v>
      </c>
      <c r="B722" s="145" t="s">
        <v>1881</v>
      </c>
      <c r="C722" s="132" t="s">
        <v>17</v>
      </c>
      <c r="D722" s="151">
        <v>44176</v>
      </c>
      <c r="E722" s="146" t="s">
        <v>1882</v>
      </c>
      <c r="F722" s="132" t="s">
        <v>18</v>
      </c>
      <c r="G722" s="145" t="s">
        <v>743</v>
      </c>
      <c r="H722" s="147">
        <v>44200</v>
      </c>
      <c r="I722" s="160">
        <f t="shared" si="16"/>
        <v>24</v>
      </c>
      <c r="J722" s="135" t="s">
        <v>20</v>
      </c>
      <c r="K722" s="135" t="s">
        <v>18</v>
      </c>
      <c r="L722" s="135"/>
    </row>
    <row r="723" spans="1:25" ht="15.75" customHeight="1">
      <c r="A723" s="128" t="s">
        <v>1894</v>
      </c>
      <c r="B723" s="145" t="s">
        <v>1883</v>
      </c>
      <c r="C723" s="132" t="s">
        <v>17</v>
      </c>
      <c r="D723" s="151">
        <v>44178</v>
      </c>
      <c r="E723" s="146" t="s">
        <v>1884</v>
      </c>
      <c r="F723" s="132" t="s">
        <v>18</v>
      </c>
      <c r="G723" s="145" t="s">
        <v>743</v>
      </c>
      <c r="H723" s="147">
        <v>44182</v>
      </c>
      <c r="I723" s="160">
        <f t="shared" si="16"/>
        <v>4</v>
      </c>
      <c r="J723" s="135" t="s">
        <v>20</v>
      </c>
      <c r="K723" s="135" t="s">
        <v>18</v>
      </c>
      <c r="L723" s="135"/>
    </row>
    <row r="724" spans="1:25" ht="15.75" customHeight="1">
      <c r="A724" s="128" t="s">
        <v>1894</v>
      </c>
      <c r="B724" s="145" t="s">
        <v>1885</v>
      </c>
      <c r="C724" s="132" t="s">
        <v>17</v>
      </c>
      <c r="D724" s="151">
        <v>44180</v>
      </c>
      <c r="E724" s="146" t="s">
        <v>1833</v>
      </c>
      <c r="F724" s="132" t="s">
        <v>18</v>
      </c>
      <c r="G724" s="145" t="s">
        <v>1330</v>
      </c>
      <c r="H724" s="147">
        <v>44182</v>
      </c>
      <c r="I724" s="160">
        <f t="shared" si="16"/>
        <v>2</v>
      </c>
      <c r="J724" s="135" t="s">
        <v>20</v>
      </c>
      <c r="K724" s="135" t="s">
        <v>18</v>
      </c>
      <c r="L724" s="135" t="s">
        <v>1878</v>
      </c>
    </row>
    <row r="725" spans="1:25" ht="15.75" customHeight="1">
      <c r="A725" s="128" t="s">
        <v>1894</v>
      </c>
      <c r="B725" s="145" t="s">
        <v>1886</v>
      </c>
      <c r="C725" s="132" t="s">
        <v>17</v>
      </c>
      <c r="D725" s="151">
        <v>44188</v>
      </c>
      <c r="E725" s="146" t="s">
        <v>1887</v>
      </c>
      <c r="F725" s="132" t="s">
        <v>18</v>
      </c>
      <c r="G725" s="145" t="s">
        <v>743</v>
      </c>
      <c r="H725" s="147">
        <v>44193</v>
      </c>
      <c r="I725" s="160">
        <f t="shared" si="16"/>
        <v>5</v>
      </c>
      <c r="J725" s="135" t="s">
        <v>20</v>
      </c>
      <c r="K725" s="135" t="s">
        <v>18</v>
      </c>
      <c r="L725" s="135"/>
    </row>
    <row r="726" spans="1:25" ht="15.75" customHeight="1">
      <c r="A726" s="128" t="s">
        <v>1894</v>
      </c>
      <c r="B726" s="145" t="s">
        <v>1888</v>
      </c>
      <c r="C726" s="132" t="s">
        <v>17</v>
      </c>
      <c r="D726" s="151">
        <v>44191</v>
      </c>
      <c r="E726" s="146" t="s">
        <v>1889</v>
      </c>
      <c r="F726" s="132" t="s">
        <v>18</v>
      </c>
      <c r="G726" s="145" t="s">
        <v>1390</v>
      </c>
      <c r="H726" s="147">
        <v>44194</v>
      </c>
      <c r="I726" s="160">
        <f t="shared" si="16"/>
        <v>3</v>
      </c>
      <c r="J726" s="135" t="s">
        <v>20</v>
      </c>
      <c r="K726" s="135" t="s">
        <v>18</v>
      </c>
      <c r="L726" s="135"/>
    </row>
    <row r="727" spans="1:25" ht="15.75" customHeight="1">
      <c r="A727" s="128" t="s">
        <v>1894</v>
      </c>
      <c r="B727" s="145" t="s">
        <v>1890</v>
      </c>
      <c r="C727" s="132" t="s">
        <v>17</v>
      </c>
      <c r="D727" s="151">
        <v>44193</v>
      </c>
      <c r="E727" s="146" t="s">
        <v>1891</v>
      </c>
      <c r="F727" s="132" t="s">
        <v>18</v>
      </c>
      <c r="G727" s="145" t="s">
        <v>1390</v>
      </c>
      <c r="H727" s="147">
        <v>44201</v>
      </c>
      <c r="I727" s="160">
        <f t="shared" si="16"/>
        <v>8</v>
      </c>
      <c r="J727" s="135" t="s">
        <v>20</v>
      </c>
      <c r="K727" s="135" t="s">
        <v>18</v>
      </c>
      <c r="L727" s="140"/>
    </row>
    <row r="728" spans="1:25" ht="15.75" customHeight="1">
      <c r="A728" s="128" t="s">
        <v>1894</v>
      </c>
      <c r="B728" s="145" t="s">
        <v>1892</v>
      </c>
      <c r="C728" s="132" t="s">
        <v>17</v>
      </c>
      <c r="D728" s="151">
        <v>44195</v>
      </c>
      <c r="E728" s="146" t="s">
        <v>1893</v>
      </c>
      <c r="F728" s="132" t="s">
        <v>18</v>
      </c>
      <c r="G728" s="145" t="s">
        <v>743</v>
      </c>
      <c r="H728" s="147">
        <v>44201</v>
      </c>
      <c r="I728" s="160">
        <f t="shared" si="16"/>
        <v>6</v>
      </c>
      <c r="J728" s="135" t="s">
        <v>20</v>
      </c>
      <c r="K728" s="135" t="s">
        <v>18</v>
      </c>
      <c r="L728" s="140" t="s">
        <v>1789</v>
      </c>
    </row>
    <row r="729" spans="1:25" s="164" customFormat="1" ht="15.75" customHeight="1">
      <c r="A729" s="165" t="s">
        <v>1895</v>
      </c>
      <c r="B729" s="166" t="s">
        <v>1896</v>
      </c>
      <c r="C729" s="165" t="s">
        <v>17</v>
      </c>
      <c r="D729" s="167">
        <v>44198</v>
      </c>
      <c r="E729" s="166" t="s">
        <v>1426</v>
      </c>
      <c r="F729" s="165" t="s">
        <v>18</v>
      </c>
      <c r="G729" s="168" t="s">
        <v>743</v>
      </c>
      <c r="H729" s="169">
        <v>44203</v>
      </c>
      <c r="I729" s="170">
        <f t="shared" si="16"/>
        <v>5</v>
      </c>
      <c r="J729" s="168" t="s">
        <v>20</v>
      </c>
      <c r="K729" s="168" t="s">
        <v>18</v>
      </c>
      <c r="L729" s="166" t="s">
        <v>1897</v>
      </c>
      <c r="M729" s="171"/>
      <c r="N729" s="166"/>
      <c r="O729" s="166"/>
      <c r="P729" s="166"/>
      <c r="Q729" s="166"/>
      <c r="R729" s="166"/>
      <c r="S729" s="166"/>
      <c r="T729" s="166"/>
      <c r="U729" s="166"/>
      <c r="V729" s="166"/>
      <c r="W729" s="166"/>
      <c r="X729" s="166"/>
      <c r="Y729" s="166"/>
    </row>
    <row r="730" spans="1:25" s="164" customFormat="1" ht="15.75" customHeight="1">
      <c r="A730" s="165" t="s">
        <v>1895</v>
      </c>
      <c r="B730" s="172" t="s">
        <v>1898</v>
      </c>
      <c r="C730" s="165" t="s">
        <v>17</v>
      </c>
      <c r="D730" s="173">
        <v>44200</v>
      </c>
      <c r="E730" s="174" t="s">
        <v>1899</v>
      </c>
      <c r="F730" s="165" t="s">
        <v>18</v>
      </c>
      <c r="G730" s="172" t="s">
        <v>1325</v>
      </c>
      <c r="H730" s="169"/>
      <c r="I730" s="170">
        <f t="shared" si="16"/>
        <v>-44200</v>
      </c>
      <c r="J730" s="168"/>
      <c r="K730" s="168"/>
      <c r="L730" s="168" t="s">
        <v>1900</v>
      </c>
      <c r="M730" s="171"/>
      <c r="N730" s="166"/>
      <c r="O730" s="166"/>
      <c r="P730" s="166"/>
      <c r="Q730" s="166"/>
      <c r="R730" s="166"/>
      <c r="S730" s="166"/>
      <c r="T730" s="166"/>
      <c r="U730" s="166"/>
      <c r="V730" s="166"/>
      <c r="W730" s="166"/>
      <c r="X730" s="166"/>
      <c r="Y730" s="166"/>
    </row>
    <row r="731" spans="1:25" s="164" customFormat="1" ht="15.75" customHeight="1">
      <c r="A731" s="165" t="s">
        <v>1895</v>
      </c>
      <c r="B731" s="172" t="s">
        <v>1901</v>
      </c>
      <c r="C731" s="165" t="s">
        <v>17</v>
      </c>
      <c r="D731" s="173">
        <v>44201</v>
      </c>
      <c r="E731" s="174" t="s">
        <v>1902</v>
      </c>
      <c r="F731" s="165" t="s">
        <v>18</v>
      </c>
      <c r="G731" s="172" t="s">
        <v>743</v>
      </c>
      <c r="H731" s="169">
        <v>44201</v>
      </c>
      <c r="I731" s="170">
        <f t="shared" si="16"/>
        <v>0</v>
      </c>
      <c r="J731" s="168" t="s">
        <v>20</v>
      </c>
      <c r="K731" s="168" t="s">
        <v>18</v>
      </c>
      <c r="L731" s="168"/>
      <c r="M731" s="171"/>
      <c r="N731" s="166"/>
      <c r="O731" s="166"/>
      <c r="P731" s="166"/>
      <c r="Q731" s="166"/>
      <c r="R731" s="166"/>
      <c r="S731" s="166"/>
      <c r="T731" s="166"/>
      <c r="U731" s="166"/>
      <c r="V731" s="166"/>
      <c r="W731" s="166"/>
      <c r="X731" s="166"/>
      <c r="Y731" s="166"/>
    </row>
    <row r="732" spans="1:25" s="164" customFormat="1" ht="16.5" customHeight="1">
      <c r="A732" s="165" t="s">
        <v>1895</v>
      </c>
      <c r="B732" s="172" t="s">
        <v>1903</v>
      </c>
      <c r="C732" s="165" t="s">
        <v>17</v>
      </c>
      <c r="D732" s="173">
        <v>44201</v>
      </c>
      <c r="E732" s="174" t="s">
        <v>1904</v>
      </c>
      <c r="F732" s="165" t="s">
        <v>18</v>
      </c>
      <c r="G732" s="172" t="s">
        <v>743</v>
      </c>
      <c r="H732" s="169">
        <v>44210</v>
      </c>
      <c r="I732" s="170">
        <f t="shared" si="16"/>
        <v>9</v>
      </c>
      <c r="J732" s="166" t="s">
        <v>20</v>
      </c>
      <c r="K732" s="166" t="s">
        <v>18</v>
      </c>
      <c r="L732" s="166"/>
      <c r="M732" s="171"/>
      <c r="N732" s="166"/>
      <c r="O732" s="166"/>
      <c r="P732" s="166"/>
      <c r="Q732" s="166"/>
      <c r="R732" s="166"/>
      <c r="S732" s="166"/>
      <c r="T732" s="166"/>
      <c r="U732" s="166"/>
      <c r="V732" s="166"/>
      <c r="W732" s="166"/>
      <c r="X732" s="166"/>
      <c r="Y732" s="166"/>
    </row>
    <row r="733" spans="1:25" s="164" customFormat="1" ht="15.75" customHeight="1">
      <c r="A733" s="165" t="s">
        <v>1895</v>
      </c>
      <c r="B733" s="172" t="s">
        <v>1905</v>
      </c>
      <c r="C733" s="165" t="s">
        <v>17</v>
      </c>
      <c r="D733" s="173">
        <v>44201</v>
      </c>
      <c r="E733" s="174" t="s">
        <v>1906</v>
      </c>
      <c r="F733" s="165" t="s">
        <v>18</v>
      </c>
      <c r="G733" s="172" t="s">
        <v>743</v>
      </c>
      <c r="H733" s="169">
        <v>44208</v>
      </c>
      <c r="I733" s="170">
        <f t="shared" si="16"/>
        <v>7</v>
      </c>
      <c r="J733" s="166" t="s">
        <v>20</v>
      </c>
      <c r="K733" s="166" t="s">
        <v>18</v>
      </c>
      <c r="L733" s="166"/>
      <c r="M733" s="171"/>
      <c r="N733" s="166"/>
      <c r="O733" s="166"/>
      <c r="P733" s="166"/>
      <c r="Q733" s="166"/>
      <c r="R733" s="166"/>
      <c r="S733" s="166"/>
      <c r="T733" s="166"/>
      <c r="U733" s="166"/>
      <c r="V733" s="166"/>
      <c r="W733" s="166"/>
      <c r="X733" s="166"/>
      <c r="Y733" s="166"/>
    </row>
    <row r="734" spans="1:25" s="164" customFormat="1" ht="15.75" customHeight="1">
      <c r="A734" s="165" t="s">
        <v>1895</v>
      </c>
      <c r="B734" s="172" t="s">
        <v>1907</v>
      </c>
      <c r="C734" s="165" t="s">
        <v>17</v>
      </c>
      <c r="D734" s="173">
        <v>44203</v>
      </c>
      <c r="E734" s="174" t="s">
        <v>1908</v>
      </c>
      <c r="F734" s="165" t="s">
        <v>18</v>
      </c>
      <c r="G734" s="172" t="s">
        <v>743</v>
      </c>
      <c r="H734" s="169">
        <v>44204</v>
      </c>
      <c r="I734" s="170">
        <f t="shared" si="16"/>
        <v>1</v>
      </c>
      <c r="J734" s="166" t="s">
        <v>20</v>
      </c>
      <c r="K734" s="166" t="s">
        <v>18</v>
      </c>
      <c r="L734" s="166"/>
      <c r="M734" s="171"/>
      <c r="N734" s="166"/>
      <c r="O734" s="166"/>
      <c r="P734" s="166"/>
      <c r="Q734" s="166"/>
      <c r="R734" s="166"/>
      <c r="S734" s="166"/>
      <c r="T734" s="166"/>
      <c r="U734" s="166"/>
      <c r="V734" s="166"/>
      <c r="W734" s="166"/>
      <c r="X734" s="166"/>
      <c r="Y734" s="166"/>
    </row>
    <row r="735" spans="1:25" s="164" customFormat="1" ht="15.75" customHeight="1">
      <c r="A735" s="165" t="s">
        <v>1895</v>
      </c>
      <c r="B735" s="172" t="s">
        <v>1909</v>
      </c>
      <c r="C735" s="165" t="s">
        <v>17</v>
      </c>
      <c r="D735" s="173">
        <v>44205</v>
      </c>
      <c r="E735" s="174" t="s">
        <v>1910</v>
      </c>
      <c r="F735" s="165" t="s">
        <v>18</v>
      </c>
      <c r="G735" s="172" t="s">
        <v>743</v>
      </c>
      <c r="H735" s="169">
        <v>44210</v>
      </c>
      <c r="I735" s="170">
        <f t="shared" si="16"/>
        <v>5</v>
      </c>
      <c r="J735" s="166" t="s">
        <v>20</v>
      </c>
      <c r="K735" s="166" t="s">
        <v>18</v>
      </c>
      <c r="L735" s="166"/>
      <c r="M735" s="171"/>
      <c r="N735" s="166"/>
      <c r="O735" s="166"/>
      <c r="P735" s="166"/>
      <c r="Q735" s="166"/>
      <c r="R735" s="166"/>
      <c r="S735" s="166"/>
      <c r="T735" s="166"/>
      <c r="U735" s="166"/>
      <c r="V735" s="166"/>
      <c r="W735" s="166"/>
      <c r="X735" s="166"/>
      <c r="Y735" s="166"/>
    </row>
    <row r="736" spans="1:25" s="164" customFormat="1" ht="15.75" customHeight="1">
      <c r="A736" s="165" t="s">
        <v>1895</v>
      </c>
      <c r="B736" s="172" t="s">
        <v>1911</v>
      </c>
      <c r="C736" s="165" t="s">
        <v>17</v>
      </c>
      <c r="D736" s="173">
        <v>44208</v>
      </c>
      <c r="E736" s="174" t="s">
        <v>1912</v>
      </c>
      <c r="F736" s="165" t="s">
        <v>18</v>
      </c>
      <c r="G736" s="172" t="s">
        <v>743</v>
      </c>
      <c r="H736" s="169">
        <v>44210</v>
      </c>
      <c r="I736" s="170">
        <f t="shared" si="16"/>
        <v>2</v>
      </c>
      <c r="J736" s="166" t="s">
        <v>20</v>
      </c>
      <c r="K736" s="166" t="s">
        <v>18</v>
      </c>
      <c r="L736" s="166"/>
      <c r="M736" s="171"/>
      <c r="N736" s="166"/>
      <c r="O736" s="166"/>
      <c r="P736" s="166"/>
      <c r="Q736" s="166"/>
      <c r="R736" s="166"/>
      <c r="S736" s="166"/>
      <c r="T736" s="166"/>
      <c r="U736" s="166"/>
      <c r="V736" s="166"/>
      <c r="W736" s="166"/>
      <c r="X736" s="166"/>
      <c r="Y736" s="166"/>
    </row>
    <row r="737" spans="1:25" s="164" customFormat="1" ht="15.75" customHeight="1">
      <c r="A737" s="165" t="s">
        <v>1895</v>
      </c>
      <c r="B737" s="172" t="s">
        <v>1913</v>
      </c>
      <c r="C737" s="165" t="s">
        <v>17</v>
      </c>
      <c r="D737" s="173">
        <v>44209</v>
      </c>
      <c r="E737" s="174" t="s">
        <v>1914</v>
      </c>
      <c r="F737" s="165" t="s">
        <v>18</v>
      </c>
      <c r="G737" s="172" t="s">
        <v>743</v>
      </c>
      <c r="H737" s="169">
        <v>44210</v>
      </c>
      <c r="I737" s="170">
        <f t="shared" si="16"/>
        <v>1</v>
      </c>
      <c r="J737" s="166" t="s">
        <v>20</v>
      </c>
      <c r="K737" s="166" t="s">
        <v>18</v>
      </c>
      <c r="L737" s="166"/>
      <c r="M737" s="171"/>
      <c r="N737" s="166"/>
      <c r="O737" s="166"/>
      <c r="P737" s="166"/>
      <c r="Q737" s="166"/>
      <c r="R737" s="166"/>
      <c r="S737" s="166"/>
      <c r="T737" s="166"/>
      <c r="U737" s="166"/>
      <c r="V737" s="166"/>
      <c r="W737" s="166"/>
      <c r="X737" s="166"/>
      <c r="Y737" s="166"/>
    </row>
    <row r="738" spans="1:25" s="164" customFormat="1" ht="15.75" customHeight="1">
      <c r="A738" s="165" t="s">
        <v>1895</v>
      </c>
      <c r="B738" s="172" t="s">
        <v>1915</v>
      </c>
      <c r="C738" s="165" t="s">
        <v>17</v>
      </c>
      <c r="D738" s="173">
        <v>44210</v>
      </c>
      <c r="E738" s="174" t="s">
        <v>1426</v>
      </c>
      <c r="F738" s="165" t="s">
        <v>18</v>
      </c>
      <c r="G738" s="172" t="s">
        <v>1330</v>
      </c>
      <c r="H738" s="169">
        <v>44210</v>
      </c>
      <c r="I738" s="170">
        <f t="shared" si="16"/>
        <v>0</v>
      </c>
      <c r="J738" s="166" t="s">
        <v>20</v>
      </c>
      <c r="K738" s="166" t="s">
        <v>18</v>
      </c>
      <c r="L738" s="168"/>
      <c r="M738" s="171"/>
      <c r="N738" s="166"/>
      <c r="O738" s="166"/>
      <c r="P738" s="166"/>
      <c r="Q738" s="166"/>
      <c r="R738" s="166"/>
      <c r="S738" s="166"/>
      <c r="T738" s="166"/>
      <c r="U738" s="166"/>
      <c r="V738" s="166"/>
      <c r="W738" s="166"/>
      <c r="X738" s="166"/>
      <c r="Y738" s="166"/>
    </row>
    <row r="739" spans="1:25" s="164" customFormat="1" ht="15.75" customHeight="1">
      <c r="A739" s="165" t="s">
        <v>1895</v>
      </c>
      <c r="B739" s="172" t="s">
        <v>1916</v>
      </c>
      <c r="C739" s="165" t="s">
        <v>17</v>
      </c>
      <c r="D739" s="173">
        <v>44210</v>
      </c>
      <c r="E739" s="174" t="s">
        <v>1917</v>
      </c>
      <c r="F739" s="165" t="s">
        <v>18</v>
      </c>
      <c r="G739" s="172" t="s">
        <v>743</v>
      </c>
      <c r="H739" s="169">
        <v>44210</v>
      </c>
      <c r="I739" s="170">
        <f t="shared" ref="I739:I819" si="17">H739-D739</f>
        <v>0</v>
      </c>
      <c r="J739" s="166" t="s">
        <v>20</v>
      </c>
      <c r="K739" s="166" t="s">
        <v>18</v>
      </c>
      <c r="L739" s="168" t="s">
        <v>234</v>
      </c>
      <c r="M739" s="171"/>
      <c r="N739" s="166"/>
      <c r="O739" s="166"/>
      <c r="P739" s="166"/>
      <c r="Q739" s="166"/>
      <c r="R739" s="166"/>
      <c r="S739" s="166"/>
      <c r="T739" s="166"/>
      <c r="U739" s="166"/>
      <c r="V739" s="166"/>
      <c r="W739" s="166"/>
      <c r="X739" s="166"/>
      <c r="Y739" s="166"/>
    </row>
    <row r="740" spans="1:25" s="164" customFormat="1" ht="15.75" customHeight="1">
      <c r="A740" s="165" t="s">
        <v>1895</v>
      </c>
      <c r="B740" s="172" t="s">
        <v>1918</v>
      </c>
      <c r="C740" s="165" t="s">
        <v>17</v>
      </c>
      <c r="D740" s="173">
        <v>44210</v>
      </c>
      <c r="E740" s="174" t="s">
        <v>1919</v>
      </c>
      <c r="F740" s="165" t="s">
        <v>18</v>
      </c>
      <c r="G740" s="172" t="s">
        <v>743</v>
      </c>
      <c r="H740" s="169">
        <v>44211</v>
      </c>
      <c r="I740" s="170">
        <f t="shared" si="17"/>
        <v>1</v>
      </c>
      <c r="J740" s="166" t="s">
        <v>20</v>
      </c>
      <c r="K740" s="166" t="s">
        <v>18</v>
      </c>
      <c r="L740" s="168" t="s">
        <v>234</v>
      </c>
      <c r="M740" s="171"/>
      <c r="N740" s="166"/>
      <c r="O740" s="166"/>
      <c r="P740" s="166"/>
      <c r="Q740" s="166"/>
      <c r="R740" s="166"/>
      <c r="S740" s="166"/>
      <c r="T740" s="166"/>
      <c r="U740" s="166"/>
      <c r="V740" s="166"/>
      <c r="W740" s="166"/>
      <c r="X740" s="166"/>
      <c r="Y740" s="166"/>
    </row>
    <row r="741" spans="1:25" s="164" customFormat="1" ht="15.75" customHeight="1">
      <c r="A741" s="165" t="s">
        <v>1895</v>
      </c>
      <c r="B741" s="166" t="s">
        <v>1920</v>
      </c>
      <c r="C741" s="165" t="s">
        <v>17</v>
      </c>
      <c r="D741" s="167">
        <v>44210</v>
      </c>
      <c r="E741" s="166" t="s">
        <v>1921</v>
      </c>
      <c r="F741" s="165" t="s">
        <v>18</v>
      </c>
      <c r="G741" s="172" t="s">
        <v>743</v>
      </c>
      <c r="H741" s="169">
        <v>44211</v>
      </c>
      <c r="I741" s="170">
        <f t="shared" si="17"/>
        <v>1</v>
      </c>
      <c r="J741" s="166" t="s">
        <v>20</v>
      </c>
      <c r="K741" s="166" t="s">
        <v>18</v>
      </c>
      <c r="L741" s="168"/>
      <c r="M741" s="171"/>
      <c r="N741" s="166"/>
      <c r="O741" s="166"/>
      <c r="P741" s="166"/>
      <c r="Q741" s="166"/>
      <c r="R741" s="166"/>
      <c r="S741" s="166"/>
      <c r="T741" s="166"/>
      <c r="U741" s="166"/>
      <c r="V741" s="166"/>
      <c r="W741" s="166"/>
      <c r="X741" s="166"/>
      <c r="Y741" s="166"/>
    </row>
    <row r="742" spans="1:25" s="164" customFormat="1" ht="15.75" customHeight="1">
      <c r="A742" s="165" t="s">
        <v>1895</v>
      </c>
      <c r="B742" s="172" t="s">
        <v>1922</v>
      </c>
      <c r="C742" s="165" t="s">
        <v>17</v>
      </c>
      <c r="D742" s="173">
        <v>44212</v>
      </c>
      <c r="E742" s="174" t="s">
        <v>1923</v>
      </c>
      <c r="F742" s="165" t="s">
        <v>18</v>
      </c>
      <c r="G742" s="172" t="s">
        <v>743</v>
      </c>
      <c r="H742" s="169">
        <v>44216</v>
      </c>
      <c r="I742" s="170">
        <f t="shared" si="17"/>
        <v>4</v>
      </c>
      <c r="J742" s="166" t="s">
        <v>20</v>
      </c>
      <c r="K742" s="166" t="s">
        <v>18</v>
      </c>
      <c r="L742" s="168"/>
      <c r="M742" s="171"/>
      <c r="N742" s="166"/>
      <c r="O742" s="166"/>
      <c r="P742" s="166"/>
      <c r="Q742" s="166"/>
      <c r="R742" s="166"/>
      <c r="S742" s="166"/>
      <c r="T742" s="166"/>
      <c r="U742" s="166"/>
      <c r="V742" s="166"/>
      <c r="W742" s="166"/>
      <c r="X742" s="166"/>
      <c r="Y742" s="166"/>
    </row>
    <row r="743" spans="1:25" s="164" customFormat="1" ht="15.75" customHeight="1">
      <c r="A743" s="165" t="s">
        <v>1895</v>
      </c>
      <c r="B743" s="172" t="s">
        <v>1924</v>
      </c>
      <c r="C743" s="165" t="s">
        <v>17</v>
      </c>
      <c r="D743" s="173">
        <v>44213</v>
      </c>
      <c r="E743" s="174" t="s">
        <v>1925</v>
      </c>
      <c r="F743" s="165" t="s">
        <v>18</v>
      </c>
      <c r="G743" s="172" t="s">
        <v>1806</v>
      </c>
      <c r="H743" s="169">
        <v>44216</v>
      </c>
      <c r="I743" s="170">
        <f t="shared" si="17"/>
        <v>3</v>
      </c>
      <c r="J743" s="166" t="s">
        <v>20</v>
      </c>
      <c r="K743" s="166" t="s">
        <v>18</v>
      </c>
      <c r="L743" s="166"/>
      <c r="M743" s="171"/>
      <c r="N743" s="166"/>
      <c r="O743" s="166"/>
      <c r="P743" s="166"/>
      <c r="Q743" s="166"/>
      <c r="R743" s="166"/>
      <c r="S743" s="166"/>
      <c r="T743" s="166"/>
      <c r="U743" s="166"/>
      <c r="V743" s="166"/>
      <c r="W743" s="166"/>
      <c r="X743" s="166"/>
      <c r="Y743" s="166"/>
    </row>
    <row r="744" spans="1:25" s="164" customFormat="1" ht="15.75" customHeight="1">
      <c r="A744" s="165" t="s">
        <v>1895</v>
      </c>
      <c r="B744" s="172" t="s">
        <v>1926</v>
      </c>
      <c r="C744" s="165" t="s">
        <v>17</v>
      </c>
      <c r="D744" s="173">
        <v>44214</v>
      </c>
      <c r="E744" s="174" t="s">
        <v>115</v>
      </c>
      <c r="F744" s="165" t="s">
        <v>18</v>
      </c>
      <c r="G744" s="172" t="s">
        <v>743</v>
      </c>
      <c r="H744" s="169">
        <v>44224</v>
      </c>
      <c r="I744" s="170">
        <f t="shared" si="17"/>
        <v>10</v>
      </c>
      <c r="J744" s="166" t="s">
        <v>20</v>
      </c>
      <c r="K744" s="166" t="s">
        <v>18</v>
      </c>
      <c r="L744" s="166"/>
      <c r="M744" s="171"/>
      <c r="N744" s="166"/>
      <c r="O744" s="166"/>
      <c r="P744" s="166"/>
      <c r="Q744" s="166"/>
      <c r="R744" s="166"/>
      <c r="S744" s="166"/>
      <c r="T744" s="166"/>
      <c r="U744" s="166"/>
      <c r="V744" s="166"/>
      <c r="W744" s="166"/>
      <c r="X744" s="166"/>
      <c r="Y744" s="166"/>
    </row>
    <row r="745" spans="1:25" s="164" customFormat="1" ht="15.75" customHeight="1">
      <c r="A745" s="165" t="s">
        <v>1895</v>
      </c>
      <c r="B745" s="172" t="s">
        <v>1927</v>
      </c>
      <c r="C745" s="165" t="s">
        <v>17</v>
      </c>
      <c r="D745" s="173">
        <v>44214</v>
      </c>
      <c r="E745" s="174" t="s">
        <v>1928</v>
      </c>
      <c r="F745" s="165" t="s">
        <v>18</v>
      </c>
      <c r="G745" s="172" t="s">
        <v>1330</v>
      </c>
      <c r="H745" s="169">
        <v>44216</v>
      </c>
      <c r="I745" s="170">
        <f t="shared" si="17"/>
        <v>2</v>
      </c>
      <c r="J745" s="166" t="s">
        <v>20</v>
      </c>
      <c r="K745" s="166" t="s">
        <v>18</v>
      </c>
      <c r="L745" s="166"/>
      <c r="M745" s="171"/>
      <c r="N745" s="166"/>
      <c r="O745" s="166"/>
      <c r="P745" s="166"/>
      <c r="Q745" s="166"/>
      <c r="R745" s="166"/>
      <c r="S745" s="166"/>
      <c r="T745" s="166"/>
      <c r="U745" s="166"/>
      <c r="V745" s="166"/>
      <c r="W745" s="166"/>
      <c r="X745" s="166"/>
      <c r="Y745" s="166"/>
    </row>
    <row r="746" spans="1:25" s="164" customFormat="1" ht="15.75" customHeight="1">
      <c r="A746" s="165" t="s">
        <v>1895</v>
      </c>
      <c r="B746" s="172" t="s">
        <v>1929</v>
      </c>
      <c r="C746" s="165" t="s">
        <v>17</v>
      </c>
      <c r="D746" s="173">
        <v>44214</v>
      </c>
      <c r="E746" s="174" t="s">
        <v>1930</v>
      </c>
      <c r="F746" s="165" t="s">
        <v>18</v>
      </c>
      <c r="G746" s="172" t="s">
        <v>743</v>
      </c>
      <c r="H746" s="169">
        <v>44224</v>
      </c>
      <c r="I746" s="170">
        <f t="shared" si="17"/>
        <v>10</v>
      </c>
      <c r="J746" s="166" t="s">
        <v>20</v>
      </c>
      <c r="K746" s="166" t="s">
        <v>18</v>
      </c>
      <c r="L746" s="166"/>
      <c r="M746" s="171"/>
      <c r="N746" s="166"/>
      <c r="O746" s="166"/>
      <c r="P746" s="166"/>
      <c r="Q746" s="166"/>
      <c r="R746" s="166"/>
      <c r="S746" s="166"/>
      <c r="T746" s="166"/>
      <c r="U746" s="166"/>
      <c r="V746" s="166"/>
      <c r="W746" s="166"/>
      <c r="X746" s="166"/>
      <c r="Y746" s="166"/>
    </row>
    <row r="747" spans="1:25" s="164" customFormat="1" ht="15.75" customHeight="1">
      <c r="A747" s="165" t="s">
        <v>1895</v>
      </c>
      <c r="B747" s="172" t="s">
        <v>1931</v>
      </c>
      <c r="C747" s="165" t="s">
        <v>17</v>
      </c>
      <c r="D747" s="173">
        <v>44216</v>
      </c>
      <c r="E747" s="174" t="s">
        <v>1932</v>
      </c>
      <c r="F747" s="165" t="s">
        <v>18</v>
      </c>
      <c r="G747" s="172" t="s">
        <v>1330</v>
      </c>
      <c r="H747" s="169">
        <v>44217</v>
      </c>
      <c r="I747" s="170">
        <f t="shared" si="17"/>
        <v>1</v>
      </c>
      <c r="J747" s="166" t="s">
        <v>20</v>
      </c>
      <c r="K747" s="166" t="s">
        <v>18</v>
      </c>
      <c r="L747" s="166"/>
      <c r="M747" s="171"/>
      <c r="N747" s="166"/>
      <c r="O747" s="166"/>
      <c r="P747" s="166"/>
      <c r="Q747" s="166"/>
      <c r="R747" s="166"/>
      <c r="S747" s="166"/>
      <c r="T747" s="166"/>
      <c r="U747" s="166"/>
      <c r="V747" s="166"/>
      <c r="W747" s="166"/>
      <c r="X747" s="166"/>
      <c r="Y747" s="166"/>
    </row>
    <row r="748" spans="1:25" s="164" customFormat="1" ht="15.75" customHeight="1">
      <c r="A748" s="165" t="s">
        <v>1895</v>
      </c>
      <c r="B748" s="172" t="s">
        <v>1933</v>
      </c>
      <c r="C748" s="165" t="s">
        <v>17</v>
      </c>
      <c r="D748" s="173">
        <v>44216</v>
      </c>
      <c r="E748" s="174" t="s">
        <v>1934</v>
      </c>
      <c r="F748" s="165" t="s">
        <v>18</v>
      </c>
      <c r="G748" s="172" t="s">
        <v>743</v>
      </c>
      <c r="H748" s="169">
        <v>44217</v>
      </c>
      <c r="I748" s="170">
        <f t="shared" si="17"/>
        <v>1</v>
      </c>
      <c r="J748" s="166" t="s">
        <v>20</v>
      </c>
      <c r="K748" s="166" t="s">
        <v>18</v>
      </c>
      <c r="L748" s="166" t="s">
        <v>234</v>
      </c>
      <c r="M748" s="171"/>
      <c r="N748" s="166"/>
      <c r="O748" s="166"/>
      <c r="P748" s="166"/>
      <c r="Q748" s="166"/>
      <c r="R748" s="166"/>
      <c r="S748" s="166"/>
      <c r="T748" s="166"/>
      <c r="U748" s="166"/>
      <c r="V748" s="166"/>
      <c r="W748" s="166"/>
      <c r="X748" s="166"/>
      <c r="Y748" s="166"/>
    </row>
    <row r="749" spans="1:25" s="164" customFormat="1" ht="15.75" customHeight="1">
      <c r="A749" s="165" t="s">
        <v>1895</v>
      </c>
      <c r="B749" s="172" t="s">
        <v>1935</v>
      </c>
      <c r="C749" s="165" t="s">
        <v>17</v>
      </c>
      <c r="D749" s="173">
        <v>44216</v>
      </c>
      <c r="E749" s="174" t="s">
        <v>1936</v>
      </c>
      <c r="F749" s="165" t="s">
        <v>18</v>
      </c>
      <c r="G749" s="172" t="s">
        <v>743</v>
      </c>
      <c r="H749" s="169">
        <v>44222</v>
      </c>
      <c r="I749" s="170">
        <f t="shared" si="17"/>
        <v>6</v>
      </c>
      <c r="J749" s="166" t="s">
        <v>20</v>
      </c>
      <c r="K749" s="166" t="s">
        <v>18</v>
      </c>
      <c r="L749" s="166"/>
      <c r="M749" s="171"/>
      <c r="N749" s="166"/>
      <c r="O749" s="166"/>
      <c r="P749" s="166"/>
      <c r="Q749" s="166"/>
      <c r="R749" s="166"/>
      <c r="S749" s="166"/>
      <c r="T749" s="166"/>
      <c r="U749" s="166"/>
      <c r="V749" s="166"/>
      <c r="W749" s="166"/>
      <c r="X749" s="166"/>
      <c r="Y749" s="166"/>
    </row>
    <row r="750" spans="1:25" s="164" customFormat="1" ht="15.75" customHeight="1">
      <c r="A750" s="165" t="s">
        <v>1895</v>
      </c>
      <c r="B750" s="172" t="s">
        <v>1937</v>
      </c>
      <c r="C750" s="165" t="s">
        <v>17</v>
      </c>
      <c r="D750" s="173">
        <v>44218</v>
      </c>
      <c r="E750" s="174" t="s">
        <v>146</v>
      </c>
      <c r="F750" s="165" t="s">
        <v>18</v>
      </c>
      <c r="G750" s="172" t="s">
        <v>743</v>
      </c>
      <c r="H750" s="169">
        <v>44218</v>
      </c>
      <c r="I750" s="170">
        <f t="shared" si="17"/>
        <v>0</v>
      </c>
      <c r="J750" s="166" t="s">
        <v>20</v>
      </c>
      <c r="K750" s="166" t="s">
        <v>18</v>
      </c>
      <c r="L750" s="168" t="s">
        <v>234</v>
      </c>
      <c r="M750" s="171"/>
      <c r="N750" s="166"/>
      <c r="O750" s="166"/>
      <c r="P750" s="166"/>
      <c r="Q750" s="166"/>
      <c r="R750" s="166"/>
      <c r="S750" s="166"/>
      <c r="T750" s="166"/>
      <c r="U750" s="166"/>
      <c r="V750" s="166"/>
      <c r="W750" s="166"/>
      <c r="X750" s="166"/>
      <c r="Y750" s="166"/>
    </row>
    <row r="751" spans="1:25" s="164" customFormat="1" ht="15.75" customHeight="1">
      <c r="A751" s="165" t="s">
        <v>1895</v>
      </c>
      <c r="B751" s="172" t="s">
        <v>1938</v>
      </c>
      <c r="C751" s="165" t="s">
        <v>17</v>
      </c>
      <c r="D751" s="173">
        <v>44219</v>
      </c>
      <c r="E751" s="174" t="s">
        <v>209</v>
      </c>
      <c r="F751" s="165" t="s">
        <v>18</v>
      </c>
      <c r="G751" s="172" t="s">
        <v>743</v>
      </c>
      <c r="H751" s="169">
        <v>44222</v>
      </c>
      <c r="I751" s="170">
        <f t="shared" si="17"/>
        <v>3</v>
      </c>
      <c r="J751" s="166" t="s">
        <v>20</v>
      </c>
      <c r="K751" s="166" t="s">
        <v>18</v>
      </c>
      <c r="L751" s="168"/>
      <c r="M751" s="171"/>
      <c r="N751" s="166"/>
      <c r="O751" s="166"/>
      <c r="P751" s="166"/>
      <c r="Q751" s="166"/>
      <c r="R751" s="166"/>
      <c r="S751" s="166"/>
      <c r="T751" s="166"/>
      <c r="U751" s="166"/>
      <c r="V751" s="166"/>
      <c r="W751" s="166"/>
      <c r="X751" s="166"/>
      <c r="Y751" s="166"/>
    </row>
    <row r="752" spans="1:25" s="164" customFormat="1" ht="15.75" customHeight="1">
      <c r="A752" s="165" t="s">
        <v>1895</v>
      </c>
      <c r="B752" s="172" t="s">
        <v>1939</v>
      </c>
      <c r="C752" s="165" t="s">
        <v>17</v>
      </c>
      <c r="D752" s="173">
        <v>44222</v>
      </c>
      <c r="E752" s="174" t="s">
        <v>1940</v>
      </c>
      <c r="F752" s="165" t="s">
        <v>18</v>
      </c>
      <c r="G752" s="172" t="s">
        <v>743</v>
      </c>
      <c r="H752" s="169">
        <v>44222</v>
      </c>
      <c r="I752" s="170">
        <f t="shared" si="17"/>
        <v>0</v>
      </c>
      <c r="J752" s="166" t="s">
        <v>20</v>
      </c>
      <c r="K752" s="166" t="s">
        <v>18</v>
      </c>
      <c r="L752" s="166"/>
      <c r="M752" s="171"/>
      <c r="N752" s="166"/>
      <c r="O752" s="166"/>
      <c r="P752" s="166"/>
      <c r="Q752" s="166"/>
      <c r="R752" s="166"/>
      <c r="S752" s="166"/>
      <c r="T752" s="166"/>
      <c r="U752" s="166"/>
      <c r="V752" s="166"/>
      <c r="W752" s="166"/>
      <c r="X752" s="166"/>
      <c r="Y752" s="166"/>
    </row>
    <row r="753" spans="1:25" s="164" customFormat="1" ht="15.75" customHeight="1">
      <c r="A753" s="165" t="s">
        <v>1895</v>
      </c>
      <c r="B753" s="172" t="s">
        <v>1941</v>
      </c>
      <c r="C753" s="165" t="s">
        <v>17</v>
      </c>
      <c r="D753" s="173">
        <v>44222</v>
      </c>
      <c r="E753" s="174" t="s">
        <v>1942</v>
      </c>
      <c r="F753" s="165" t="s">
        <v>18</v>
      </c>
      <c r="G753" s="172" t="s">
        <v>743</v>
      </c>
      <c r="H753" s="169">
        <v>44224</v>
      </c>
      <c r="I753" s="170">
        <f t="shared" si="17"/>
        <v>2</v>
      </c>
      <c r="J753" s="166" t="s">
        <v>20</v>
      </c>
      <c r="K753" s="166" t="s">
        <v>18</v>
      </c>
      <c r="L753" s="166" t="s">
        <v>234</v>
      </c>
      <c r="M753" s="171"/>
      <c r="N753" s="166"/>
      <c r="O753" s="166"/>
      <c r="P753" s="166"/>
      <c r="Q753" s="166"/>
      <c r="R753" s="166"/>
      <c r="S753" s="166"/>
      <c r="T753" s="166"/>
      <c r="U753" s="166"/>
      <c r="V753" s="166"/>
      <c r="W753" s="166"/>
      <c r="X753" s="166"/>
      <c r="Y753" s="166"/>
    </row>
    <row r="754" spans="1:25" s="164" customFormat="1" ht="15.75" customHeight="1">
      <c r="A754" s="165" t="s">
        <v>1895</v>
      </c>
      <c r="B754" s="166" t="s">
        <v>1943</v>
      </c>
      <c r="C754" s="165" t="s">
        <v>17</v>
      </c>
      <c r="D754" s="167">
        <v>44223</v>
      </c>
      <c r="E754" s="166" t="s">
        <v>1944</v>
      </c>
      <c r="F754" s="165" t="s">
        <v>18</v>
      </c>
      <c r="G754" s="172" t="s">
        <v>743</v>
      </c>
      <c r="H754" s="169">
        <v>44224</v>
      </c>
      <c r="I754" s="170">
        <f t="shared" si="17"/>
        <v>1</v>
      </c>
      <c r="J754" s="166" t="s">
        <v>20</v>
      </c>
      <c r="K754" s="166" t="s">
        <v>18</v>
      </c>
      <c r="L754" s="168"/>
      <c r="M754" s="171"/>
      <c r="N754" s="166"/>
      <c r="O754" s="166"/>
      <c r="P754" s="166"/>
      <c r="Q754" s="166"/>
      <c r="R754" s="166"/>
      <c r="S754" s="166"/>
      <c r="T754" s="166"/>
      <c r="U754" s="166"/>
      <c r="V754" s="166"/>
      <c r="W754" s="166"/>
      <c r="X754" s="166"/>
      <c r="Y754" s="166"/>
    </row>
    <row r="755" spans="1:25" s="164" customFormat="1" ht="15.75" customHeight="1">
      <c r="A755" s="165" t="s">
        <v>1895</v>
      </c>
      <c r="B755" s="172" t="s">
        <v>1945</v>
      </c>
      <c r="C755" s="165" t="s">
        <v>17</v>
      </c>
      <c r="D755" s="173">
        <v>44224</v>
      </c>
      <c r="E755" s="174" t="s">
        <v>1946</v>
      </c>
      <c r="F755" s="165" t="s">
        <v>18</v>
      </c>
      <c r="G755" s="172" t="s">
        <v>1325</v>
      </c>
      <c r="H755" s="169"/>
      <c r="I755" s="170">
        <f t="shared" si="17"/>
        <v>-44224</v>
      </c>
      <c r="J755" s="166"/>
      <c r="K755" s="166"/>
      <c r="L755" s="166"/>
      <c r="M755" s="171"/>
      <c r="N755" s="166"/>
      <c r="O755" s="166"/>
      <c r="P755" s="166"/>
      <c r="Q755" s="166"/>
      <c r="R755" s="166"/>
      <c r="S755" s="166"/>
      <c r="T755" s="166"/>
      <c r="U755" s="166"/>
      <c r="V755" s="166"/>
      <c r="W755" s="166"/>
      <c r="X755" s="166"/>
      <c r="Y755" s="166"/>
    </row>
    <row r="756" spans="1:25" s="164" customFormat="1" ht="15.75" customHeight="1">
      <c r="A756" s="165" t="s">
        <v>1895</v>
      </c>
      <c r="B756" s="172" t="s">
        <v>1947</v>
      </c>
      <c r="C756" s="165" t="s">
        <v>17</v>
      </c>
      <c r="D756" s="173">
        <v>44224</v>
      </c>
      <c r="E756" s="174" t="s">
        <v>1948</v>
      </c>
      <c r="F756" s="165" t="s">
        <v>18</v>
      </c>
      <c r="G756" s="172" t="s">
        <v>743</v>
      </c>
      <c r="H756" s="169">
        <v>44229</v>
      </c>
      <c r="I756" s="170">
        <f t="shared" si="17"/>
        <v>5</v>
      </c>
      <c r="J756" s="166" t="s">
        <v>20</v>
      </c>
      <c r="K756" s="166" t="s">
        <v>18</v>
      </c>
      <c r="L756" s="166"/>
      <c r="M756" s="171"/>
      <c r="N756" s="166"/>
      <c r="O756" s="166"/>
      <c r="P756" s="166"/>
      <c r="Q756" s="166"/>
      <c r="R756" s="166"/>
      <c r="S756" s="166"/>
      <c r="T756" s="166"/>
      <c r="U756" s="166"/>
      <c r="V756" s="166"/>
      <c r="W756" s="166"/>
      <c r="X756" s="166"/>
      <c r="Y756" s="166"/>
    </row>
    <row r="757" spans="1:25" s="164" customFormat="1" ht="15.75" customHeight="1">
      <c r="A757" s="165" t="s">
        <v>1895</v>
      </c>
      <c r="B757" s="172" t="s">
        <v>1949</v>
      </c>
      <c r="C757" s="165" t="s">
        <v>17</v>
      </c>
      <c r="D757" s="173">
        <v>44225</v>
      </c>
      <c r="E757" s="174" t="s">
        <v>1950</v>
      </c>
      <c r="F757" s="165" t="s">
        <v>18</v>
      </c>
      <c r="G757" s="172" t="s">
        <v>743</v>
      </c>
      <c r="H757" s="169">
        <v>44238</v>
      </c>
      <c r="I757" s="170">
        <f t="shared" si="17"/>
        <v>13</v>
      </c>
      <c r="J757" s="166" t="s">
        <v>20</v>
      </c>
      <c r="K757" s="166" t="s">
        <v>18</v>
      </c>
      <c r="L757" s="168"/>
      <c r="M757" s="171"/>
      <c r="N757" s="166"/>
      <c r="O757" s="166"/>
      <c r="P757" s="166"/>
      <c r="Q757" s="166"/>
      <c r="R757" s="166"/>
      <c r="S757" s="166"/>
      <c r="T757" s="166"/>
      <c r="U757" s="166"/>
      <c r="V757" s="166"/>
      <c r="W757" s="166"/>
      <c r="X757" s="166"/>
      <c r="Y757" s="166"/>
    </row>
    <row r="758" spans="1:25" s="164" customFormat="1" ht="15.75" customHeight="1">
      <c r="A758" s="165" t="s">
        <v>1895</v>
      </c>
      <c r="B758" s="172" t="s">
        <v>1951</v>
      </c>
      <c r="C758" s="165" t="s">
        <v>17</v>
      </c>
      <c r="D758" s="173">
        <v>44226</v>
      </c>
      <c r="E758" s="174" t="s">
        <v>115</v>
      </c>
      <c r="F758" s="165" t="s">
        <v>18</v>
      </c>
      <c r="G758" s="172" t="s">
        <v>743</v>
      </c>
      <c r="H758" s="169">
        <v>44228</v>
      </c>
      <c r="I758" s="170">
        <f t="shared" si="17"/>
        <v>2</v>
      </c>
      <c r="J758" s="166"/>
      <c r="K758" s="166"/>
      <c r="L758" s="166"/>
      <c r="M758" s="171"/>
      <c r="N758" s="166"/>
      <c r="O758" s="166"/>
      <c r="P758" s="166"/>
      <c r="Q758" s="166"/>
      <c r="R758" s="166"/>
      <c r="S758" s="166"/>
      <c r="T758" s="166"/>
      <c r="U758" s="166"/>
      <c r="V758" s="166"/>
      <c r="W758" s="166"/>
      <c r="X758" s="166"/>
      <c r="Y758" s="166"/>
    </row>
    <row r="759" spans="1:25" s="164" customFormat="1" ht="15.75" customHeight="1">
      <c r="A759" s="165" t="s">
        <v>1895</v>
      </c>
      <c r="B759" s="172" t="s">
        <v>1952</v>
      </c>
      <c r="C759" s="165" t="s">
        <v>17</v>
      </c>
      <c r="D759" s="173">
        <v>44228</v>
      </c>
      <c r="E759" s="174" t="s">
        <v>1953</v>
      </c>
      <c r="F759" s="165" t="s">
        <v>18</v>
      </c>
      <c r="G759" s="172" t="s">
        <v>1330</v>
      </c>
      <c r="H759" s="169">
        <v>44229</v>
      </c>
      <c r="I759" s="170">
        <f t="shared" si="17"/>
        <v>1</v>
      </c>
      <c r="J759" s="166"/>
      <c r="K759" s="166"/>
      <c r="L759" s="166" t="s">
        <v>1954</v>
      </c>
      <c r="M759" s="171"/>
      <c r="N759" s="166"/>
      <c r="O759" s="166"/>
      <c r="P759" s="166"/>
      <c r="Q759" s="166"/>
      <c r="R759" s="166"/>
      <c r="S759" s="166"/>
      <c r="T759" s="166"/>
      <c r="U759" s="166"/>
      <c r="V759" s="166"/>
      <c r="W759" s="166"/>
      <c r="X759" s="166"/>
      <c r="Y759" s="166"/>
    </row>
    <row r="760" spans="1:25" s="164" customFormat="1" ht="15.75" customHeight="1">
      <c r="A760" s="165" t="s">
        <v>1895</v>
      </c>
      <c r="B760" s="172" t="s">
        <v>1955</v>
      </c>
      <c r="C760" s="165" t="s">
        <v>17</v>
      </c>
      <c r="D760" s="173">
        <v>44229</v>
      </c>
      <c r="E760" s="174" t="s">
        <v>1956</v>
      </c>
      <c r="F760" s="165" t="s">
        <v>18</v>
      </c>
      <c r="G760" s="172" t="s">
        <v>743</v>
      </c>
      <c r="H760" s="169">
        <v>44230</v>
      </c>
      <c r="I760" s="170">
        <f t="shared" si="17"/>
        <v>1</v>
      </c>
      <c r="J760" s="166" t="s">
        <v>20</v>
      </c>
      <c r="K760" s="166" t="s">
        <v>18</v>
      </c>
      <c r="L760" s="166" t="s">
        <v>234</v>
      </c>
      <c r="M760" s="171"/>
      <c r="N760" s="166"/>
      <c r="O760" s="166"/>
      <c r="P760" s="166"/>
      <c r="Q760" s="166"/>
      <c r="R760" s="166"/>
      <c r="S760" s="166"/>
      <c r="T760" s="166"/>
      <c r="U760" s="166"/>
      <c r="V760" s="166"/>
      <c r="W760" s="166"/>
      <c r="X760" s="166"/>
      <c r="Y760" s="166"/>
    </row>
    <row r="761" spans="1:25" s="164" customFormat="1" ht="15.75" customHeight="1">
      <c r="A761" s="165" t="s">
        <v>1895</v>
      </c>
      <c r="B761" s="172" t="s">
        <v>1957</v>
      </c>
      <c r="C761" s="165" t="s">
        <v>17</v>
      </c>
      <c r="D761" s="173">
        <v>44230</v>
      </c>
      <c r="E761" s="174" t="s">
        <v>1958</v>
      </c>
      <c r="F761" s="165" t="s">
        <v>18</v>
      </c>
      <c r="G761" s="172" t="s">
        <v>743</v>
      </c>
      <c r="H761" s="169">
        <v>44231</v>
      </c>
      <c r="I761" s="170">
        <f t="shared" si="17"/>
        <v>1</v>
      </c>
      <c r="J761" s="166" t="s">
        <v>20</v>
      </c>
      <c r="K761" s="166" t="s">
        <v>18</v>
      </c>
      <c r="L761" s="166" t="s">
        <v>234</v>
      </c>
      <c r="M761" s="171"/>
      <c r="N761" s="166"/>
      <c r="O761" s="166"/>
      <c r="P761" s="166"/>
      <c r="Q761" s="166"/>
      <c r="R761" s="166"/>
      <c r="S761" s="166"/>
      <c r="T761" s="166"/>
      <c r="U761" s="166"/>
      <c r="V761" s="166"/>
      <c r="W761" s="166"/>
      <c r="X761" s="166"/>
      <c r="Y761" s="166"/>
    </row>
    <row r="762" spans="1:25" s="164" customFormat="1" ht="15.75" customHeight="1">
      <c r="A762" s="165" t="s">
        <v>1895</v>
      </c>
      <c r="B762" s="175" t="s">
        <v>1959</v>
      </c>
      <c r="C762" s="165" t="s">
        <v>17</v>
      </c>
      <c r="D762" s="167">
        <v>44231</v>
      </c>
      <c r="E762" s="168" t="s">
        <v>115</v>
      </c>
      <c r="F762" s="165" t="s">
        <v>18</v>
      </c>
      <c r="G762" s="172" t="s">
        <v>743</v>
      </c>
      <c r="H762" s="169">
        <v>44232</v>
      </c>
      <c r="I762" s="170">
        <f t="shared" si="17"/>
        <v>1</v>
      </c>
      <c r="J762" s="166" t="s">
        <v>20</v>
      </c>
      <c r="K762" s="166" t="s">
        <v>18</v>
      </c>
      <c r="L762" s="166"/>
      <c r="M762" s="171"/>
      <c r="N762" s="166"/>
      <c r="O762" s="166"/>
      <c r="P762" s="166"/>
      <c r="Q762" s="166"/>
      <c r="R762" s="166"/>
      <c r="S762" s="166"/>
      <c r="T762" s="166"/>
      <c r="U762" s="166"/>
      <c r="V762" s="166"/>
      <c r="W762" s="166"/>
      <c r="X762" s="166"/>
      <c r="Y762" s="166"/>
    </row>
    <row r="763" spans="1:25" s="164" customFormat="1" ht="15.75" customHeight="1">
      <c r="A763" s="165" t="s">
        <v>1895</v>
      </c>
      <c r="B763" s="175" t="s">
        <v>1960</v>
      </c>
      <c r="C763" s="165" t="s">
        <v>17</v>
      </c>
      <c r="D763" s="167">
        <v>44231</v>
      </c>
      <c r="E763" s="168" t="s">
        <v>115</v>
      </c>
      <c r="F763" s="165" t="s">
        <v>18</v>
      </c>
      <c r="G763" s="172" t="s">
        <v>743</v>
      </c>
      <c r="H763" s="169">
        <v>44231</v>
      </c>
      <c r="I763" s="170">
        <f t="shared" si="17"/>
        <v>0</v>
      </c>
      <c r="J763" s="166" t="s">
        <v>20</v>
      </c>
      <c r="K763" s="166" t="s">
        <v>18</v>
      </c>
      <c r="L763" s="168"/>
      <c r="M763" s="171"/>
      <c r="N763" s="166"/>
      <c r="O763" s="166"/>
      <c r="P763" s="166"/>
      <c r="Q763" s="166"/>
      <c r="R763" s="166"/>
      <c r="S763" s="166"/>
      <c r="T763" s="166"/>
      <c r="U763" s="166"/>
      <c r="V763" s="166"/>
      <c r="W763" s="166"/>
      <c r="X763" s="166"/>
      <c r="Y763" s="166"/>
    </row>
    <row r="764" spans="1:25" s="164" customFormat="1" ht="15.75" customHeight="1">
      <c r="A764" s="165" t="s">
        <v>1895</v>
      </c>
      <c r="B764" s="175" t="s">
        <v>1961</v>
      </c>
      <c r="C764" s="165" t="s">
        <v>17</v>
      </c>
      <c r="D764" s="167">
        <v>44231</v>
      </c>
      <c r="E764" s="168" t="s">
        <v>1962</v>
      </c>
      <c r="F764" s="165" t="s">
        <v>18</v>
      </c>
      <c r="G764" s="168" t="s">
        <v>1325</v>
      </c>
      <c r="H764" s="169"/>
      <c r="I764" s="170">
        <f t="shared" si="17"/>
        <v>-44231</v>
      </c>
      <c r="J764" s="168"/>
      <c r="K764" s="168"/>
      <c r="L764" s="168"/>
      <c r="M764" s="171"/>
      <c r="N764" s="166"/>
      <c r="O764" s="166"/>
      <c r="P764" s="166"/>
      <c r="Q764" s="166"/>
      <c r="R764" s="166"/>
      <c r="S764" s="166"/>
      <c r="T764" s="166"/>
      <c r="U764" s="166"/>
      <c r="V764" s="166"/>
      <c r="W764" s="166"/>
      <c r="X764" s="166"/>
      <c r="Y764" s="166"/>
    </row>
    <row r="765" spans="1:25" s="164" customFormat="1" ht="15.75" customHeight="1">
      <c r="A765" s="165" t="s">
        <v>1895</v>
      </c>
      <c r="B765" s="175" t="s">
        <v>1963</v>
      </c>
      <c r="C765" s="165" t="s">
        <v>17</v>
      </c>
      <c r="D765" s="167">
        <v>44232</v>
      </c>
      <c r="E765" s="168" t="s">
        <v>115</v>
      </c>
      <c r="F765" s="165" t="s">
        <v>18</v>
      </c>
      <c r="G765" s="168" t="s">
        <v>743</v>
      </c>
      <c r="H765" s="169">
        <v>44237</v>
      </c>
      <c r="I765" s="170">
        <f t="shared" si="17"/>
        <v>5</v>
      </c>
      <c r="J765" s="168" t="s">
        <v>20</v>
      </c>
      <c r="K765" s="168" t="s">
        <v>18</v>
      </c>
      <c r="L765" s="168"/>
      <c r="M765" s="171"/>
      <c r="N765" s="166"/>
      <c r="O765" s="166"/>
      <c r="P765" s="166"/>
      <c r="Q765" s="166"/>
      <c r="R765" s="166"/>
      <c r="S765" s="166"/>
      <c r="T765" s="166"/>
      <c r="U765" s="166"/>
      <c r="V765" s="166"/>
      <c r="W765" s="166"/>
      <c r="X765" s="166"/>
      <c r="Y765" s="166"/>
    </row>
    <row r="766" spans="1:25" s="164" customFormat="1" ht="15.75" customHeight="1">
      <c r="A766" s="165" t="s">
        <v>1895</v>
      </c>
      <c r="B766" s="166" t="s">
        <v>1964</v>
      </c>
      <c r="C766" s="165" t="s">
        <v>17</v>
      </c>
      <c r="D766" s="167">
        <v>44232</v>
      </c>
      <c r="E766" s="168" t="s">
        <v>115</v>
      </c>
      <c r="F766" s="165" t="s">
        <v>18</v>
      </c>
      <c r="G766" s="168" t="s">
        <v>743</v>
      </c>
      <c r="H766" s="169">
        <v>44237</v>
      </c>
      <c r="I766" s="170">
        <f t="shared" si="17"/>
        <v>5</v>
      </c>
      <c r="J766" s="168" t="s">
        <v>20</v>
      </c>
      <c r="K766" s="168" t="s">
        <v>18</v>
      </c>
      <c r="L766" s="168"/>
      <c r="M766" s="171"/>
      <c r="N766" s="166"/>
      <c r="O766" s="166"/>
      <c r="P766" s="166"/>
      <c r="Q766" s="166"/>
      <c r="R766" s="166"/>
      <c r="S766" s="166"/>
      <c r="T766" s="166"/>
      <c r="U766" s="166"/>
      <c r="V766" s="166"/>
      <c r="W766" s="166"/>
      <c r="X766" s="166"/>
      <c r="Y766" s="166"/>
    </row>
    <row r="767" spans="1:25" s="164" customFormat="1" ht="15.75" customHeight="1">
      <c r="A767" s="165" t="s">
        <v>1895</v>
      </c>
      <c r="B767" s="166" t="s">
        <v>1965</v>
      </c>
      <c r="C767" s="165" t="s">
        <v>17</v>
      </c>
      <c r="D767" s="167">
        <v>44232</v>
      </c>
      <c r="E767" s="168" t="s">
        <v>1966</v>
      </c>
      <c r="F767" s="165" t="s">
        <v>18</v>
      </c>
      <c r="G767" s="168" t="s">
        <v>743</v>
      </c>
      <c r="H767" s="169">
        <v>44237</v>
      </c>
      <c r="I767" s="170">
        <f t="shared" si="17"/>
        <v>5</v>
      </c>
      <c r="J767" s="168" t="s">
        <v>20</v>
      </c>
      <c r="K767" s="168" t="s">
        <v>18</v>
      </c>
      <c r="L767" s="168"/>
      <c r="M767" s="171"/>
      <c r="N767" s="166"/>
      <c r="O767" s="166"/>
      <c r="P767" s="166"/>
      <c r="Q767" s="166"/>
      <c r="R767" s="166"/>
      <c r="S767" s="166"/>
      <c r="T767" s="166"/>
      <c r="U767" s="166"/>
      <c r="V767" s="166"/>
      <c r="W767" s="166"/>
      <c r="X767" s="166"/>
      <c r="Y767" s="166"/>
    </row>
    <row r="768" spans="1:25" s="164" customFormat="1" ht="15.75" customHeight="1">
      <c r="A768" s="165" t="s">
        <v>1895</v>
      </c>
      <c r="B768" s="166" t="s">
        <v>1967</v>
      </c>
      <c r="C768" s="165" t="s">
        <v>17</v>
      </c>
      <c r="D768" s="167">
        <v>44232</v>
      </c>
      <c r="E768" s="166" t="s">
        <v>115</v>
      </c>
      <c r="F768" s="165" t="s">
        <v>18</v>
      </c>
      <c r="G768" s="168" t="s">
        <v>743</v>
      </c>
      <c r="H768" s="169">
        <v>44237</v>
      </c>
      <c r="I768" s="170">
        <f t="shared" si="17"/>
        <v>5</v>
      </c>
      <c r="J768" s="168" t="s">
        <v>20</v>
      </c>
      <c r="K768" s="168" t="s">
        <v>18</v>
      </c>
      <c r="L768" s="168"/>
      <c r="M768" s="171"/>
      <c r="N768" s="166"/>
      <c r="O768" s="166"/>
      <c r="P768" s="166"/>
      <c r="Q768" s="166"/>
      <c r="R768" s="166"/>
      <c r="S768" s="166"/>
      <c r="T768" s="166"/>
      <c r="U768" s="166"/>
      <c r="V768" s="166"/>
      <c r="W768" s="166"/>
      <c r="X768" s="166"/>
      <c r="Y768" s="166"/>
    </row>
    <row r="769" spans="1:25" s="164" customFormat="1" ht="15.75" customHeight="1">
      <c r="A769" s="165" t="s">
        <v>1895</v>
      </c>
      <c r="B769" s="166" t="s">
        <v>1968</v>
      </c>
      <c r="C769" s="165" t="s">
        <v>17</v>
      </c>
      <c r="D769" s="167">
        <v>44235</v>
      </c>
      <c r="E769" s="166" t="s">
        <v>1969</v>
      </c>
      <c r="F769" s="165" t="s">
        <v>18</v>
      </c>
      <c r="G769" s="168" t="s">
        <v>743</v>
      </c>
      <c r="H769" s="169">
        <v>44236</v>
      </c>
      <c r="I769" s="170">
        <f t="shared" si="17"/>
        <v>1</v>
      </c>
      <c r="J769" s="168" t="s">
        <v>20</v>
      </c>
      <c r="K769" s="168" t="s">
        <v>18</v>
      </c>
      <c r="L769" s="168" t="s">
        <v>234</v>
      </c>
      <c r="M769" s="171"/>
      <c r="N769" s="166"/>
      <c r="O769" s="166"/>
      <c r="P769" s="166"/>
      <c r="Q769" s="166"/>
      <c r="R769" s="166"/>
      <c r="S769" s="166"/>
      <c r="T769" s="166"/>
      <c r="U769" s="166"/>
      <c r="V769" s="166"/>
      <c r="W769" s="166"/>
      <c r="X769" s="166"/>
      <c r="Y769" s="166"/>
    </row>
    <row r="770" spans="1:25" s="164" customFormat="1" ht="15.75" customHeight="1">
      <c r="A770" s="165" t="s">
        <v>1895</v>
      </c>
      <c r="B770" s="166" t="s">
        <v>1970</v>
      </c>
      <c r="C770" s="165" t="s">
        <v>17</v>
      </c>
      <c r="D770" s="167">
        <v>44235</v>
      </c>
      <c r="E770" s="166" t="s">
        <v>115</v>
      </c>
      <c r="F770" s="165" t="s">
        <v>18</v>
      </c>
      <c r="G770" s="168" t="s">
        <v>743</v>
      </c>
      <c r="H770" s="169">
        <v>44237</v>
      </c>
      <c r="I770" s="170">
        <f t="shared" si="17"/>
        <v>2</v>
      </c>
      <c r="J770" s="168" t="s">
        <v>20</v>
      </c>
      <c r="K770" s="168" t="s">
        <v>18</v>
      </c>
      <c r="L770" s="168"/>
      <c r="M770" s="171"/>
      <c r="N770" s="166"/>
      <c r="O770" s="166"/>
      <c r="P770" s="166"/>
      <c r="Q770" s="166"/>
      <c r="R770" s="166"/>
      <c r="S770" s="166"/>
      <c r="T770" s="166"/>
      <c r="U770" s="166"/>
      <c r="V770" s="166"/>
      <c r="W770" s="166"/>
      <c r="X770" s="166"/>
      <c r="Y770" s="166"/>
    </row>
    <row r="771" spans="1:25" s="164" customFormat="1" ht="15.75" customHeight="1">
      <c r="A771" s="165" t="s">
        <v>1895</v>
      </c>
      <c r="B771" s="166" t="s">
        <v>1971</v>
      </c>
      <c r="C771" s="165" t="s">
        <v>17</v>
      </c>
      <c r="D771" s="167">
        <v>44235</v>
      </c>
      <c r="E771" s="166" t="s">
        <v>115</v>
      </c>
      <c r="F771" s="165" t="s">
        <v>18</v>
      </c>
      <c r="G771" s="168" t="s">
        <v>743</v>
      </c>
      <c r="H771" s="169">
        <v>44237</v>
      </c>
      <c r="I771" s="170">
        <f t="shared" si="17"/>
        <v>2</v>
      </c>
      <c r="J771" s="168" t="s">
        <v>20</v>
      </c>
      <c r="K771" s="168" t="s">
        <v>18</v>
      </c>
      <c r="L771" s="168"/>
      <c r="M771" s="171"/>
      <c r="N771" s="166"/>
      <c r="O771" s="166"/>
      <c r="P771" s="166"/>
      <c r="Q771" s="166"/>
      <c r="R771" s="166"/>
      <c r="S771" s="166"/>
      <c r="T771" s="166"/>
      <c r="U771" s="166"/>
      <c r="V771" s="166"/>
      <c r="W771" s="166"/>
      <c r="X771" s="166"/>
      <c r="Y771" s="166"/>
    </row>
    <row r="772" spans="1:25" s="164" customFormat="1" ht="15.75" customHeight="1">
      <c r="A772" s="165" t="s">
        <v>1895</v>
      </c>
      <c r="B772" s="166" t="s">
        <v>1972</v>
      </c>
      <c r="C772" s="165" t="s">
        <v>17</v>
      </c>
      <c r="D772" s="167">
        <v>44236</v>
      </c>
      <c r="E772" s="166" t="s">
        <v>1973</v>
      </c>
      <c r="F772" s="165" t="s">
        <v>18</v>
      </c>
      <c r="G772" s="168" t="s">
        <v>743</v>
      </c>
      <c r="H772" s="169">
        <v>44242</v>
      </c>
      <c r="I772" s="170">
        <f t="shared" si="17"/>
        <v>6</v>
      </c>
      <c r="J772" s="168" t="s">
        <v>20</v>
      </c>
      <c r="K772" s="168" t="s">
        <v>18</v>
      </c>
      <c r="L772" s="168"/>
      <c r="M772" s="171"/>
      <c r="N772" s="166"/>
      <c r="O772" s="166"/>
      <c r="P772" s="166"/>
      <c r="Q772" s="166"/>
      <c r="R772" s="166"/>
      <c r="S772" s="166"/>
      <c r="T772" s="166"/>
      <c r="U772" s="166"/>
      <c r="V772" s="166"/>
      <c r="W772" s="166"/>
      <c r="X772" s="166"/>
      <c r="Y772" s="166"/>
    </row>
    <row r="773" spans="1:25" s="164" customFormat="1" ht="15.75" customHeight="1">
      <c r="A773" s="165" t="s">
        <v>1895</v>
      </c>
      <c r="B773" s="166" t="s">
        <v>1974</v>
      </c>
      <c r="C773" s="165" t="s">
        <v>17</v>
      </c>
      <c r="D773" s="167">
        <v>44236</v>
      </c>
      <c r="E773" s="166" t="s">
        <v>1975</v>
      </c>
      <c r="F773" s="165" t="s">
        <v>18</v>
      </c>
      <c r="G773" s="168" t="s">
        <v>1330</v>
      </c>
      <c r="H773" s="169">
        <v>44251</v>
      </c>
      <c r="I773" s="170">
        <f t="shared" si="17"/>
        <v>15</v>
      </c>
      <c r="J773" s="168" t="s">
        <v>20</v>
      </c>
      <c r="K773" s="168" t="s">
        <v>18</v>
      </c>
      <c r="L773" s="166" t="s">
        <v>1976</v>
      </c>
      <c r="M773" s="171"/>
      <c r="N773" s="166"/>
      <c r="O773" s="166"/>
      <c r="P773" s="166"/>
      <c r="Q773" s="166"/>
      <c r="R773" s="166"/>
      <c r="S773" s="166"/>
      <c r="T773" s="166"/>
      <c r="U773" s="166"/>
      <c r="V773" s="166"/>
      <c r="W773" s="166"/>
      <c r="X773" s="166"/>
      <c r="Y773" s="166"/>
    </row>
    <row r="774" spans="1:25" s="164" customFormat="1" ht="15.75" customHeight="1">
      <c r="A774" s="165" t="s">
        <v>1895</v>
      </c>
      <c r="B774" s="166" t="s">
        <v>1977</v>
      </c>
      <c r="C774" s="165" t="s">
        <v>17</v>
      </c>
      <c r="D774" s="167">
        <v>44237</v>
      </c>
      <c r="E774" s="166" t="s">
        <v>115</v>
      </c>
      <c r="F774" s="165" t="s">
        <v>18</v>
      </c>
      <c r="G774" s="168" t="s">
        <v>743</v>
      </c>
      <c r="H774" s="169">
        <v>44242</v>
      </c>
      <c r="I774" s="170">
        <f t="shared" si="17"/>
        <v>5</v>
      </c>
      <c r="J774" s="168" t="s">
        <v>20</v>
      </c>
      <c r="K774" s="168" t="s">
        <v>18</v>
      </c>
      <c r="L774" s="168"/>
      <c r="M774" s="171"/>
      <c r="N774" s="166"/>
      <c r="O774" s="166"/>
      <c r="P774" s="166"/>
      <c r="Q774" s="166"/>
      <c r="R774" s="166"/>
      <c r="S774" s="166"/>
      <c r="T774" s="166"/>
      <c r="U774" s="166"/>
      <c r="V774" s="166"/>
      <c r="W774" s="166"/>
      <c r="X774" s="166"/>
      <c r="Y774" s="166"/>
    </row>
    <row r="775" spans="1:25" s="164" customFormat="1" ht="15.75" customHeight="1">
      <c r="A775" s="165" t="s">
        <v>1895</v>
      </c>
      <c r="B775" s="166" t="s">
        <v>1978</v>
      </c>
      <c r="C775" s="165" t="s">
        <v>17</v>
      </c>
      <c r="D775" s="167">
        <v>44237</v>
      </c>
      <c r="E775" s="166" t="s">
        <v>1979</v>
      </c>
      <c r="F775" s="165" t="s">
        <v>18</v>
      </c>
      <c r="G775" s="168" t="s">
        <v>743</v>
      </c>
      <c r="H775" s="169">
        <v>44242</v>
      </c>
      <c r="I775" s="170">
        <f t="shared" si="17"/>
        <v>5</v>
      </c>
      <c r="J775" s="168" t="s">
        <v>20</v>
      </c>
      <c r="K775" s="168" t="s">
        <v>18</v>
      </c>
      <c r="L775" s="168"/>
      <c r="M775" s="171"/>
      <c r="N775" s="166"/>
      <c r="O775" s="166"/>
      <c r="P775" s="166"/>
      <c r="Q775" s="166"/>
      <c r="R775" s="166"/>
      <c r="S775" s="166"/>
      <c r="T775" s="166"/>
      <c r="U775" s="166"/>
      <c r="V775" s="166"/>
      <c r="W775" s="166"/>
      <c r="X775" s="166"/>
      <c r="Y775" s="166"/>
    </row>
    <row r="776" spans="1:25" s="164" customFormat="1" ht="15.75" customHeight="1">
      <c r="A776" s="165" t="s">
        <v>1895</v>
      </c>
      <c r="B776" s="166" t="s">
        <v>1980</v>
      </c>
      <c r="C776" s="165" t="s">
        <v>17</v>
      </c>
      <c r="D776" s="167">
        <v>44238</v>
      </c>
      <c r="E776" s="166" t="s">
        <v>1981</v>
      </c>
      <c r="F776" s="165" t="s">
        <v>18</v>
      </c>
      <c r="G776" s="168" t="s">
        <v>743</v>
      </c>
      <c r="H776" s="169">
        <v>44238</v>
      </c>
      <c r="I776" s="170">
        <f t="shared" si="17"/>
        <v>0</v>
      </c>
      <c r="J776" s="168" t="s">
        <v>20</v>
      </c>
      <c r="K776" s="168" t="s">
        <v>18</v>
      </c>
      <c r="L776" s="168" t="s">
        <v>234</v>
      </c>
      <c r="M776" s="171"/>
      <c r="N776" s="166"/>
      <c r="O776" s="166"/>
      <c r="P776" s="166"/>
      <c r="Q776" s="166"/>
      <c r="R776" s="166"/>
      <c r="S776" s="166"/>
      <c r="T776" s="166"/>
      <c r="U776" s="166"/>
      <c r="V776" s="166"/>
      <c r="W776" s="166"/>
      <c r="X776" s="166"/>
      <c r="Y776" s="166"/>
    </row>
    <row r="777" spans="1:25" s="164" customFormat="1" ht="15.75" customHeight="1">
      <c r="A777" s="165" t="s">
        <v>1895</v>
      </c>
      <c r="B777" s="166" t="s">
        <v>1982</v>
      </c>
      <c r="C777" s="165" t="s">
        <v>17</v>
      </c>
      <c r="D777" s="167">
        <v>44238</v>
      </c>
      <c r="E777" s="166" t="s">
        <v>115</v>
      </c>
      <c r="F777" s="165" t="s">
        <v>18</v>
      </c>
      <c r="G777" s="168" t="s">
        <v>743</v>
      </c>
      <c r="H777" s="169">
        <v>44244</v>
      </c>
      <c r="I777" s="170">
        <f t="shared" si="17"/>
        <v>6</v>
      </c>
      <c r="J777" s="168" t="s">
        <v>20</v>
      </c>
      <c r="K777" s="168" t="s">
        <v>18</v>
      </c>
      <c r="L777" s="168"/>
      <c r="M777" s="171"/>
      <c r="N777" s="166"/>
      <c r="O777" s="166"/>
      <c r="P777" s="166"/>
      <c r="Q777" s="166"/>
      <c r="R777" s="166"/>
      <c r="S777" s="166"/>
      <c r="T777" s="166"/>
      <c r="U777" s="166"/>
      <c r="V777" s="166"/>
      <c r="W777" s="166"/>
      <c r="X777" s="166"/>
      <c r="Y777" s="166"/>
    </row>
    <row r="778" spans="1:25" s="164" customFormat="1" ht="15.75" customHeight="1">
      <c r="A778" s="165" t="s">
        <v>1895</v>
      </c>
      <c r="B778" s="166" t="s">
        <v>1983</v>
      </c>
      <c r="C778" s="165" t="s">
        <v>17</v>
      </c>
      <c r="D778" s="167">
        <v>44241</v>
      </c>
      <c r="E778" s="166" t="s">
        <v>1984</v>
      </c>
      <c r="F778" s="165" t="s">
        <v>18</v>
      </c>
      <c r="G778" s="168" t="s">
        <v>1325</v>
      </c>
      <c r="H778" s="169"/>
      <c r="I778" s="170">
        <f t="shared" si="17"/>
        <v>-44241</v>
      </c>
      <c r="J778" s="168"/>
      <c r="K778" s="168"/>
      <c r="L778" s="168"/>
      <c r="M778" s="171"/>
      <c r="N778" s="166"/>
      <c r="O778" s="166"/>
      <c r="P778" s="166"/>
      <c r="Q778" s="166"/>
      <c r="R778" s="166"/>
      <c r="S778" s="166"/>
      <c r="T778" s="166"/>
      <c r="U778" s="166"/>
      <c r="V778" s="166"/>
      <c r="W778" s="166"/>
      <c r="X778" s="166"/>
      <c r="Y778" s="166"/>
    </row>
    <row r="779" spans="1:25" s="164" customFormat="1" ht="15.75" customHeight="1">
      <c r="A779" s="165" t="s">
        <v>1895</v>
      </c>
      <c r="B779" s="166" t="s">
        <v>1985</v>
      </c>
      <c r="C779" s="165" t="s">
        <v>17</v>
      </c>
      <c r="D779" s="167">
        <v>44243</v>
      </c>
      <c r="E779" s="166" t="s">
        <v>1986</v>
      </c>
      <c r="F779" s="165" t="s">
        <v>18</v>
      </c>
      <c r="G779" s="168" t="s">
        <v>1325</v>
      </c>
      <c r="H779" s="169"/>
      <c r="I779" s="170">
        <f t="shared" si="17"/>
        <v>-44243</v>
      </c>
      <c r="J779" s="168"/>
      <c r="K779" s="168"/>
      <c r="L779" s="168"/>
      <c r="M779" s="171"/>
      <c r="N779" s="166"/>
      <c r="O779" s="166"/>
      <c r="P779" s="166"/>
      <c r="Q779" s="166"/>
      <c r="R779" s="166"/>
      <c r="S779" s="166"/>
      <c r="T779" s="166"/>
      <c r="U779" s="166"/>
      <c r="V779" s="166"/>
      <c r="W779" s="166"/>
      <c r="X779" s="166"/>
      <c r="Y779" s="166"/>
    </row>
    <row r="780" spans="1:25" s="164" customFormat="1" ht="15.75" customHeight="1">
      <c r="A780" s="165" t="s">
        <v>1895</v>
      </c>
      <c r="B780" s="172" t="s">
        <v>1987</v>
      </c>
      <c r="C780" s="165" t="s">
        <v>17</v>
      </c>
      <c r="D780" s="167">
        <v>44245</v>
      </c>
      <c r="E780" s="174" t="s">
        <v>1988</v>
      </c>
      <c r="F780" s="165" t="s">
        <v>18</v>
      </c>
      <c r="G780" s="168" t="s">
        <v>743</v>
      </c>
      <c r="H780" s="169">
        <v>44245</v>
      </c>
      <c r="I780" s="170">
        <f t="shared" si="17"/>
        <v>0</v>
      </c>
      <c r="J780" s="168" t="s">
        <v>20</v>
      </c>
      <c r="K780" s="168" t="s">
        <v>18</v>
      </c>
      <c r="L780" s="168"/>
      <c r="M780" s="171"/>
      <c r="N780" s="166"/>
      <c r="O780" s="166"/>
      <c r="P780" s="166"/>
      <c r="Q780" s="166"/>
      <c r="R780" s="166"/>
      <c r="S780" s="166"/>
      <c r="T780" s="166"/>
      <c r="U780" s="166"/>
      <c r="V780" s="166"/>
      <c r="W780" s="166"/>
      <c r="X780" s="166"/>
      <c r="Y780" s="166"/>
    </row>
    <row r="781" spans="1:25" s="164" customFormat="1" ht="15.75" customHeight="1">
      <c r="A781" s="165" t="s">
        <v>1895</v>
      </c>
      <c r="B781" s="172" t="s">
        <v>1989</v>
      </c>
      <c r="C781" s="165" t="s">
        <v>17</v>
      </c>
      <c r="D781" s="167">
        <v>44245</v>
      </c>
      <c r="E781" s="174" t="s">
        <v>1990</v>
      </c>
      <c r="F781" s="165" t="s">
        <v>18</v>
      </c>
      <c r="G781" s="168" t="s">
        <v>743</v>
      </c>
      <c r="H781" s="169">
        <v>44247</v>
      </c>
      <c r="I781" s="170">
        <f t="shared" si="17"/>
        <v>2</v>
      </c>
      <c r="J781" s="168" t="s">
        <v>20</v>
      </c>
      <c r="K781" s="168" t="s">
        <v>18</v>
      </c>
      <c r="L781" s="168" t="s">
        <v>234</v>
      </c>
      <c r="M781" s="171"/>
      <c r="N781" s="166"/>
      <c r="O781" s="166"/>
      <c r="P781" s="166"/>
      <c r="Q781" s="166"/>
      <c r="R781" s="166"/>
      <c r="S781" s="166"/>
      <c r="T781" s="166"/>
      <c r="U781" s="166"/>
      <c r="V781" s="166"/>
      <c r="W781" s="166"/>
      <c r="X781" s="166"/>
      <c r="Y781" s="166"/>
    </row>
    <row r="782" spans="1:25" s="164" customFormat="1" ht="15.75" customHeight="1">
      <c r="A782" s="165" t="s">
        <v>1895</v>
      </c>
      <c r="B782" s="172" t="s">
        <v>1991</v>
      </c>
      <c r="C782" s="165" t="s">
        <v>17</v>
      </c>
      <c r="D782" s="173">
        <v>44246</v>
      </c>
      <c r="E782" s="174" t="s">
        <v>115</v>
      </c>
      <c r="F782" s="165" t="s">
        <v>18</v>
      </c>
      <c r="G782" s="168" t="s">
        <v>743</v>
      </c>
      <c r="H782" s="169">
        <v>44250</v>
      </c>
      <c r="I782" s="170">
        <f t="shared" si="17"/>
        <v>4</v>
      </c>
      <c r="J782" s="168" t="s">
        <v>20</v>
      </c>
      <c r="K782" s="168" t="s">
        <v>18</v>
      </c>
      <c r="L782" s="168"/>
      <c r="M782" s="171"/>
      <c r="N782" s="166"/>
      <c r="O782" s="166"/>
      <c r="P782" s="166"/>
      <c r="Q782" s="166"/>
      <c r="R782" s="166"/>
      <c r="S782" s="166"/>
      <c r="T782" s="166"/>
      <c r="U782" s="166"/>
      <c r="V782" s="166"/>
      <c r="W782" s="166"/>
      <c r="X782" s="166"/>
      <c r="Y782" s="166"/>
    </row>
    <row r="783" spans="1:25" s="164" customFormat="1" ht="15.75" customHeight="1">
      <c r="A783" s="165" t="s">
        <v>1895</v>
      </c>
      <c r="B783" s="172" t="s">
        <v>1992</v>
      </c>
      <c r="C783" s="165" t="s">
        <v>17</v>
      </c>
      <c r="D783" s="173">
        <v>44246</v>
      </c>
      <c r="E783" s="174" t="s">
        <v>1993</v>
      </c>
      <c r="F783" s="165" t="s">
        <v>18</v>
      </c>
      <c r="G783" s="168" t="s">
        <v>743</v>
      </c>
      <c r="H783" s="169">
        <v>44249</v>
      </c>
      <c r="I783" s="170">
        <f t="shared" si="17"/>
        <v>3</v>
      </c>
      <c r="J783" s="168" t="s">
        <v>20</v>
      </c>
      <c r="K783" s="168" t="s">
        <v>18</v>
      </c>
      <c r="L783" s="168" t="s">
        <v>1994</v>
      </c>
      <c r="M783" s="171"/>
      <c r="N783" s="166"/>
      <c r="O783" s="166"/>
      <c r="P783" s="166"/>
      <c r="Q783" s="166"/>
      <c r="R783" s="166"/>
      <c r="S783" s="166"/>
      <c r="T783" s="166"/>
      <c r="U783" s="166"/>
      <c r="V783" s="166"/>
      <c r="W783" s="166"/>
      <c r="X783" s="166"/>
      <c r="Y783" s="166"/>
    </row>
    <row r="784" spans="1:25" s="164" customFormat="1" ht="15.75" customHeight="1">
      <c r="A784" s="165" t="s">
        <v>1895</v>
      </c>
      <c r="B784" s="172" t="s">
        <v>1995</v>
      </c>
      <c r="C784" s="165" t="s">
        <v>17</v>
      </c>
      <c r="D784" s="173">
        <v>44249</v>
      </c>
      <c r="E784" s="174" t="s">
        <v>1908</v>
      </c>
      <c r="F784" s="165" t="s">
        <v>18</v>
      </c>
      <c r="G784" s="168" t="s">
        <v>743</v>
      </c>
      <c r="H784" s="169">
        <v>44251</v>
      </c>
      <c r="I784" s="170">
        <f t="shared" si="17"/>
        <v>2</v>
      </c>
      <c r="J784" s="168" t="s">
        <v>20</v>
      </c>
      <c r="K784" s="168" t="s">
        <v>18</v>
      </c>
      <c r="L784" s="166"/>
      <c r="M784" s="171"/>
      <c r="N784" s="166"/>
      <c r="O784" s="166"/>
      <c r="P784" s="166"/>
      <c r="Q784" s="166"/>
      <c r="R784" s="166"/>
      <c r="S784" s="166"/>
      <c r="T784" s="166"/>
      <c r="U784" s="166"/>
      <c r="V784" s="166"/>
      <c r="W784" s="166"/>
      <c r="X784" s="166"/>
      <c r="Y784" s="166"/>
    </row>
    <row r="785" spans="1:25" s="164" customFormat="1" ht="15.75" customHeight="1">
      <c r="A785" s="165" t="s">
        <v>1895</v>
      </c>
      <c r="B785" s="172" t="s">
        <v>1996</v>
      </c>
      <c r="C785" s="165" t="s">
        <v>17</v>
      </c>
      <c r="D785" s="173">
        <v>44249</v>
      </c>
      <c r="E785" s="174" t="s">
        <v>1997</v>
      </c>
      <c r="F785" s="165" t="s">
        <v>18</v>
      </c>
      <c r="G785" s="168" t="s">
        <v>743</v>
      </c>
      <c r="H785" s="169">
        <v>44250</v>
      </c>
      <c r="I785" s="170">
        <f t="shared" si="17"/>
        <v>1</v>
      </c>
      <c r="J785" s="168" t="s">
        <v>20</v>
      </c>
      <c r="K785" s="168" t="s">
        <v>18</v>
      </c>
      <c r="L785" s="166"/>
      <c r="M785" s="171"/>
      <c r="N785" s="166"/>
      <c r="O785" s="166"/>
      <c r="P785" s="166"/>
      <c r="Q785" s="166"/>
      <c r="R785" s="166"/>
      <c r="S785" s="166"/>
      <c r="T785" s="166"/>
      <c r="U785" s="166"/>
      <c r="V785" s="166"/>
      <c r="W785" s="166"/>
      <c r="X785" s="166"/>
      <c r="Y785" s="166"/>
    </row>
    <row r="786" spans="1:25" s="164" customFormat="1" ht="14.25" customHeight="1">
      <c r="A786" s="165" t="s">
        <v>1895</v>
      </c>
      <c r="B786" s="172" t="s">
        <v>1998</v>
      </c>
      <c r="C786" s="165" t="s">
        <v>17</v>
      </c>
      <c r="D786" s="173">
        <v>44250</v>
      </c>
      <c r="E786" s="174" t="s">
        <v>115</v>
      </c>
      <c r="F786" s="165" t="s">
        <v>18</v>
      </c>
      <c r="G786" s="172" t="s">
        <v>1325</v>
      </c>
      <c r="H786" s="169"/>
      <c r="I786" s="170">
        <f t="shared" si="17"/>
        <v>-44250</v>
      </c>
      <c r="J786" s="168"/>
      <c r="K786" s="168"/>
      <c r="L786" s="166"/>
      <c r="M786" s="171"/>
      <c r="N786" s="166"/>
      <c r="O786" s="166"/>
      <c r="P786" s="166"/>
      <c r="Q786" s="166"/>
      <c r="R786" s="166"/>
      <c r="S786" s="166"/>
      <c r="T786" s="166"/>
      <c r="U786" s="166"/>
      <c r="V786" s="166"/>
      <c r="W786" s="166"/>
      <c r="X786" s="166"/>
      <c r="Y786" s="166"/>
    </row>
    <row r="787" spans="1:25" s="164" customFormat="1" ht="15.75" customHeight="1">
      <c r="A787" s="165" t="s">
        <v>1895</v>
      </c>
      <c r="B787" s="172" t="s">
        <v>1999</v>
      </c>
      <c r="C787" s="165" t="s">
        <v>17</v>
      </c>
      <c r="D787" s="173">
        <v>44250</v>
      </c>
      <c r="E787" s="174" t="s">
        <v>2000</v>
      </c>
      <c r="F787" s="165" t="s">
        <v>18</v>
      </c>
      <c r="G787" s="172" t="s">
        <v>743</v>
      </c>
      <c r="H787" s="169">
        <v>44250</v>
      </c>
      <c r="I787" s="170">
        <f t="shared" si="17"/>
        <v>0</v>
      </c>
      <c r="J787" s="168" t="s">
        <v>20</v>
      </c>
      <c r="K787" s="168" t="s">
        <v>18</v>
      </c>
      <c r="L787" s="166"/>
      <c r="M787" s="171"/>
      <c r="N787" s="166"/>
      <c r="O787" s="166"/>
      <c r="P787" s="166"/>
      <c r="Q787" s="166"/>
      <c r="R787" s="166"/>
      <c r="S787" s="166"/>
      <c r="T787" s="166"/>
      <c r="U787" s="166"/>
      <c r="V787" s="166"/>
      <c r="W787" s="166"/>
      <c r="X787" s="166"/>
      <c r="Y787" s="166"/>
    </row>
    <row r="788" spans="1:25" s="164" customFormat="1" ht="15.75" customHeight="1">
      <c r="A788" s="165" t="s">
        <v>1895</v>
      </c>
      <c r="B788" s="172" t="s">
        <v>2001</v>
      </c>
      <c r="C788" s="165" t="s">
        <v>17</v>
      </c>
      <c r="D788" s="173">
        <v>44251</v>
      </c>
      <c r="E788" s="174" t="s">
        <v>2002</v>
      </c>
      <c r="F788" s="165" t="s">
        <v>18</v>
      </c>
      <c r="G788" s="172" t="s">
        <v>1325</v>
      </c>
      <c r="H788" s="169"/>
      <c r="I788" s="170">
        <f t="shared" si="17"/>
        <v>-44251</v>
      </c>
      <c r="J788" s="166"/>
      <c r="K788" s="166"/>
      <c r="L788" s="166"/>
      <c r="M788" s="171"/>
      <c r="N788" s="166"/>
      <c r="O788" s="166"/>
      <c r="P788" s="166"/>
      <c r="Q788" s="166"/>
      <c r="R788" s="166"/>
      <c r="S788" s="166"/>
      <c r="T788" s="166"/>
      <c r="U788" s="166"/>
      <c r="V788" s="166"/>
      <c r="W788" s="166"/>
      <c r="X788" s="166"/>
      <c r="Y788" s="166"/>
    </row>
    <row r="789" spans="1:25" s="164" customFormat="1" ht="15.75" customHeight="1">
      <c r="A789" s="165" t="s">
        <v>1895</v>
      </c>
      <c r="B789" s="172" t="s">
        <v>2003</v>
      </c>
      <c r="C789" s="165" t="s">
        <v>17</v>
      </c>
      <c r="D789" s="173">
        <v>44256</v>
      </c>
      <c r="E789" s="174" t="s">
        <v>115</v>
      </c>
      <c r="F789" s="165" t="s">
        <v>18</v>
      </c>
      <c r="G789" s="172" t="s">
        <v>743</v>
      </c>
      <c r="H789" s="169">
        <v>44258</v>
      </c>
      <c r="I789" s="170">
        <f t="shared" si="17"/>
        <v>2</v>
      </c>
      <c r="J789" s="166" t="s">
        <v>20</v>
      </c>
      <c r="K789" s="166" t="s">
        <v>18</v>
      </c>
      <c r="L789" s="166"/>
      <c r="M789" s="171"/>
      <c r="N789" s="166"/>
      <c r="O789" s="166"/>
      <c r="P789" s="166"/>
      <c r="Q789" s="166"/>
      <c r="R789" s="166"/>
      <c r="S789" s="166"/>
      <c r="T789" s="166"/>
      <c r="U789" s="166"/>
      <c r="V789" s="166"/>
      <c r="W789" s="166"/>
      <c r="X789" s="166"/>
      <c r="Y789" s="166"/>
    </row>
    <row r="790" spans="1:25" s="164" customFormat="1" ht="15.75" customHeight="1">
      <c r="A790" s="165" t="s">
        <v>1895</v>
      </c>
      <c r="B790" s="172" t="s">
        <v>2004</v>
      </c>
      <c r="C790" s="165" t="s">
        <v>17</v>
      </c>
      <c r="D790" s="173">
        <v>44257</v>
      </c>
      <c r="E790" s="174" t="s">
        <v>2005</v>
      </c>
      <c r="F790" s="165" t="s">
        <v>18</v>
      </c>
      <c r="G790" s="172" t="s">
        <v>743</v>
      </c>
      <c r="H790" s="169">
        <v>44257</v>
      </c>
      <c r="I790" s="170">
        <f t="shared" si="17"/>
        <v>0</v>
      </c>
      <c r="J790" s="166" t="s">
        <v>20</v>
      </c>
      <c r="K790" s="166" t="s">
        <v>18</v>
      </c>
      <c r="L790" s="166" t="s">
        <v>234</v>
      </c>
      <c r="M790" s="171"/>
      <c r="N790" s="166"/>
      <c r="O790" s="166"/>
      <c r="P790" s="166"/>
      <c r="Q790" s="166"/>
      <c r="R790" s="166"/>
      <c r="S790" s="166"/>
      <c r="T790" s="166"/>
      <c r="U790" s="166"/>
      <c r="V790" s="166"/>
      <c r="W790" s="166"/>
      <c r="X790" s="166"/>
      <c r="Y790" s="166"/>
    </row>
    <row r="791" spans="1:25" s="164" customFormat="1" ht="15.75" customHeight="1">
      <c r="A791" s="165" t="s">
        <v>1895</v>
      </c>
      <c r="B791" s="172" t="s">
        <v>2006</v>
      </c>
      <c r="C791" s="165" t="s">
        <v>17</v>
      </c>
      <c r="D791" s="173">
        <v>44257</v>
      </c>
      <c r="E791" s="174" t="s">
        <v>1930</v>
      </c>
      <c r="F791" s="165" t="s">
        <v>18</v>
      </c>
      <c r="G791" s="172" t="s">
        <v>743</v>
      </c>
      <c r="H791" s="169">
        <v>44264</v>
      </c>
      <c r="I791" s="170">
        <f t="shared" si="17"/>
        <v>7</v>
      </c>
      <c r="J791" s="166" t="s">
        <v>20</v>
      </c>
      <c r="K791" s="166" t="s">
        <v>18</v>
      </c>
      <c r="L791" s="166"/>
      <c r="M791" s="171"/>
      <c r="N791" s="166"/>
      <c r="O791" s="166"/>
      <c r="P791" s="166"/>
      <c r="Q791" s="166"/>
      <c r="R791" s="166"/>
      <c r="S791" s="166"/>
      <c r="T791" s="166"/>
      <c r="U791" s="166"/>
      <c r="V791" s="166"/>
      <c r="W791" s="166"/>
      <c r="X791" s="166"/>
      <c r="Y791" s="166"/>
    </row>
    <row r="792" spans="1:25" s="164" customFormat="1" ht="15.75" customHeight="1">
      <c r="A792" s="165" t="s">
        <v>1895</v>
      </c>
      <c r="B792" s="172" t="s">
        <v>2007</v>
      </c>
      <c r="C792" s="165" t="s">
        <v>17</v>
      </c>
      <c r="D792" s="173">
        <v>44257</v>
      </c>
      <c r="E792" s="174" t="s">
        <v>2008</v>
      </c>
      <c r="F792" s="165" t="s">
        <v>18</v>
      </c>
      <c r="G792" s="172" t="s">
        <v>1325</v>
      </c>
      <c r="H792" s="169"/>
      <c r="I792" s="170">
        <f t="shared" si="17"/>
        <v>-44257</v>
      </c>
      <c r="J792" s="166"/>
      <c r="K792" s="166"/>
      <c r="L792" s="166"/>
      <c r="M792" s="171"/>
      <c r="N792" s="166"/>
      <c r="O792" s="166"/>
      <c r="P792" s="166"/>
      <c r="Q792" s="166"/>
      <c r="R792" s="166"/>
      <c r="S792" s="166"/>
      <c r="T792" s="166"/>
      <c r="U792" s="166"/>
      <c r="V792" s="166"/>
      <c r="W792" s="166"/>
      <c r="X792" s="166"/>
      <c r="Y792" s="166"/>
    </row>
    <row r="793" spans="1:25" s="164" customFormat="1" ht="15.75" customHeight="1">
      <c r="A793" s="165" t="s">
        <v>1895</v>
      </c>
      <c r="B793" s="172" t="s">
        <v>2009</v>
      </c>
      <c r="C793" s="165" t="s">
        <v>17</v>
      </c>
      <c r="D793" s="173">
        <v>44263</v>
      </c>
      <c r="E793" s="174" t="s">
        <v>2010</v>
      </c>
      <c r="F793" s="165" t="s">
        <v>18</v>
      </c>
      <c r="G793" s="172" t="s">
        <v>1325</v>
      </c>
      <c r="H793" s="169"/>
      <c r="I793" s="170">
        <f t="shared" si="17"/>
        <v>-44263</v>
      </c>
      <c r="J793" s="166"/>
      <c r="K793" s="166"/>
      <c r="L793" s="166"/>
      <c r="M793" s="171"/>
      <c r="N793" s="166"/>
      <c r="O793" s="166"/>
      <c r="P793" s="166"/>
      <c r="Q793" s="166"/>
      <c r="R793" s="166"/>
      <c r="S793" s="166"/>
      <c r="T793" s="166"/>
      <c r="U793" s="166"/>
      <c r="V793" s="166"/>
      <c r="W793" s="166"/>
      <c r="X793" s="166"/>
      <c r="Y793" s="166"/>
    </row>
    <row r="794" spans="1:25" s="164" customFormat="1" ht="15.75" customHeight="1">
      <c r="A794" s="165" t="s">
        <v>1895</v>
      </c>
      <c r="B794" s="172" t="s">
        <v>2011</v>
      </c>
      <c r="C794" s="165" t="s">
        <v>17</v>
      </c>
      <c r="D794" s="173">
        <v>44263</v>
      </c>
      <c r="E794" s="174" t="s">
        <v>2012</v>
      </c>
      <c r="F794" s="165" t="s">
        <v>18</v>
      </c>
      <c r="G794" s="172" t="s">
        <v>1325</v>
      </c>
      <c r="H794" s="169"/>
      <c r="I794" s="170">
        <f t="shared" si="17"/>
        <v>-44263</v>
      </c>
      <c r="J794" s="166"/>
      <c r="K794" s="166"/>
      <c r="L794" s="166"/>
      <c r="M794" s="171"/>
      <c r="N794" s="166"/>
      <c r="O794" s="166"/>
      <c r="P794" s="166"/>
      <c r="Q794" s="166"/>
      <c r="R794" s="166"/>
      <c r="S794" s="166"/>
      <c r="T794" s="166"/>
      <c r="U794" s="166"/>
      <c r="V794" s="166"/>
      <c r="W794" s="166"/>
      <c r="X794" s="166"/>
      <c r="Y794" s="166"/>
    </row>
    <row r="795" spans="1:25" s="164" customFormat="1" ht="15.75" customHeight="1">
      <c r="A795" s="165" t="s">
        <v>1895</v>
      </c>
      <c r="B795" s="172" t="s">
        <v>2013</v>
      </c>
      <c r="C795" s="165" t="s">
        <v>17</v>
      </c>
      <c r="D795" s="173">
        <v>44264</v>
      </c>
      <c r="E795" s="174" t="s">
        <v>2014</v>
      </c>
      <c r="F795" s="165" t="s">
        <v>18</v>
      </c>
      <c r="G795" s="172" t="s">
        <v>743</v>
      </c>
      <c r="H795" s="169">
        <v>44265</v>
      </c>
      <c r="I795" s="170">
        <f t="shared" si="17"/>
        <v>1</v>
      </c>
      <c r="J795" s="166" t="s">
        <v>20</v>
      </c>
      <c r="K795" s="166" t="s">
        <v>18</v>
      </c>
      <c r="L795" s="166"/>
      <c r="M795" s="171"/>
      <c r="N795" s="166"/>
      <c r="O795" s="166"/>
      <c r="P795" s="166"/>
      <c r="Q795" s="166"/>
      <c r="R795" s="166"/>
      <c r="S795" s="166"/>
      <c r="T795" s="166"/>
      <c r="U795" s="166"/>
      <c r="V795" s="166"/>
      <c r="W795" s="166"/>
      <c r="X795" s="166"/>
      <c r="Y795" s="166"/>
    </row>
    <row r="796" spans="1:25" s="164" customFormat="1" ht="15.75" customHeight="1">
      <c r="A796" s="165" t="s">
        <v>1895</v>
      </c>
      <c r="B796" s="172" t="s">
        <v>2015</v>
      </c>
      <c r="C796" s="165" t="s">
        <v>17</v>
      </c>
      <c r="D796" s="173">
        <v>44264</v>
      </c>
      <c r="E796" s="174" t="s">
        <v>2016</v>
      </c>
      <c r="F796" s="165" t="s">
        <v>18</v>
      </c>
      <c r="G796" s="172" t="s">
        <v>743</v>
      </c>
      <c r="H796" s="169">
        <v>44265</v>
      </c>
      <c r="I796" s="170">
        <f t="shared" si="17"/>
        <v>1</v>
      </c>
      <c r="J796" s="166" t="s">
        <v>20</v>
      </c>
      <c r="K796" s="166" t="s">
        <v>18</v>
      </c>
      <c r="L796" s="166" t="s">
        <v>234</v>
      </c>
      <c r="M796" s="171"/>
      <c r="N796" s="166"/>
      <c r="O796" s="166"/>
      <c r="P796" s="166"/>
      <c r="Q796" s="166"/>
      <c r="R796" s="166"/>
      <c r="S796" s="166"/>
      <c r="T796" s="166"/>
      <c r="U796" s="166"/>
      <c r="V796" s="166"/>
      <c r="W796" s="166"/>
      <c r="X796" s="166"/>
      <c r="Y796" s="166"/>
    </row>
    <row r="797" spans="1:25" s="164" customFormat="1" ht="15.75" customHeight="1">
      <c r="A797" s="165" t="s">
        <v>1895</v>
      </c>
      <c r="B797" s="172" t="s">
        <v>2017</v>
      </c>
      <c r="C797" s="165" t="s">
        <v>17</v>
      </c>
      <c r="D797" s="173">
        <v>44267</v>
      </c>
      <c r="E797" s="174" t="s">
        <v>2018</v>
      </c>
      <c r="F797" s="165" t="s">
        <v>18</v>
      </c>
      <c r="G797" s="172" t="s">
        <v>1330</v>
      </c>
      <c r="H797" s="169">
        <v>44267</v>
      </c>
      <c r="I797" s="170">
        <f t="shared" si="17"/>
        <v>0</v>
      </c>
      <c r="J797" s="166" t="s">
        <v>20</v>
      </c>
      <c r="K797" s="166" t="s">
        <v>18</v>
      </c>
      <c r="L797" s="166" t="s">
        <v>2019</v>
      </c>
      <c r="M797" s="171"/>
      <c r="N797" s="166"/>
      <c r="O797" s="166"/>
      <c r="P797" s="166"/>
      <c r="Q797" s="166"/>
      <c r="R797" s="166"/>
      <c r="S797" s="166"/>
      <c r="T797" s="166"/>
      <c r="U797" s="166"/>
      <c r="V797" s="166"/>
      <c r="W797" s="166"/>
      <c r="X797" s="166"/>
      <c r="Y797" s="166"/>
    </row>
    <row r="798" spans="1:25" s="164" customFormat="1" ht="15.75" customHeight="1">
      <c r="A798" s="165" t="s">
        <v>1895</v>
      </c>
      <c r="B798" s="172" t="s">
        <v>2020</v>
      </c>
      <c r="C798" s="165" t="s">
        <v>17</v>
      </c>
      <c r="D798" s="173">
        <v>44269</v>
      </c>
      <c r="E798" s="174" t="s">
        <v>2021</v>
      </c>
      <c r="F798" s="165" t="s">
        <v>18</v>
      </c>
      <c r="G798" s="172" t="s">
        <v>743</v>
      </c>
      <c r="H798" s="169">
        <v>44271</v>
      </c>
      <c r="I798" s="170">
        <f t="shared" si="17"/>
        <v>2</v>
      </c>
      <c r="J798" s="166" t="s">
        <v>20</v>
      </c>
      <c r="K798" s="166" t="s">
        <v>18</v>
      </c>
      <c r="L798" s="166"/>
      <c r="M798" s="171"/>
      <c r="N798" s="166"/>
      <c r="O798" s="166"/>
      <c r="P798" s="166"/>
      <c r="Q798" s="166"/>
      <c r="R798" s="166"/>
      <c r="S798" s="166"/>
      <c r="T798" s="166"/>
      <c r="U798" s="166"/>
      <c r="V798" s="166"/>
      <c r="W798" s="166"/>
      <c r="X798" s="166"/>
      <c r="Y798" s="166"/>
    </row>
    <row r="799" spans="1:25" s="164" customFormat="1" ht="15.75" customHeight="1">
      <c r="A799" s="165" t="s">
        <v>1895</v>
      </c>
      <c r="B799" s="172" t="s">
        <v>2022</v>
      </c>
      <c r="C799" s="165" t="s">
        <v>17</v>
      </c>
      <c r="D799" s="173">
        <v>44270</v>
      </c>
      <c r="E799" s="174" t="s">
        <v>2023</v>
      </c>
      <c r="F799" s="165" t="s">
        <v>18</v>
      </c>
      <c r="G799" s="172" t="s">
        <v>743</v>
      </c>
      <c r="H799" s="169">
        <v>44273</v>
      </c>
      <c r="I799" s="170">
        <f t="shared" si="17"/>
        <v>3</v>
      </c>
      <c r="J799" s="166" t="s">
        <v>20</v>
      </c>
      <c r="K799" s="166" t="s">
        <v>18</v>
      </c>
      <c r="L799" s="166"/>
      <c r="M799" s="171"/>
      <c r="N799" s="166"/>
      <c r="O799" s="166"/>
      <c r="P799" s="166"/>
      <c r="Q799" s="166"/>
      <c r="R799" s="166"/>
      <c r="S799" s="166"/>
      <c r="T799" s="166"/>
      <c r="U799" s="166"/>
      <c r="V799" s="166"/>
      <c r="W799" s="166"/>
      <c r="X799" s="166"/>
      <c r="Y799" s="166"/>
    </row>
    <row r="800" spans="1:25" s="164" customFormat="1" ht="15.75" customHeight="1">
      <c r="A800" s="165" t="s">
        <v>1895</v>
      </c>
      <c r="B800" s="172" t="s">
        <v>2024</v>
      </c>
      <c r="C800" s="165" t="s">
        <v>17</v>
      </c>
      <c r="D800" s="173">
        <v>44270</v>
      </c>
      <c r="E800" s="174" t="s">
        <v>2025</v>
      </c>
      <c r="F800" s="165" t="s">
        <v>18</v>
      </c>
      <c r="G800" s="172" t="s">
        <v>743</v>
      </c>
      <c r="H800" s="169">
        <v>44271</v>
      </c>
      <c r="I800" s="170">
        <f t="shared" si="17"/>
        <v>1</v>
      </c>
      <c r="J800" s="166" t="s">
        <v>20</v>
      </c>
      <c r="K800" s="166" t="s">
        <v>18</v>
      </c>
      <c r="L800" s="166"/>
      <c r="M800" s="171"/>
      <c r="N800" s="166"/>
      <c r="O800" s="166"/>
      <c r="P800" s="166"/>
      <c r="Q800" s="166"/>
      <c r="R800" s="166"/>
      <c r="S800" s="166"/>
      <c r="T800" s="166"/>
      <c r="U800" s="166"/>
      <c r="V800" s="166"/>
      <c r="W800" s="166"/>
      <c r="X800" s="166"/>
      <c r="Y800" s="166"/>
    </row>
    <row r="801" spans="1:25" s="164" customFormat="1" ht="15.75" customHeight="1">
      <c r="A801" s="165" t="s">
        <v>1895</v>
      </c>
      <c r="B801" s="172" t="s">
        <v>2026</v>
      </c>
      <c r="C801" s="165" t="s">
        <v>17</v>
      </c>
      <c r="D801" s="173">
        <v>44270</v>
      </c>
      <c r="E801" s="174" t="s">
        <v>2027</v>
      </c>
      <c r="F801" s="165" t="s">
        <v>18</v>
      </c>
      <c r="G801" s="172" t="s">
        <v>743</v>
      </c>
      <c r="H801" s="169">
        <v>44271</v>
      </c>
      <c r="I801" s="170">
        <f t="shared" si="17"/>
        <v>1</v>
      </c>
      <c r="J801" s="166" t="s">
        <v>20</v>
      </c>
      <c r="K801" s="166" t="s">
        <v>18</v>
      </c>
      <c r="L801" s="166"/>
      <c r="M801" s="171"/>
      <c r="N801" s="166"/>
      <c r="O801" s="166"/>
      <c r="P801" s="166"/>
      <c r="Q801" s="166"/>
      <c r="R801" s="166"/>
      <c r="S801" s="166"/>
      <c r="T801" s="166"/>
      <c r="U801" s="166"/>
      <c r="V801" s="166"/>
      <c r="W801" s="166"/>
      <c r="X801" s="166"/>
      <c r="Y801" s="166"/>
    </row>
    <row r="802" spans="1:25" s="164" customFormat="1" ht="15.75" customHeight="1">
      <c r="A802" s="165" t="s">
        <v>1895</v>
      </c>
      <c r="B802" s="172" t="s">
        <v>2028</v>
      </c>
      <c r="C802" s="165" t="s">
        <v>17</v>
      </c>
      <c r="D802" s="173">
        <v>44271</v>
      </c>
      <c r="E802" s="174" t="s">
        <v>2029</v>
      </c>
      <c r="F802" s="165" t="s">
        <v>18</v>
      </c>
      <c r="G802" s="172" t="s">
        <v>743</v>
      </c>
      <c r="H802" s="169">
        <v>44271</v>
      </c>
      <c r="I802" s="170">
        <f t="shared" si="17"/>
        <v>0</v>
      </c>
      <c r="J802" s="166" t="s">
        <v>20</v>
      </c>
      <c r="K802" s="166" t="s">
        <v>18</v>
      </c>
      <c r="L802" s="166"/>
      <c r="M802" s="171"/>
      <c r="N802" s="166"/>
      <c r="O802" s="166"/>
      <c r="P802" s="166"/>
      <c r="Q802" s="166"/>
      <c r="R802" s="166"/>
      <c r="S802" s="166"/>
      <c r="T802" s="166"/>
      <c r="U802" s="166"/>
      <c r="V802" s="166"/>
      <c r="W802" s="166"/>
      <c r="X802" s="166"/>
      <c r="Y802" s="166"/>
    </row>
    <row r="803" spans="1:25" s="164" customFormat="1" ht="15.75" customHeight="1">
      <c r="A803" s="165" t="s">
        <v>1895</v>
      </c>
      <c r="B803" s="172" t="s">
        <v>2030</v>
      </c>
      <c r="C803" s="165" t="s">
        <v>17</v>
      </c>
      <c r="D803" s="173">
        <v>44271</v>
      </c>
      <c r="E803" s="174" t="s">
        <v>1884</v>
      </c>
      <c r="F803" s="165" t="s">
        <v>18</v>
      </c>
      <c r="G803" s="172" t="s">
        <v>743</v>
      </c>
      <c r="H803" s="169">
        <v>44274</v>
      </c>
      <c r="I803" s="170">
        <f t="shared" si="17"/>
        <v>3</v>
      </c>
      <c r="J803" s="166" t="s">
        <v>20</v>
      </c>
      <c r="K803" s="166" t="s">
        <v>18</v>
      </c>
      <c r="L803" s="166"/>
      <c r="M803" s="171"/>
      <c r="N803" s="166"/>
      <c r="O803" s="166"/>
      <c r="P803" s="166"/>
      <c r="Q803" s="166"/>
      <c r="R803" s="166"/>
      <c r="S803" s="166"/>
      <c r="T803" s="166"/>
      <c r="U803" s="166"/>
      <c r="V803" s="166"/>
      <c r="W803" s="166"/>
      <c r="X803" s="166"/>
      <c r="Y803" s="166"/>
    </row>
    <row r="804" spans="1:25" s="164" customFormat="1" ht="15.75" customHeight="1">
      <c r="A804" s="165" t="s">
        <v>1895</v>
      </c>
      <c r="B804" s="172" t="s">
        <v>2031</v>
      </c>
      <c r="C804" s="165" t="s">
        <v>17</v>
      </c>
      <c r="D804" s="173">
        <v>44273</v>
      </c>
      <c r="E804" s="174" t="s">
        <v>1190</v>
      </c>
      <c r="F804" s="165" t="s">
        <v>18</v>
      </c>
      <c r="G804" s="172" t="s">
        <v>1325</v>
      </c>
      <c r="H804" s="169"/>
      <c r="I804" s="170">
        <f t="shared" si="17"/>
        <v>-44273</v>
      </c>
      <c r="J804" s="166"/>
      <c r="K804" s="166"/>
      <c r="L804" s="166"/>
      <c r="M804" s="171"/>
      <c r="N804" s="166"/>
      <c r="O804" s="166"/>
      <c r="P804" s="166"/>
      <c r="Q804" s="166"/>
      <c r="R804" s="166"/>
      <c r="S804" s="166"/>
      <c r="T804" s="166"/>
      <c r="U804" s="166"/>
      <c r="V804" s="166"/>
      <c r="W804" s="166"/>
      <c r="X804" s="166"/>
      <c r="Y804" s="166"/>
    </row>
    <row r="805" spans="1:25" s="164" customFormat="1" ht="15.75" customHeight="1">
      <c r="A805" s="165" t="s">
        <v>1895</v>
      </c>
      <c r="B805" s="172" t="s">
        <v>2032</v>
      </c>
      <c r="C805" s="165" t="s">
        <v>17</v>
      </c>
      <c r="D805" s="173">
        <v>44273</v>
      </c>
      <c r="E805" s="174" t="s">
        <v>2033</v>
      </c>
      <c r="F805" s="165" t="s">
        <v>18</v>
      </c>
      <c r="G805" s="172" t="s">
        <v>743</v>
      </c>
      <c r="H805" s="169">
        <v>44274</v>
      </c>
      <c r="I805" s="170">
        <f t="shared" si="17"/>
        <v>1</v>
      </c>
      <c r="J805" s="166" t="s">
        <v>20</v>
      </c>
      <c r="K805" s="166" t="s">
        <v>18</v>
      </c>
      <c r="L805" s="166"/>
      <c r="M805" s="171"/>
      <c r="N805" s="166"/>
      <c r="O805" s="166"/>
      <c r="P805" s="166"/>
      <c r="Q805" s="166"/>
      <c r="R805" s="166"/>
      <c r="S805" s="166"/>
      <c r="T805" s="166"/>
      <c r="U805" s="166"/>
      <c r="V805" s="166"/>
      <c r="W805" s="166"/>
      <c r="X805" s="166"/>
      <c r="Y805" s="166"/>
    </row>
    <row r="806" spans="1:25" s="164" customFormat="1" ht="15.75" customHeight="1">
      <c r="A806" s="165" t="s">
        <v>1895</v>
      </c>
      <c r="B806" s="172" t="s">
        <v>2034</v>
      </c>
      <c r="C806" s="165" t="s">
        <v>17</v>
      </c>
      <c r="D806" s="173">
        <v>44273</v>
      </c>
      <c r="E806" s="174" t="s">
        <v>2035</v>
      </c>
      <c r="F806" s="165" t="s">
        <v>18</v>
      </c>
      <c r="G806" s="172" t="s">
        <v>1325</v>
      </c>
      <c r="H806" s="169"/>
      <c r="I806" s="170">
        <f t="shared" si="17"/>
        <v>-44273</v>
      </c>
      <c r="J806" s="166"/>
      <c r="K806" s="166"/>
      <c r="L806" s="166"/>
      <c r="M806" s="171"/>
      <c r="N806" s="166"/>
      <c r="O806" s="166"/>
      <c r="P806" s="166"/>
      <c r="Q806" s="166"/>
      <c r="R806" s="166"/>
      <c r="S806" s="166"/>
      <c r="T806" s="166"/>
      <c r="U806" s="166"/>
      <c r="V806" s="166"/>
      <c r="W806" s="166"/>
      <c r="X806" s="166"/>
      <c r="Y806" s="166"/>
    </row>
    <row r="807" spans="1:25" s="164" customFormat="1" ht="15.75" customHeight="1">
      <c r="A807" s="165" t="s">
        <v>1895</v>
      </c>
      <c r="B807" s="172" t="s">
        <v>2036</v>
      </c>
      <c r="C807" s="165" t="s">
        <v>17</v>
      </c>
      <c r="D807" s="173">
        <v>44273</v>
      </c>
      <c r="E807" s="174" t="s">
        <v>2037</v>
      </c>
      <c r="F807" s="165" t="s">
        <v>18</v>
      </c>
      <c r="G807" s="172" t="s">
        <v>1330</v>
      </c>
      <c r="H807" s="169">
        <v>44274</v>
      </c>
      <c r="I807" s="170">
        <f t="shared" si="17"/>
        <v>1</v>
      </c>
      <c r="J807" s="166"/>
      <c r="K807" s="166"/>
      <c r="L807" s="166" t="s">
        <v>2038</v>
      </c>
      <c r="M807" s="171"/>
      <c r="N807" s="166"/>
      <c r="O807" s="166"/>
      <c r="P807" s="166"/>
      <c r="Q807" s="166"/>
      <c r="R807" s="166"/>
      <c r="S807" s="166"/>
      <c r="T807" s="166"/>
      <c r="U807" s="166"/>
      <c r="V807" s="166"/>
      <c r="W807" s="166"/>
      <c r="X807" s="166"/>
      <c r="Y807" s="166"/>
    </row>
    <row r="808" spans="1:25" s="164" customFormat="1" ht="15.75" customHeight="1">
      <c r="A808" s="165" t="s">
        <v>1895</v>
      </c>
      <c r="B808" s="172" t="s">
        <v>2039</v>
      </c>
      <c r="C808" s="165" t="s">
        <v>17</v>
      </c>
      <c r="D808" s="173">
        <v>44275</v>
      </c>
      <c r="E808" s="174" t="s">
        <v>2040</v>
      </c>
      <c r="F808" s="165" t="s">
        <v>18</v>
      </c>
      <c r="G808" s="172" t="s">
        <v>743</v>
      </c>
      <c r="H808" s="169">
        <v>44279</v>
      </c>
      <c r="I808" s="170">
        <f t="shared" si="17"/>
        <v>4</v>
      </c>
      <c r="J808" s="166" t="s">
        <v>20</v>
      </c>
      <c r="K808" s="166" t="s">
        <v>18</v>
      </c>
      <c r="L808" s="166"/>
      <c r="M808" s="171"/>
      <c r="N808" s="166"/>
      <c r="O808" s="166"/>
      <c r="P808" s="166"/>
      <c r="Q808" s="166"/>
      <c r="R808" s="166"/>
      <c r="S808" s="166"/>
      <c r="T808" s="166"/>
      <c r="U808" s="166"/>
      <c r="V808" s="166"/>
      <c r="W808" s="166"/>
      <c r="X808" s="166"/>
      <c r="Y808" s="166"/>
    </row>
    <row r="809" spans="1:25" s="164" customFormat="1" ht="15.75" customHeight="1">
      <c r="A809" s="165" t="s">
        <v>1895</v>
      </c>
      <c r="B809" s="172" t="s">
        <v>2041</v>
      </c>
      <c r="C809" s="165" t="s">
        <v>17</v>
      </c>
      <c r="D809" s="173">
        <v>44275</v>
      </c>
      <c r="E809" s="174" t="s">
        <v>2042</v>
      </c>
      <c r="F809" s="165" t="s">
        <v>18</v>
      </c>
      <c r="G809" s="172" t="s">
        <v>1330</v>
      </c>
      <c r="H809" s="169">
        <v>44276</v>
      </c>
      <c r="I809" s="170">
        <f t="shared" si="17"/>
        <v>1</v>
      </c>
      <c r="J809" s="166" t="s">
        <v>20</v>
      </c>
      <c r="K809" s="166" t="s">
        <v>18</v>
      </c>
      <c r="L809" s="166" t="s">
        <v>2043</v>
      </c>
      <c r="M809" s="171"/>
      <c r="N809" s="166"/>
      <c r="O809" s="166"/>
      <c r="P809" s="166"/>
      <c r="Q809" s="166"/>
      <c r="R809" s="166"/>
      <c r="S809" s="166"/>
      <c r="T809" s="166"/>
      <c r="U809" s="166"/>
      <c r="V809" s="166"/>
      <c r="W809" s="166"/>
      <c r="X809" s="166"/>
      <c r="Y809" s="166"/>
    </row>
    <row r="810" spans="1:25" s="164" customFormat="1" ht="15.75" customHeight="1">
      <c r="A810" s="165" t="s">
        <v>1895</v>
      </c>
      <c r="B810" s="172" t="s">
        <v>2044</v>
      </c>
      <c r="C810" s="165" t="s">
        <v>17</v>
      </c>
      <c r="D810" s="173">
        <v>44277</v>
      </c>
      <c r="E810" s="174" t="s">
        <v>2045</v>
      </c>
      <c r="F810" s="165" t="s">
        <v>18</v>
      </c>
      <c r="G810" s="172" t="s">
        <v>1325</v>
      </c>
      <c r="H810" s="169"/>
      <c r="I810" s="170">
        <f t="shared" si="17"/>
        <v>-44277</v>
      </c>
      <c r="J810" s="166"/>
      <c r="K810" s="166"/>
      <c r="L810" s="166"/>
      <c r="M810" s="171"/>
      <c r="N810" s="166"/>
      <c r="O810" s="166"/>
      <c r="P810" s="166"/>
      <c r="Q810" s="166"/>
      <c r="R810" s="166"/>
      <c r="S810" s="166"/>
      <c r="T810" s="166"/>
      <c r="U810" s="166"/>
      <c r="V810" s="166"/>
      <c r="W810" s="166"/>
      <c r="X810" s="166"/>
      <c r="Y810" s="166"/>
    </row>
    <row r="811" spans="1:25" s="164" customFormat="1" ht="15.75" customHeight="1">
      <c r="A811" s="165" t="s">
        <v>1895</v>
      </c>
      <c r="B811" s="172" t="s">
        <v>2046</v>
      </c>
      <c r="C811" s="165" t="s">
        <v>17</v>
      </c>
      <c r="D811" s="173">
        <v>44278</v>
      </c>
      <c r="E811" s="174" t="s">
        <v>2047</v>
      </c>
      <c r="F811" s="165" t="s">
        <v>18</v>
      </c>
      <c r="G811" s="172" t="s">
        <v>743</v>
      </c>
      <c r="H811" s="169">
        <v>44281</v>
      </c>
      <c r="I811" s="170">
        <f t="shared" si="17"/>
        <v>3</v>
      </c>
      <c r="J811" s="176" t="s">
        <v>20</v>
      </c>
      <c r="K811" s="176" t="s">
        <v>18</v>
      </c>
      <c r="L811" s="168"/>
      <c r="M811" s="171"/>
      <c r="N811" s="166"/>
      <c r="O811" s="166"/>
      <c r="P811" s="166"/>
      <c r="Q811" s="166"/>
      <c r="R811" s="166"/>
      <c r="S811" s="166"/>
      <c r="T811" s="166"/>
      <c r="U811" s="166"/>
      <c r="V811" s="166"/>
      <c r="W811" s="166"/>
      <c r="X811" s="166"/>
      <c r="Y811" s="166"/>
    </row>
    <row r="812" spans="1:25" s="164" customFormat="1" ht="15.75" customHeight="1">
      <c r="A812" s="165" t="s">
        <v>1895</v>
      </c>
      <c r="B812" s="172" t="s">
        <v>2048</v>
      </c>
      <c r="C812" s="165" t="s">
        <v>17</v>
      </c>
      <c r="D812" s="173">
        <v>44278</v>
      </c>
      <c r="E812" s="174" t="s">
        <v>2047</v>
      </c>
      <c r="F812" s="165" t="s">
        <v>18</v>
      </c>
      <c r="G812" s="172" t="s">
        <v>743</v>
      </c>
      <c r="H812" s="169">
        <v>44281</v>
      </c>
      <c r="I812" s="170">
        <f t="shared" si="17"/>
        <v>3</v>
      </c>
      <c r="J812" s="176" t="s">
        <v>20</v>
      </c>
      <c r="K812" s="176" t="s">
        <v>18</v>
      </c>
      <c r="L812" s="168"/>
      <c r="M812" s="171"/>
      <c r="N812" s="166"/>
      <c r="O812" s="166"/>
      <c r="P812" s="166"/>
      <c r="Q812" s="166"/>
      <c r="R812" s="166"/>
      <c r="S812" s="166"/>
      <c r="T812" s="166"/>
      <c r="U812" s="166"/>
      <c r="V812" s="166"/>
      <c r="W812" s="166"/>
      <c r="X812" s="166"/>
      <c r="Y812" s="166"/>
    </row>
    <row r="813" spans="1:25" s="164" customFormat="1" ht="15.75" customHeight="1">
      <c r="A813" s="165" t="s">
        <v>1895</v>
      </c>
      <c r="B813" s="172" t="s">
        <v>2049</v>
      </c>
      <c r="C813" s="165" t="s">
        <v>17</v>
      </c>
      <c r="D813" s="173">
        <v>44279</v>
      </c>
      <c r="E813" s="174" t="s">
        <v>2050</v>
      </c>
      <c r="F813" s="165" t="s">
        <v>18</v>
      </c>
      <c r="G813" s="172" t="s">
        <v>743</v>
      </c>
      <c r="H813" s="169">
        <v>44280</v>
      </c>
      <c r="I813" s="170">
        <f t="shared" si="17"/>
        <v>1</v>
      </c>
      <c r="J813" s="176" t="s">
        <v>20</v>
      </c>
      <c r="K813" s="176" t="s">
        <v>18</v>
      </c>
      <c r="L813" s="176" t="s">
        <v>2043</v>
      </c>
      <c r="M813" s="171"/>
      <c r="N813" s="166"/>
      <c r="O813" s="166"/>
      <c r="P813" s="166"/>
      <c r="Q813" s="166"/>
      <c r="R813" s="166"/>
      <c r="S813" s="166"/>
      <c r="T813" s="166"/>
      <c r="U813" s="166"/>
      <c r="V813" s="166"/>
      <c r="W813" s="166"/>
      <c r="X813" s="166"/>
      <c r="Y813" s="166"/>
    </row>
    <row r="814" spans="1:25" s="164" customFormat="1" ht="15.75" customHeight="1">
      <c r="A814" s="165" t="s">
        <v>1895</v>
      </c>
      <c r="B814" s="172" t="s">
        <v>2051</v>
      </c>
      <c r="C814" s="165" t="s">
        <v>17</v>
      </c>
      <c r="D814" s="173">
        <v>44280</v>
      </c>
      <c r="E814" s="174" t="s">
        <v>115</v>
      </c>
      <c r="F814" s="165" t="s">
        <v>18</v>
      </c>
      <c r="G814" s="172" t="s">
        <v>743</v>
      </c>
      <c r="H814" s="169">
        <v>44284</v>
      </c>
      <c r="I814" s="170">
        <f t="shared" si="17"/>
        <v>4</v>
      </c>
      <c r="J814" s="176" t="s">
        <v>20</v>
      </c>
      <c r="K814" s="176" t="s">
        <v>18</v>
      </c>
      <c r="L814" s="168"/>
      <c r="M814" s="171"/>
      <c r="N814" s="166"/>
      <c r="O814" s="166"/>
      <c r="P814" s="166"/>
      <c r="Q814" s="166"/>
      <c r="R814" s="166"/>
      <c r="S814" s="166"/>
      <c r="T814" s="166"/>
      <c r="U814" s="166"/>
      <c r="V814" s="166"/>
      <c r="W814" s="166"/>
      <c r="X814" s="166"/>
      <c r="Y814" s="166"/>
    </row>
    <row r="815" spans="1:25" s="164" customFormat="1" ht="15.75" customHeight="1">
      <c r="A815" s="165" t="s">
        <v>1895</v>
      </c>
      <c r="B815" s="172" t="s">
        <v>2052</v>
      </c>
      <c r="C815" s="165" t="s">
        <v>17</v>
      </c>
      <c r="D815" s="173">
        <v>44281</v>
      </c>
      <c r="E815" s="174" t="s">
        <v>2053</v>
      </c>
      <c r="F815" s="165" t="s">
        <v>18</v>
      </c>
      <c r="G815" s="172" t="s">
        <v>2054</v>
      </c>
      <c r="H815" s="169">
        <v>44284</v>
      </c>
      <c r="I815" s="170">
        <f t="shared" si="17"/>
        <v>3</v>
      </c>
      <c r="J815" s="168"/>
      <c r="K815" s="168"/>
      <c r="L815" s="168"/>
      <c r="M815" s="171"/>
      <c r="N815" s="166"/>
      <c r="O815" s="166"/>
      <c r="P815" s="166"/>
      <c r="Q815" s="166"/>
      <c r="R815" s="166"/>
      <c r="S815" s="166"/>
      <c r="T815" s="166"/>
      <c r="U815" s="166"/>
      <c r="V815" s="166"/>
      <c r="W815" s="166"/>
      <c r="X815" s="166"/>
      <c r="Y815" s="166"/>
    </row>
    <row r="816" spans="1:25" s="164" customFormat="1" ht="15.75" customHeight="1">
      <c r="A816" s="165" t="s">
        <v>1895</v>
      </c>
      <c r="B816" s="172" t="s">
        <v>2055</v>
      </c>
      <c r="C816" s="165" t="s">
        <v>17</v>
      </c>
      <c r="D816" s="173">
        <v>44283</v>
      </c>
      <c r="E816" s="174" t="s">
        <v>2056</v>
      </c>
      <c r="F816" s="165" t="s">
        <v>18</v>
      </c>
      <c r="G816" s="172" t="s">
        <v>743</v>
      </c>
      <c r="H816" s="169">
        <v>44284</v>
      </c>
      <c r="I816" s="170">
        <f t="shared" si="17"/>
        <v>1</v>
      </c>
      <c r="J816" s="176" t="s">
        <v>20</v>
      </c>
      <c r="K816" s="176" t="s">
        <v>18</v>
      </c>
      <c r="L816" s="168"/>
      <c r="M816" s="171"/>
      <c r="N816" s="166"/>
      <c r="O816" s="166"/>
      <c r="P816" s="166"/>
      <c r="Q816" s="166"/>
      <c r="R816" s="166"/>
      <c r="S816" s="166"/>
      <c r="T816" s="166"/>
      <c r="U816" s="166"/>
      <c r="V816" s="166"/>
      <c r="W816" s="166"/>
      <c r="X816" s="166"/>
      <c r="Y816" s="166"/>
    </row>
    <row r="817" spans="1:25" s="164" customFormat="1" ht="15.75" customHeight="1">
      <c r="A817" s="165" t="s">
        <v>1895</v>
      </c>
      <c r="B817" s="172" t="s">
        <v>2057</v>
      </c>
      <c r="C817" s="165" t="s">
        <v>17</v>
      </c>
      <c r="D817" s="173">
        <v>44284</v>
      </c>
      <c r="E817" s="174" t="s">
        <v>2058</v>
      </c>
      <c r="F817" s="165" t="s">
        <v>18</v>
      </c>
      <c r="G817" s="172" t="s">
        <v>743</v>
      </c>
      <c r="H817" s="169">
        <v>44286</v>
      </c>
      <c r="I817" s="170">
        <f t="shared" si="17"/>
        <v>2</v>
      </c>
      <c r="J817" s="176" t="s">
        <v>20</v>
      </c>
      <c r="K817" s="176" t="s">
        <v>18</v>
      </c>
      <c r="L817" s="166" t="s">
        <v>2059</v>
      </c>
      <c r="M817" s="171"/>
      <c r="N817" s="166"/>
      <c r="O817" s="166"/>
      <c r="P817" s="166"/>
      <c r="Q817" s="166"/>
      <c r="R817" s="166"/>
      <c r="S817" s="166"/>
      <c r="T817" s="166"/>
      <c r="U817" s="166"/>
      <c r="V817" s="166"/>
      <c r="W817" s="166"/>
      <c r="X817" s="166"/>
      <c r="Y817" s="166"/>
    </row>
    <row r="818" spans="1:25" s="164" customFormat="1" ht="15.75" customHeight="1">
      <c r="A818" s="165" t="s">
        <v>1895</v>
      </c>
      <c r="B818" s="172" t="s">
        <v>2060</v>
      </c>
      <c r="C818" s="165" t="s">
        <v>17</v>
      </c>
      <c r="D818" s="173">
        <v>44284</v>
      </c>
      <c r="E818" s="174" t="s">
        <v>2061</v>
      </c>
      <c r="F818" s="165" t="s">
        <v>18</v>
      </c>
      <c r="G818" s="172" t="s">
        <v>1330</v>
      </c>
      <c r="H818" s="169">
        <v>44286</v>
      </c>
      <c r="I818" s="170">
        <f t="shared" si="17"/>
        <v>2</v>
      </c>
      <c r="J818" s="176" t="s">
        <v>20</v>
      </c>
      <c r="K818" s="176" t="s">
        <v>18</v>
      </c>
      <c r="L818" s="166" t="s">
        <v>2059</v>
      </c>
      <c r="M818" s="171"/>
      <c r="N818" s="166"/>
      <c r="O818" s="166"/>
      <c r="P818" s="166"/>
      <c r="Q818" s="166"/>
      <c r="R818" s="166"/>
      <c r="S818" s="166"/>
      <c r="T818" s="166"/>
      <c r="U818" s="166"/>
      <c r="V818" s="166"/>
      <c r="W818" s="166"/>
      <c r="X818" s="166"/>
      <c r="Y818" s="166"/>
    </row>
    <row r="819" spans="1:25" s="164" customFormat="1" ht="15.75" customHeight="1">
      <c r="A819" s="165" t="s">
        <v>1895</v>
      </c>
      <c r="B819" s="172" t="s">
        <v>2062</v>
      </c>
      <c r="C819" s="165" t="s">
        <v>17</v>
      </c>
      <c r="D819" s="173">
        <v>44285</v>
      </c>
      <c r="E819" s="174" t="s">
        <v>2063</v>
      </c>
      <c r="F819" s="165" t="s">
        <v>18</v>
      </c>
      <c r="G819" s="172" t="s">
        <v>1325</v>
      </c>
      <c r="H819" s="169"/>
      <c r="I819" s="170">
        <f t="shared" si="17"/>
        <v>-44285</v>
      </c>
      <c r="J819" s="168"/>
      <c r="K819" s="168"/>
      <c r="L819" s="168"/>
      <c r="M819" s="171"/>
      <c r="N819" s="166"/>
      <c r="O819" s="166"/>
      <c r="P819" s="166"/>
      <c r="Q819" s="166"/>
      <c r="R819" s="166"/>
      <c r="S819" s="166"/>
      <c r="T819" s="166"/>
      <c r="U819" s="166"/>
      <c r="V819" s="166"/>
      <c r="W819" s="166"/>
      <c r="X819" s="166"/>
      <c r="Y819" s="166"/>
    </row>
    <row r="820" spans="1:25" s="164" customFormat="1" ht="15.75" customHeight="1">
      <c r="A820" s="165" t="s">
        <v>1895</v>
      </c>
      <c r="B820" s="177" t="s">
        <v>2064</v>
      </c>
      <c r="C820" s="165" t="s">
        <v>17</v>
      </c>
      <c r="D820" s="178">
        <v>44286</v>
      </c>
      <c r="E820" s="179" t="s">
        <v>115</v>
      </c>
      <c r="F820" s="165" t="s">
        <v>18</v>
      </c>
      <c r="G820" s="172" t="s">
        <v>1325</v>
      </c>
      <c r="H820" s="171"/>
      <c r="I820" s="170"/>
      <c r="J820" s="168"/>
      <c r="K820" s="168"/>
      <c r="L820" s="179"/>
      <c r="M820" s="171"/>
      <c r="N820" s="180"/>
      <c r="O820" s="180"/>
      <c r="P820" s="180"/>
      <c r="Q820" s="180"/>
      <c r="R820" s="180"/>
      <c r="S820" s="180"/>
      <c r="T820" s="180"/>
      <c r="U820" s="180"/>
      <c r="V820" s="180"/>
      <c r="W820" s="180"/>
      <c r="X820" s="180"/>
      <c r="Y820" s="180"/>
    </row>
    <row r="821" spans="1:25" s="164" customFormat="1" ht="15.75" customHeight="1">
      <c r="A821" s="165" t="s">
        <v>1895</v>
      </c>
      <c r="B821" s="181" t="s">
        <v>2065</v>
      </c>
      <c r="C821" s="165" t="s">
        <v>17</v>
      </c>
      <c r="D821" s="178">
        <v>44286</v>
      </c>
      <c r="E821" s="179" t="s">
        <v>2066</v>
      </c>
      <c r="F821" s="165" t="s">
        <v>18</v>
      </c>
      <c r="G821" s="172" t="s">
        <v>1325</v>
      </c>
      <c r="H821" s="182"/>
      <c r="I821" s="183"/>
      <c r="J821" s="179"/>
      <c r="K821" s="179"/>
      <c r="L821" s="180"/>
      <c r="M821" s="180"/>
      <c r="N821" s="180"/>
      <c r="O821" s="180"/>
      <c r="P821" s="180"/>
      <c r="Q821" s="180"/>
      <c r="R821" s="180"/>
      <c r="S821" s="180"/>
      <c r="T821" s="180"/>
      <c r="U821" s="180"/>
      <c r="V821" s="180"/>
      <c r="W821" s="180"/>
      <c r="X821" s="180"/>
      <c r="Y821" s="180"/>
    </row>
    <row r="822" spans="1:25" s="164" customFormat="1" ht="15.75" customHeight="1">
      <c r="A822" s="165" t="s">
        <v>1895</v>
      </c>
      <c r="B822" s="177" t="s">
        <v>2067</v>
      </c>
      <c r="C822" s="165" t="s">
        <v>17</v>
      </c>
      <c r="D822" s="178">
        <v>44286</v>
      </c>
      <c r="E822" s="179" t="s">
        <v>1426</v>
      </c>
      <c r="F822" s="165" t="s">
        <v>18</v>
      </c>
      <c r="G822" s="184" t="s">
        <v>1390</v>
      </c>
      <c r="H822" s="185">
        <v>44291</v>
      </c>
      <c r="I822" s="183"/>
      <c r="J822" s="179"/>
      <c r="K822" s="179"/>
      <c r="L822" s="184" t="s">
        <v>2068</v>
      </c>
      <c r="M822" s="180"/>
      <c r="N822" s="180"/>
      <c r="O822" s="180"/>
      <c r="P822" s="180"/>
      <c r="Q822" s="180"/>
      <c r="R822" s="180"/>
      <c r="S822" s="180"/>
      <c r="T822" s="180"/>
      <c r="U822" s="180"/>
      <c r="V822" s="180"/>
      <c r="W822" s="180"/>
      <c r="X822" s="180"/>
      <c r="Y822" s="180"/>
    </row>
    <row r="823" spans="1:25" s="255" customFormat="1" ht="15.75" customHeight="1">
      <c r="A823" s="246" t="s">
        <v>2069</v>
      </c>
      <c r="B823" s="247" t="s">
        <v>2070</v>
      </c>
      <c r="C823" s="246" t="s">
        <v>17</v>
      </c>
      <c r="D823" s="256">
        <v>44287</v>
      </c>
      <c r="E823" s="247" t="s">
        <v>115</v>
      </c>
      <c r="F823" s="246" t="s">
        <v>18</v>
      </c>
      <c r="G823" s="250" t="s">
        <v>743</v>
      </c>
      <c r="H823" s="251">
        <v>44291</v>
      </c>
      <c r="I823" s="252">
        <f t="shared" ref="I823:I913" si="18">H823-D823</f>
        <v>4</v>
      </c>
      <c r="J823" s="250" t="s">
        <v>20</v>
      </c>
      <c r="K823" s="250" t="s">
        <v>18</v>
      </c>
      <c r="L823" s="253"/>
      <c r="M823" s="254"/>
      <c r="N823" s="253"/>
      <c r="O823" s="253"/>
      <c r="P823" s="253"/>
      <c r="Q823" s="253"/>
      <c r="R823" s="253"/>
      <c r="S823" s="253"/>
      <c r="T823" s="253"/>
      <c r="U823" s="253"/>
      <c r="V823" s="253"/>
      <c r="W823" s="253"/>
      <c r="X823" s="253"/>
      <c r="Y823" s="253"/>
    </row>
    <row r="824" spans="1:25" s="195" customFormat="1" ht="15.75" customHeight="1">
      <c r="A824" s="187" t="s">
        <v>2069</v>
      </c>
      <c r="B824" s="196" t="s">
        <v>2071</v>
      </c>
      <c r="C824" s="187" t="s">
        <v>17</v>
      </c>
      <c r="D824" s="189">
        <v>44287</v>
      </c>
      <c r="E824" s="197" t="s">
        <v>115</v>
      </c>
      <c r="F824" s="187" t="s">
        <v>18</v>
      </c>
      <c r="G824" s="190" t="s">
        <v>743</v>
      </c>
      <c r="H824" s="191">
        <v>44291</v>
      </c>
      <c r="I824" s="192">
        <f t="shared" si="18"/>
        <v>4</v>
      </c>
      <c r="J824" s="190" t="s">
        <v>20</v>
      </c>
      <c r="K824" s="190" t="s">
        <v>18</v>
      </c>
      <c r="L824" s="190"/>
      <c r="M824" s="194"/>
      <c r="N824" s="193"/>
      <c r="O824" s="193"/>
      <c r="P824" s="193"/>
      <c r="Q824" s="193"/>
      <c r="R824" s="193"/>
      <c r="S824" s="193"/>
      <c r="T824" s="193"/>
      <c r="U824" s="193"/>
      <c r="V824" s="193"/>
      <c r="W824" s="193"/>
      <c r="X824" s="193"/>
      <c r="Y824" s="193"/>
    </row>
    <row r="825" spans="1:25" s="195" customFormat="1" ht="15.75" customHeight="1">
      <c r="A825" s="187" t="s">
        <v>2069</v>
      </c>
      <c r="B825" s="196" t="s">
        <v>2072</v>
      </c>
      <c r="C825" s="187" t="s">
        <v>17</v>
      </c>
      <c r="D825" s="189">
        <v>44289</v>
      </c>
      <c r="E825" s="197" t="s">
        <v>2073</v>
      </c>
      <c r="F825" s="187" t="s">
        <v>18</v>
      </c>
      <c r="G825" s="190" t="s">
        <v>743</v>
      </c>
      <c r="H825" s="191">
        <v>44291</v>
      </c>
      <c r="I825" s="192">
        <f t="shared" si="18"/>
        <v>2</v>
      </c>
      <c r="J825" s="190" t="s">
        <v>20</v>
      </c>
      <c r="K825" s="190" t="s">
        <v>18</v>
      </c>
      <c r="L825" s="190"/>
      <c r="M825" s="194"/>
      <c r="N825" s="193"/>
      <c r="O825" s="193"/>
      <c r="P825" s="193"/>
      <c r="Q825" s="193"/>
      <c r="R825" s="193"/>
      <c r="S825" s="193"/>
      <c r="T825" s="193"/>
      <c r="U825" s="193"/>
      <c r="V825" s="193"/>
      <c r="W825" s="193"/>
      <c r="X825" s="193"/>
      <c r="Y825" s="193"/>
    </row>
    <row r="826" spans="1:25" s="195" customFormat="1" ht="16.5" customHeight="1">
      <c r="A826" s="187" t="s">
        <v>2069</v>
      </c>
      <c r="B826" s="196" t="s">
        <v>2074</v>
      </c>
      <c r="C826" s="187" t="s">
        <v>17</v>
      </c>
      <c r="D826" s="189">
        <v>44289</v>
      </c>
      <c r="E826" s="197" t="s">
        <v>2075</v>
      </c>
      <c r="F826" s="187"/>
      <c r="G826" s="196" t="s">
        <v>1806</v>
      </c>
      <c r="H826" s="191">
        <v>44290</v>
      </c>
      <c r="I826" s="192">
        <f t="shared" si="18"/>
        <v>1</v>
      </c>
      <c r="J826" s="193"/>
      <c r="K826" s="193"/>
      <c r="L826" s="193"/>
      <c r="M826" s="194"/>
      <c r="N826" s="193"/>
      <c r="O826" s="193"/>
      <c r="P826" s="193"/>
      <c r="Q826" s="193"/>
      <c r="R826" s="193"/>
      <c r="S826" s="193"/>
      <c r="T826" s="193"/>
      <c r="U826" s="193"/>
      <c r="V826" s="193"/>
      <c r="W826" s="193"/>
      <c r="X826" s="193"/>
      <c r="Y826" s="193"/>
    </row>
    <row r="827" spans="1:25" s="195" customFormat="1" ht="15.75" customHeight="1">
      <c r="A827" s="187" t="s">
        <v>2069</v>
      </c>
      <c r="B827" s="196" t="s">
        <v>2076</v>
      </c>
      <c r="C827" s="187" t="s">
        <v>17</v>
      </c>
      <c r="D827" s="189">
        <v>44289</v>
      </c>
      <c r="E827" s="197" t="s">
        <v>2077</v>
      </c>
      <c r="F827" s="187" t="s">
        <v>18</v>
      </c>
      <c r="G827" s="196" t="s">
        <v>1330</v>
      </c>
      <c r="H827" s="191">
        <v>44290</v>
      </c>
      <c r="I827" s="192">
        <f t="shared" si="18"/>
        <v>1</v>
      </c>
      <c r="J827" s="193"/>
      <c r="K827" s="193"/>
      <c r="L827" s="188" t="s">
        <v>2078</v>
      </c>
      <c r="M827" s="194"/>
      <c r="N827" s="193"/>
      <c r="O827" s="193"/>
      <c r="P827" s="193"/>
      <c r="Q827" s="193"/>
      <c r="R827" s="193"/>
      <c r="S827" s="193"/>
      <c r="T827" s="193"/>
      <c r="U827" s="193"/>
      <c r="V827" s="193"/>
      <c r="W827" s="193"/>
      <c r="X827" s="193"/>
      <c r="Y827" s="193"/>
    </row>
    <row r="828" spans="1:25" s="195" customFormat="1" ht="15.75" customHeight="1">
      <c r="A828" s="187" t="s">
        <v>2069</v>
      </c>
      <c r="B828" s="196" t="s">
        <v>2079</v>
      </c>
      <c r="C828" s="187" t="s">
        <v>17</v>
      </c>
      <c r="D828" s="189">
        <v>44291</v>
      </c>
      <c r="E828" s="197" t="s">
        <v>2080</v>
      </c>
      <c r="F828" s="187" t="s">
        <v>18</v>
      </c>
      <c r="G828" s="196" t="s">
        <v>743</v>
      </c>
      <c r="H828" s="191">
        <v>44299</v>
      </c>
      <c r="I828" s="192">
        <f t="shared" si="18"/>
        <v>8</v>
      </c>
      <c r="J828" s="188" t="s">
        <v>20</v>
      </c>
      <c r="K828" s="188" t="s">
        <v>18</v>
      </c>
      <c r="L828" s="193"/>
      <c r="M828" s="194"/>
      <c r="N828" s="193"/>
      <c r="O828" s="193"/>
      <c r="P828" s="193"/>
      <c r="Q828" s="193"/>
      <c r="R828" s="193"/>
      <c r="S828" s="193"/>
      <c r="T828" s="193"/>
      <c r="U828" s="193"/>
      <c r="V828" s="193"/>
      <c r="W828" s="193"/>
      <c r="X828" s="193"/>
      <c r="Y828" s="193"/>
    </row>
    <row r="829" spans="1:25" s="195" customFormat="1" ht="15.75" customHeight="1">
      <c r="A829" s="187" t="s">
        <v>2069</v>
      </c>
      <c r="B829" s="196" t="s">
        <v>2081</v>
      </c>
      <c r="C829" s="187" t="s">
        <v>17</v>
      </c>
      <c r="D829" s="189">
        <v>44291</v>
      </c>
      <c r="E829" s="197" t="s">
        <v>2082</v>
      </c>
      <c r="F829" s="187" t="s">
        <v>18</v>
      </c>
      <c r="G829" s="196" t="s">
        <v>743</v>
      </c>
      <c r="H829" s="191">
        <v>44291</v>
      </c>
      <c r="I829" s="192">
        <f t="shared" si="18"/>
        <v>0</v>
      </c>
      <c r="J829" s="188" t="s">
        <v>20</v>
      </c>
      <c r="K829" s="188" t="s">
        <v>18</v>
      </c>
      <c r="L829" s="188" t="s">
        <v>2043</v>
      </c>
      <c r="M829" s="194"/>
      <c r="N829" s="193"/>
      <c r="O829" s="193"/>
      <c r="P829" s="193"/>
      <c r="Q829" s="193"/>
      <c r="R829" s="193"/>
      <c r="S829" s="193"/>
      <c r="T829" s="193"/>
      <c r="U829" s="193"/>
      <c r="V829" s="193"/>
      <c r="W829" s="193"/>
      <c r="X829" s="193"/>
      <c r="Y829" s="193"/>
    </row>
    <row r="830" spans="1:25" s="195" customFormat="1" ht="15.75" customHeight="1">
      <c r="A830" s="187" t="s">
        <v>2069</v>
      </c>
      <c r="B830" s="196" t="s">
        <v>2083</v>
      </c>
      <c r="C830" s="187" t="s">
        <v>17</v>
      </c>
      <c r="D830" s="189">
        <v>44291</v>
      </c>
      <c r="E830" s="197" t="s">
        <v>115</v>
      </c>
      <c r="F830" s="187" t="s">
        <v>18</v>
      </c>
      <c r="G830" s="196" t="s">
        <v>743</v>
      </c>
      <c r="H830" s="191">
        <v>44292</v>
      </c>
      <c r="I830" s="192">
        <f t="shared" si="18"/>
        <v>1</v>
      </c>
      <c r="J830" s="188" t="s">
        <v>20</v>
      </c>
      <c r="K830" s="188" t="s">
        <v>18</v>
      </c>
      <c r="L830" s="193"/>
      <c r="M830" s="194"/>
      <c r="N830" s="193"/>
      <c r="O830" s="193"/>
      <c r="P830" s="193"/>
      <c r="Q830" s="193"/>
      <c r="R830" s="193"/>
      <c r="S830" s="193"/>
      <c r="T830" s="193"/>
      <c r="U830" s="193"/>
      <c r="V830" s="193"/>
      <c r="W830" s="193"/>
      <c r="X830" s="193"/>
      <c r="Y830" s="193"/>
    </row>
    <row r="831" spans="1:25" s="195" customFormat="1" ht="15.75" customHeight="1">
      <c r="A831" s="187" t="s">
        <v>2069</v>
      </c>
      <c r="B831" s="196" t="s">
        <v>2084</v>
      </c>
      <c r="C831" s="187" t="s">
        <v>17</v>
      </c>
      <c r="D831" s="189">
        <v>44291</v>
      </c>
      <c r="E831" s="197" t="s">
        <v>2085</v>
      </c>
      <c r="F831" s="187" t="s">
        <v>18</v>
      </c>
      <c r="G831" s="196" t="s">
        <v>743</v>
      </c>
      <c r="H831" s="191">
        <v>44306</v>
      </c>
      <c r="I831" s="192">
        <f t="shared" si="18"/>
        <v>15</v>
      </c>
      <c r="J831" s="188" t="s">
        <v>20</v>
      </c>
      <c r="K831" s="188" t="s">
        <v>18</v>
      </c>
      <c r="L831" s="193"/>
      <c r="M831" s="194"/>
      <c r="N831" s="193"/>
      <c r="O831" s="193"/>
      <c r="P831" s="193"/>
      <c r="Q831" s="193"/>
      <c r="R831" s="193"/>
      <c r="S831" s="193"/>
      <c r="T831" s="193"/>
      <c r="U831" s="193"/>
      <c r="V831" s="193"/>
      <c r="W831" s="193"/>
      <c r="X831" s="193"/>
      <c r="Y831" s="193"/>
    </row>
    <row r="832" spans="1:25" s="195" customFormat="1" ht="15.75" customHeight="1">
      <c r="A832" s="187" t="s">
        <v>2069</v>
      </c>
      <c r="B832" s="196" t="s">
        <v>2086</v>
      </c>
      <c r="C832" s="187" t="s">
        <v>17</v>
      </c>
      <c r="D832" s="189">
        <v>44291</v>
      </c>
      <c r="E832" s="197" t="s">
        <v>2087</v>
      </c>
      <c r="F832" s="187" t="s">
        <v>18</v>
      </c>
      <c r="G832" s="196" t="s">
        <v>743</v>
      </c>
      <c r="H832" s="191">
        <v>44297</v>
      </c>
      <c r="I832" s="192">
        <f t="shared" si="18"/>
        <v>6</v>
      </c>
      <c r="J832" s="188" t="s">
        <v>20</v>
      </c>
      <c r="K832" s="188" t="s">
        <v>18</v>
      </c>
      <c r="L832" s="190"/>
      <c r="M832" s="194"/>
      <c r="N832" s="193"/>
      <c r="O832" s="193"/>
      <c r="P832" s="193"/>
      <c r="Q832" s="193"/>
      <c r="R832" s="193"/>
      <c r="S832" s="193"/>
      <c r="T832" s="193"/>
      <c r="U832" s="193"/>
      <c r="V832" s="193"/>
      <c r="W832" s="193"/>
      <c r="X832" s="193"/>
      <c r="Y832" s="193"/>
    </row>
    <row r="833" spans="1:25" s="195" customFormat="1" ht="15.75" customHeight="1">
      <c r="A833" s="187" t="s">
        <v>2069</v>
      </c>
      <c r="B833" s="196" t="s">
        <v>2088</v>
      </c>
      <c r="C833" s="187" t="s">
        <v>17</v>
      </c>
      <c r="D833" s="189">
        <v>44292</v>
      </c>
      <c r="E833" s="197" t="s">
        <v>1707</v>
      </c>
      <c r="F833" s="187" t="s">
        <v>18</v>
      </c>
      <c r="G833" s="196" t="s">
        <v>743</v>
      </c>
      <c r="H833" s="191">
        <v>44294</v>
      </c>
      <c r="I833" s="192">
        <f t="shared" si="18"/>
        <v>2</v>
      </c>
      <c r="J833" s="188" t="s">
        <v>20</v>
      </c>
      <c r="K833" s="188" t="s">
        <v>18</v>
      </c>
      <c r="L833" s="190"/>
      <c r="M833" s="194"/>
      <c r="N833" s="193"/>
      <c r="O833" s="193"/>
      <c r="P833" s="193"/>
      <c r="Q833" s="193"/>
      <c r="R833" s="193"/>
      <c r="S833" s="193"/>
      <c r="T833" s="193"/>
      <c r="U833" s="193"/>
      <c r="V833" s="193"/>
      <c r="W833" s="193"/>
      <c r="X833" s="193"/>
      <c r="Y833" s="193"/>
    </row>
    <row r="834" spans="1:25" s="195" customFormat="1" ht="15.75" customHeight="1">
      <c r="A834" s="187" t="s">
        <v>2069</v>
      </c>
      <c r="B834" s="196" t="s">
        <v>2089</v>
      </c>
      <c r="C834" s="187" t="s">
        <v>17</v>
      </c>
      <c r="D834" s="189">
        <v>44293</v>
      </c>
      <c r="E834" s="197" t="s">
        <v>2090</v>
      </c>
      <c r="F834" s="187" t="s">
        <v>18</v>
      </c>
      <c r="G834" s="196" t="s">
        <v>743</v>
      </c>
      <c r="H834" s="191">
        <v>44298</v>
      </c>
      <c r="I834" s="192">
        <f t="shared" si="18"/>
        <v>5</v>
      </c>
      <c r="J834" s="188" t="s">
        <v>20</v>
      </c>
      <c r="K834" s="188" t="s">
        <v>18</v>
      </c>
      <c r="L834" s="190"/>
      <c r="M834" s="194"/>
      <c r="N834" s="193"/>
      <c r="O834" s="193"/>
      <c r="P834" s="193"/>
      <c r="Q834" s="193"/>
      <c r="R834" s="193"/>
      <c r="S834" s="193"/>
      <c r="T834" s="193"/>
      <c r="U834" s="193"/>
      <c r="V834" s="193"/>
      <c r="W834" s="193"/>
      <c r="X834" s="193"/>
      <c r="Y834" s="193"/>
    </row>
    <row r="835" spans="1:25" s="195" customFormat="1" ht="15.75" customHeight="1">
      <c r="A835" s="187" t="s">
        <v>2069</v>
      </c>
      <c r="B835" s="193" t="s">
        <v>2091</v>
      </c>
      <c r="C835" s="187" t="s">
        <v>17</v>
      </c>
      <c r="D835" s="189">
        <v>44293</v>
      </c>
      <c r="E835" s="193" t="s">
        <v>2092</v>
      </c>
      <c r="F835" s="187" t="s">
        <v>18</v>
      </c>
      <c r="G835" s="196" t="s">
        <v>743</v>
      </c>
      <c r="H835" s="191">
        <v>44299</v>
      </c>
      <c r="I835" s="192">
        <f t="shared" si="18"/>
        <v>6</v>
      </c>
      <c r="J835" s="188" t="s">
        <v>20</v>
      </c>
      <c r="K835" s="188" t="s">
        <v>18</v>
      </c>
      <c r="L835" s="190"/>
      <c r="M835" s="194"/>
      <c r="N835" s="193"/>
      <c r="O835" s="193"/>
      <c r="P835" s="193"/>
      <c r="Q835" s="193"/>
      <c r="R835" s="193"/>
      <c r="S835" s="193"/>
      <c r="T835" s="193"/>
      <c r="U835" s="193"/>
      <c r="V835" s="193"/>
      <c r="W835" s="193"/>
      <c r="X835" s="193"/>
      <c r="Y835" s="193"/>
    </row>
    <row r="836" spans="1:25" s="195" customFormat="1" ht="15.75" customHeight="1">
      <c r="A836" s="187" t="s">
        <v>2069</v>
      </c>
      <c r="B836" s="196" t="s">
        <v>2093</v>
      </c>
      <c r="C836" s="187" t="s">
        <v>17</v>
      </c>
      <c r="D836" s="189">
        <v>44295</v>
      </c>
      <c r="E836" s="197" t="s">
        <v>1426</v>
      </c>
      <c r="F836" s="187" t="s">
        <v>18</v>
      </c>
      <c r="G836" s="196" t="s">
        <v>743</v>
      </c>
      <c r="H836" s="191">
        <v>44298</v>
      </c>
      <c r="I836" s="192">
        <f t="shared" si="18"/>
        <v>3</v>
      </c>
      <c r="J836" s="188" t="s">
        <v>20</v>
      </c>
      <c r="K836" s="188" t="s">
        <v>18</v>
      </c>
      <c r="L836" s="190"/>
      <c r="M836" s="194"/>
      <c r="N836" s="193"/>
      <c r="O836" s="193"/>
      <c r="P836" s="193"/>
      <c r="Q836" s="193"/>
      <c r="R836" s="193"/>
      <c r="S836" s="193"/>
      <c r="T836" s="193"/>
      <c r="U836" s="193"/>
      <c r="V836" s="193"/>
      <c r="W836" s="193"/>
      <c r="X836" s="193"/>
      <c r="Y836" s="193"/>
    </row>
    <row r="837" spans="1:25" s="195" customFormat="1" ht="15.75" customHeight="1">
      <c r="A837" s="187" t="s">
        <v>2069</v>
      </c>
      <c r="B837" s="196" t="s">
        <v>2094</v>
      </c>
      <c r="C837" s="187" t="s">
        <v>17</v>
      </c>
      <c r="D837" s="189">
        <v>44297</v>
      </c>
      <c r="E837" s="197" t="s">
        <v>2095</v>
      </c>
      <c r="F837" s="187" t="s">
        <v>18</v>
      </c>
      <c r="G837" s="196" t="s">
        <v>743</v>
      </c>
      <c r="H837" s="191">
        <v>44301</v>
      </c>
      <c r="I837" s="192">
        <f t="shared" si="18"/>
        <v>4</v>
      </c>
      <c r="J837" s="188" t="s">
        <v>20</v>
      </c>
      <c r="K837" s="188" t="s">
        <v>18</v>
      </c>
      <c r="L837" s="193"/>
      <c r="M837" s="194"/>
      <c r="N837" s="193"/>
      <c r="O837" s="193"/>
      <c r="P837" s="193"/>
      <c r="Q837" s="193"/>
      <c r="R837" s="193"/>
      <c r="S837" s="193"/>
      <c r="T837" s="193"/>
      <c r="U837" s="193"/>
      <c r="V837" s="193"/>
      <c r="W837" s="193"/>
      <c r="X837" s="193"/>
      <c r="Y837" s="193"/>
    </row>
    <row r="838" spans="1:25" s="195" customFormat="1" ht="15.75" customHeight="1">
      <c r="A838" s="187" t="s">
        <v>2069</v>
      </c>
      <c r="B838" s="196" t="s">
        <v>2096</v>
      </c>
      <c r="C838" s="187" t="s">
        <v>17</v>
      </c>
      <c r="D838" s="189">
        <v>44298</v>
      </c>
      <c r="E838" s="197" t="s">
        <v>2097</v>
      </c>
      <c r="F838" s="187" t="s">
        <v>18</v>
      </c>
      <c r="G838" s="196" t="s">
        <v>1330</v>
      </c>
      <c r="H838" s="191">
        <v>44315</v>
      </c>
      <c r="I838" s="192">
        <f t="shared" si="18"/>
        <v>17</v>
      </c>
      <c r="J838" s="188" t="s">
        <v>20</v>
      </c>
      <c r="K838" s="188" t="s">
        <v>18</v>
      </c>
      <c r="L838" s="193"/>
      <c r="M838" s="194"/>
      <c r="N838" s="193"/>
      <c r="O838" s="193"/>
      <c r="P838" s="193"/>
      <c r="Q838" s="193"/>
      <c r="R838" s="193"/>
      <c r="S838" s="193"/>
      <c r="T838" s="193"/>
      <c r="U838" s="193"/>
      <c r="V838" s="193"/>
      <c r="W838" s="193"/>
      <c r="X838" s="193"/>
      <c r="Y838" s="193"/>
    </row>
    <row r="839" spans="1:25" s="195" customFormat="1" ht="15.75" customHeight="1">
      <c r="A839" s="187" t="s">
        <v>2069</v>
      </c>
      <c r="B839" s="196" t="s">
        <v>2098</v>
      </c>
      <c r="C839" s="187" t="s">
        <v>17</v>
      </c>
      <c r="D839" s="189">
        <v>44298</v>
      </c>
      <c r="E839" s="197" t="s">
        <v>2099</v>
      </c>
      <c r="F839" s="187"/>
      <c r="G839" s="196" t="s">
        <v>1325</v>
      </c>
      <c r="H839" s="191"/>
      <c r="I839" s="192">
        <f t="shared" si="18"/>
        <v>-44298</v>
      </c>
      <c r="J839" s="193"/>
      <c r="K839" s="193"/>
      <c r="L839" s="193"/>
      <c r="M839" s="194"/>
      <c r="N839" s="193"/>
      <c r="O839" s="193"/>
      <c r="P839" s="193"/>
      <c r="Q839" s="193"/>
      <c r="R839" s="193"/>
      <c r="S839" s="193"/>
      <c r="T839" s="193"/>
      <c r="U839" s="193"/>
      <c r="V839" s="193"/>
      <c r="W839" s="193"/>
      <c r="X839" s="193"/>
      <c r="Y839" s="193"/>
    </row>
    <row r="840" spans="1:25" s="195" customFormat="1" ht="15.75" customHeight="1">
      <c r="A840" s="187" t="s">
        <v>2069</v>
      </c>
      <c r="B840" s="196" t="s">
        <v>2100</v>
      </c>
      <c r="C840" s="187" t="s">
        <v>17</v>
      </c>
      <c r="D840" s="189">
        <v>44298</v>
      </c>
      <c r="E840" s="197" t="s">
        <v>316</v>
      </c>
      <c r="F840" s="187" t="s">
        <v>18</v>
      </c>
      <c r="G840" s="196" t="s">
        <v>743</v>
      </c>
      <c r="H840" s="191">
        <v>44301</v>
      </c>
      <c r="I840" s="192">
        <f t="shared" si="18"/>
        <v>3</v>
      </c>
      <c r="J840" s="188" t="s">
        <v>20</v>
      </c>
      <c r="K840" s="188" t="s">
        <v>18</v>
      </c>
      <c r="L840" s="193"/>
      <c r="M840" s="194"/>
      <c r="N840" s="193"/>
      <c r="O840" s="193"/>
      <c r="P840" s="193"/>
      <c r="Q840" s="193"/>
      <c r="R840" s="193"/>
      <c r="S840" s="193"/>
      <c r="T840" s="193"/>
      <c r="U840" s="193"/>
      <c r="V840" s="193"/>
      <c r="W840" s="193"/>
      <c r="X840" s="193"/>
      <c r="Y840" s="193"/>
    </row>
    <row r="841" spans="1:25" s="195" customFormat="1" ht="15.75" customHeight="1">
      <c r="A841" s="187" t="s">
        <v>2069</v>
      </c>
      <c r="B841" s="196" t="s">
        <v>2101</v>
      </c>
      <c r="C841" s="187" t="s">
        <v>17</v>
      </c>
      <c r="D841" s="189">
        <v>44298</v>
      </c>
      <c r="E841" s="197" t="s">
        <v>2102</v>
      </c>
      <c r="F841" s="187" t="s">
        <v>18</v>
      </c>
      <c r="G841" s="196" t="s">
        <v>743</v>
      </c>
      <c r="H841" s="191">
        <v>44301</v>
      </c>
      <c r="I841" s="192">
        <f t="shared" si="18"/>
        <v>3</v>
      </c>
      <c r="J841" s="188" t="s">
        <v>20</v>
      </c>
      <c r="K841" s="188" t="s">
        <v>18</v>
      </c>
      <c r="L841" s="193"/>
      <c r="M841" s="194"/>
      <c r="N841" s="193"/>
      <c r="O841" s="193"/>
      <c r="P841" s="193"/>
      <c r="Q841" s="193"/>
      <c r="R841" s="193"/>
      <c r="S841" s="193"/>
      <c r="T841" s="193"/>
      <c r="U841" s="193"/>
      <c r="V841" s="193"/>
      <c r="W841" s="193"/>
      <c r="X841" s="193"/>
      <c r="Y841" s="193"/>
    </row>
    <row r="842" spans="1:25" s="195" customFormat="1" ht="15.75" customHeight="1">
      <c r="A842" s="187" t="s">
        <v>2069</v>
      </c>
      <c r="B842" s="196" t="s">
        <v>2103</v>
      </c>
      <c r="C842" s="187" t="s">
        <v>17</v>
      </c>
      <c r="D842" s="189">
        <v>44299</v>
      </c>
      <c r="E842" s="197" t="s">
        <v>2104</v>
      </c>
      <c r="F842" s="187" t="s">
        <v>18</v>
      </c>
      <c r="G842" s="196" t="s">
        <v>743</v>
      </c>
      <c r="H842" s="191">
        <v>44300</v>
      </c>
      <c r="I842" s="192">
        <f t="shared" si="18"/>
        <v>1</v>
      </c>
      <c r="J842" s="188" t="s">
        <v>20</v>
      </c>
      <c r="K842" s="188" t="s">
        <v>18</v>
      </c>
      <c r="L842" s="188" t="s">
        <v>234</v>
      </c>
      <c r="M842" s="194"/>
      <c r="N842" s="193"/>
      <c r="O842" s="193"/>
      <c r="P842" s="193"/>
      <c r="Q842" s="193"/>
      <c r="R842" s="193"/>
      <c r="S842" s="193"/>
      <c r="T842" s="193"/>
      <c r="U842" s="193"/>
      <c r="V842" s="193"/>
      <c r="W842" s="193"/>
      <c r="X842" s="193"/>
      <c r="Y842" s="193"/>
    </row>
    <row r="843" spans="1:25" s="195" customFormat="1" ht="15.75" customHeight="1">
      <c r="A843" s="187" t="s">
        <v>2069</v>
      </c>
      <c r="B843" s="196" t="s">
        <v>2105</v>
      </c>
      <c r="C843" s="187" t="s">
        <v>17</v>
      </c>
      <c r="D843" s="189">
        <v>44300</v>
      </c>
      <c r="E843" s="197" t="s">
        <v>2106</v>
      </c>
      <c r="F843" s="187" t="s">
        <v>18</v>
      </c>
      <c r="G843" s="196" t="s">
        <v>1325</v>
      </c>
      <c r="H843" s="191"/>
      <c r="I843" s="192">
        <f t="shared" si="18"/>
        <v>-44300</v>
      </c>
      <c r="J843" s="193"/>
      <c r="K843" s="193"/>
      <c r="L843" s="193"/>
      <c r="M843" s="194"/>
      <c r="N843" s="188"/>
      <c r="O843" s="193"/>
      <c r="P843" s="193"/>
      <c r="Q843" s="193"/>
      <c r="R843" s="193"/>
      <c r="S843" s="193"/>
      <c r="T843" s="193"/>
      <c r="U843" s="193"/>
      <c r="V843" s="193"/>
      <c r="W843" s="193"/>
      <c r="X843" s="193"/>
      <c r="Y843" s="193"/>
    </row>
    <row r="844" spans="1:25" s="195" customFormat="1" ht="15.75" customHeight="1">
      <c r="A844" s="187" t="s">
        <v>2069</v>
      </c>
      <c r="B844" s="196" t="s">
        <v>2107</v>
      </c>
      <c r="C844" s="187" t="s">
        <v>17</v>
      </c>
      <c r="D844" s="189">
        <v>44301</v>
      </c>
      <c r="E844" s="197" t="s">
        <v>1910</v>
      </c>
      <c r="F844" s="187"/>
      <c r="G844" s="196" t="s">
        <v>1325</v>
      </c>
      <c r="H844" s="191"/>
      <c r="I844" s="192">
        <f t="shared" si="18"/>
        <v>-44301</v>
      </c>
      <c r="J844" s="193"/>
      <c r="K844" s="193"/>
      <c r="L844" s="190"/>
      <c r="M844" s="194"/>
      <c r="N844" s="188"/>
      <c r="O844" s="193"/>
      <c r="P844" s="193"/>
      <c r="Q844" s="193"/>
      <c r="R844" s="193"/>
      <c r="S844" s="193"/>
      <c r="T844" s="193"/>
      <c r="U844" s="193"/>
      <c r="V844" s="193"/>
      <c r="W844" s="193"/>
      <c r="X844" s="193"/>
      <c r="Y844" s="193"/>
    </row>
    <row r="845" spans="1:25" s="195" customFormat="1" ht="15.75" customHeight="1">
      <c r="A845" s="187" t="s">
        <v>2069</v>
      </c>
      <c r="B845" s="196" t="s">
        <v>2108</v>
      </c>
      <c r="C845" s="187" t="s">
        <v>17</v>
      </c>
      <c r="D845" s="189">
        <v>44302</v>
      </c>
      <c r="E845" s="197" t="s">
        <v>2109</v>
      </c>
      <c r="F845" s="187" t="s">
        <v>18</v>
      </c>
      <c r="G845" s="196" t="s">
        <v>743</v>
      </c>
      <c r="H845" s="191">
        <v>44305</v>
      </c>
      <c r="I845" s="192">
        <f t="shared" si="18"/>
        <v>3</v>
      </c>
      <c r="J845" s="188" t="s">
        <v>20</v>
      </c>
      <c r="K845" s="188" t="s">
        <v>18</v>
      </c>
      <c r="L845" s="190"/>
      <c r="M845" s="194"/>
      <c r="N845" s="193"/>
      <c r="O845" s="193"/>
      <c r="P845" s="193"/>
      <c r="Q845" s="193"/>
      <c r="R845" s="193"/>
      <c r="S845" s="193"/>
      <c r="T845" s="193"/>
      <c r="U845" s="193"/>
      <c r="V845" s="193"/>
      <c r="W845" s="193"/>
      <c r="X845" s="193"/>
      <c r="Y845" s="193"/>
    </row>
    <row r="846" spans="1:25" s="195" customFormat="1" ht="15.75" customHeight="1">
      <c r="A846" s="187" t="s">
        <v>2069</v>
      </c>
      <c r="B846" s="196" t="s">
        <v>2110</v>
      </c>
      <c r="C846" s="187" t="s">
        <v>17</v>
      </c>
      <c r="D846" s="189">
        <v>44302</v>
      </c>
      <c r="E846" s="197" t="s">
        <v>2111</v>
      </c>
      <c r="F846" s="187" t="s">
        <v>18</v>
      </c>
      <c r="G846" s="196" t="s">
        <v>743</v>
      </c>
      <c r="H846" s="191">
        <v>44307</v>
      </c>
      <c r="I846" s="192">
        <f t="shared" si="18"/>
        <v>5</v>
      </c>
      <c r="J846" s="188" t="s">
        <v>20</v>
      </c>
      <c r="K846" s="188" t="s">
        <v>18</v>
      </c>
      <c r="L846" s="193"/>
      <c r="M846" s="194"/>
      <c r="N846" s="193"/>
      <c r="O846" s="193"/>
      <c r="P846" s="193"/>
      <c r="Q846" s="193"/>
      <c r="R846" s="193"/>
      <c r="S846" s="193"/>
      <c r="T846" s="193"/>
      <c r="U846" s="193"/>
      <c r="V846" s="193"/>
      <c r="W846" s="193"/>
      <c r="X846" s="193"/>
      <c r="Y846" s="193"/>
    </row>
    <row r="847" spans="1:25" s="195" customFormat="1" ht="15.75" customHeight="1">
      <c r="A847" s="187" t="s">
        <v>2069</v>
      </c>
      <c r="B847" s="196" t="s">
        <v>2112</v>
      </c>
      <c r="C847" s="187" t="s">
        <v>17</v>
      </c>
      <c r="D847" s="189">
        <v>44302</v>
      </c>
      <c r="E847" s="197" t="s">
        <v>2113</v>
      </c>
      <c r="F847" s="187" t="s">
        <v>18</v>
      </c>
      <c r="G847" s="196" t="s">
        <v>1325</v>
      </c>
      <c r="H847" s="191"/>
      <c r="I847" s="192">
        <f t="shared" si="18"/>
        <v>-44302</v>
      </c>
      <c r="J847" s="193"/>
      <c r="K847" s="193"/>
      <c r="L847" s="193"/>
      <c r="M847" s="194"/>
      <c r="N847" s="188"/>
      <c r="O847" s="193"/>
      <c r="P847" s="193"/>
      <c r="Q847" s="193"/>
      <c r="R847" s="193"/>
      <c r="S847" s="193"/>
      <c r="T847" s="193"/>
      <c r="U847" s="193"/>
      <c r="V847" s="193"/>
      <c r="W847" s="193"/>
      <c r="X847" s="193"/>
      <c r="Y847" s="193"/>
    </row>
    <row r="848" spans="1:25" s="195" customFormat="1" ht="15.75" customHeight="1">
      <c r="A848" s="187" t="s">
        <v>2069</v>
      </c>
      <c r="B848" s="193" t="s">
        <v>2114</v>
      </c>
      <c r="C848" s="187" t="s">
        <v>17</v>
      </c>
      <c r="D848" s="189">
        <v>44302</v>
      </c>
      <c r="E848" s="197" t="s">
        <v>2113</v>
      </c>
      <c r="F848" s="187" t="s">
        <v>18</v>
      </c>
      <c r="G848" s="196" t="s">
        <v>1325</v>
      </c>
      <c r="H848" s="191"/>
      <c r="I848" s="192">
        <f t="shared" si="18"/>
        <v>-44302</v>
      </c>
      <c r="J848" s="193"/>
      <c r="K848" s="193"/>
      <c r="L848" s="190"/>
      <c r="M848" s="194"/>
      <c r="N848" s="193"/>
      <c r="O848" s="193"/>
      <c r="P848" s="193"/>
      <c r="Q848" s="193"/>
      <c r="R848" s="193"/>
      <c r="S848" s="193"/>
      <c r="T848" s="193"/>
      <c r="U848" s="193"/>
      <c r="V848" s="193"/>
      <c r="W848" s="193"/>
      <c r="X848" s="193"/>
      <c r="Y848" s="193"/>
    </row>
    <row r="849" spans="1:25" s="195" customFormat="1" ht="15.75" customHeight="1">
      <c r="A849" s="187" t="s">
        <v>2069</v>
      </c>
      <c r="B849" s="196" t="s">
        <v>2115</v>
      </c>
      <c r="C849" s="187" t="s">
        <v>17</v>
      </c>
      <c r="D849" s="189">
        <v>44304</v>
      </c>
      <c r="E849" s="197" t="s">
        <v>2116</v>
      </c>
      <c r="F849" s="187" t="s">
        <v>18</v>
      </c>
      <c r="G849" s="196" t="s">
        <v>743</v>
      </c>
      <c r="H849" s="191">
        <v>44306</v>
      </c>
      <c r="I849" s="192">
        <f t="shared" si="18"/>
        <v>2</v>
      </c>
      <c r="J849" s="188" t="s">
        <v>20</v>
      </c>
      <c r="K849" s="188" t="s">
        <v>18</v>
      </c>
      <c r="L849" s="193"/>
      <c r="M849" s="194"/>
      <c r="N849" s="193"/>
      <c r="O849" s="193"/>
      <c r="P849" s="193"/>
      <c r="Q849" s="193"/>
      <c r="R849" s="193"/>
      <c r="S849" s="193"/>
      <c r="T849" s="193"/>
      <c r="U849" s="193"/>
      <c r="V849" s="193"/>
      <c r="W849" s="193"/>
      <c r="X849" s="193"/>
      <c r="Y849" s="193"/>
    </row>
    <row r="850" spans="1:25" s="195" customFormat="1" ht="15.75" customHeight="1">
      <c r="A850" s="187" t="s">
        <v>2069</v>
      </c>
      <c r="B850" s="196" t="s">
        <v>2117</v>
      </c>
      <c r="C850" s="187" t="s">
        <v>17</v>
      </c>
      <c r="D850" s="189">
        <v>44304</v>
      </c>
      <c r="E850" s="197" t="s">
        <v>2118</v>
      </c>
      <c r="F850" s="187" t="s">
        <v>18</v>
      </c>
      <c r="G850" s="196" t="s">
        <v>743</v>
      </c>
      <c r="H850" s="191">
        <v>44305</v>
      </c>
      <c r="I850" s="192">
        <f t="shared" si="18"/>
        <v>1</v>
      </c>
      <c r="J850" s="188" t="s">
        <v>20</v>
      </c>
      <c r="K850" s="188" t="s">
        <v>18</v>
      </c>
      <c r="L850" s="193"/>
      <c r="M850" s="194"/>
      <c r="N850" s="193"/>
      <c r="O850" s="193"/>
      <c r="P850" s="193"/>
      <c r="Q850" s="193"/>
      <c r="R850" s="193"/>
      <c r="S850" s="193"/>
      <c r="T850" s="193"/>
      <c r="U850" s="193"/>
      <c r="V850" s="193"/>
      <c r="W850" s="193"/>
      <c r="X850" s="193"/>
      <c r="Y850" s="193"/>
    </row>
    <row r="851" spans="1:25" s="195" customFormat="1" ht="15.75" customHeight="1">
      <c r="A851" s="187" t="s">
        <v>2069</v>
      </c>
      <c r="B851" s="196" t="s">
        <v>2119</v>
      </c>
      <c r="C851" s="187" t="s">
        <v>17</v>
      </c>
      <c r="D851" s="189">
        <v>44305</v>
      </c>
      <c r="E851" s="197" t="s">
        <v>2120</v>
      </c>
      <c r="F851" s="187" t="s">
        <v>18</v>
      </c>
      <c r="G851" s="196" t="s">
        <v>1330</v>
      </c>
      <c r="H851" s="191">
        <v>44306</v>
      </c>
      <c r="I851" s="192">
        <f t="shared" si="18"/>
        <v>1</v>
      </c>
      <c r="J851" s="188" t="s">
        <v>20</v>
      </c>
      <c r="K851" s="188" t="s">
        <v>18</v>
      </c>
      <c r="L851" s="190" t="s">
        <v>1811</v>
      </c>
      <c r="M851" s="194"/>
      <c r="N851" s="193"/>
      <c r="O851" s="193"/>
      <c r="P851" s="193"/>
      <c r="Q851" s="193"/>
      <c r="R851" s="193"/>
      <c r="S851" s="193"/>
      <c r="T851" s="193"/>
      <c r="U851" s="193"/>
      <c r="V851" s="193"/>
      <c r="W851" s="193"/>
      <c r="X851" s="193"/>
      <c r="Y851" s="193"/>
    </row>
    <row r="852" spans="1:25" s="195" customFormat="1" ht="15.75" customHeight="1">
      <c r="A852" s="187" t="s">
        <v>2069</v>
      </c>
      <c r="B852" s="196" t="s">
        <v>2121</v>
      </c>
      <c r="C852" s="187" t="s">
        <v>17</v>
      </c>
      <c r="D852" s="189">
        <v>44305</v>
      </c>
      <c r="E852" s="197" t="s">
        <v>2122</v>
      </c>
      <c r="F852" s="187" t="s">
        <v>18</v>
      </c>
      <c r="G852" s="196" t="s">
        <v>1325</v>
      </c>
      <c r="H852" s="191"/>
      <c r="I852" s="192">
        <f t="shared" si="18"/>
        <v>-44305</v>
      </c>
      <c r="J852" s="193"/>
      <c r="K852" s="193"/>
      <c r="L852" s="193"/>
      <c r="M852" s="194"/>
      <c r="N852" s="188"/>
      <c r="O852" s="193"/>
      <c r="P852" s="193"/>
      <c r="Q852" s="193"/>
      <c r="R852" s="193"/>
      <c r="S852" s="193"/>
      <c r="T852" s="193"/>
      <c r="U852" s="193"/>
      <c r="V852" s="193"/>
      <c r="W852" s="193"/>
      <c r="X852" s="193"/>
      <c r="Y852" s="193"/>
    </row>
    <row r="853" spans="1:25" s="195" customFormat="1" ht="15.75" customHeight="1">
      <c r="A853" s="187" t="s">
        <v>2069</v>
      </c>
      <c r="B853" s="196" t="s">
        <v>2123</v>
      </c>
      <c r="C853" s="187" t="s">
        <v>17</v>
      </c>
      <c r="D853" s="189">
        <v>44306</v>
      </c>
      <c r="E853" s="197" t="s">
        <v>2124</v>
      </c>
      <c r="F853" s="187" t="s">
        <v>18</v>
      </c>
      <c r="G853" s="196" t="s">
        <v>743</v>
      </c>
      <c r="H853" s="191">
        <v>44307</v>
      </c>
      <c r="I853" s="192">
        <f t="shared" si="18"/>
        <v>1</v>
      </c>
      <c r="J853" s="188" t="s">
        <v>20</v>
      </c>
      <c r="K853" s="188" t="s">
        <v>18</v>
      </c>
      <c r="L853" s="193"/>
      <c r="M853" s="194"/>
      <c r="N853" s="193"/>
      <c r="O853" s="193"/>
      <c r="P853" s="193"/>
      <c r="Q853" s="193"/>
      <c r="R853" s="193"/>
      <c r="S853" s="193"/>
      <c r="T853" s="193"/>
      <c r="U853" s="193"/>
      <c r="V853" s="193"/>
      <c r="W853" s="193"/>
      <c r="X853" s="193"/>
      <c r="Y853" s="193"/>
    </row>
    <row r="854" spans="1:25" s="195" customFormat="1" ht="15.75" customHeight="1">
      <c r="A854" s="187" t="s">
        <v>2069</v>
      </c>
      <c r="B854" s="196" t="s">
        <v>2125</v>
      </c>
      <c r="C854" s="187" t="s">
        <v>17</v>
      </c>
      <c r="D854" s="189">
        <v>44306</v>
      </c>
      <c r="E854" s="197" t="s">
        <v>2126</v>
      </c>
      <c r="F854" s="187" t="s">
        <v>18</v>
      </c>
      <c r="G854" s="196" t="s">
        <v>743</v>
      </c>
      <c r="H854" s="191">
        <v>44306</v>
      </c>
      <c r="I854" s="192">
        <f t="shared" si="18"/>
        <v>0</v>
      </c>
      <c r="J854" s="188" t="s">
        <v>20</v>
      </c>
      <c r="K854" s="188" t="s">
        <v>18</v>
      </c>
      <c r="L854" s="193"/>
      <c r="M854" s="194"/>
      <c r="N854" s="193"/>
      <c r="O854" s="193"/>
      <c r="P854" s="193"/>
      <c r="Q854" s="193"/>
      <c r="R854" s="193"/>
      <c r="S854" s="193"/>
      <c r="T854" s="193"/>
      <c r="U854" s="193"/>
      <c r="V854" s="193"/>
      <c r="W854" s="193"/>
      <c r="X854" s="193"/>
      <c r="Y854" s="193"/>
    </row>
    <row r="855" spans="1:25" s="195" customFormat="1" ht="15.75" customHeight="1">
      <c r="A855" s="187" t="s">
        <v>2069</v>
      </c>
      <c r="B855" s="196" t="s">
        <v>2127</v>
      </c>
      <c r="C855" s="187" t="s">
        <v>17</v>
      </c>
      <c r="D855" s="189">
        <v>44306</v>
      </c>
      <c r="E855" s="197" t="s">
        <v>1904</v>
      </c>
      <c r="F855" s="187" t="s">
        <v>18</v>
      </c>
      <c r="G855" s="196" t="s">
        <v>743</v>
      </c>
      <c r="H855" s="191">
        <v>44308</v>
      </c>
      <c r="I855" s="192">
        <f t="shared" si="18"/>
        <v>2</v>
      </c>
      <c r="J855" s="188" t="s">
        <v>20</v>
      </c>
      <c r="K855" s="188" t="s">
        <v>18</v>
      </c>
      <c r="L855" s="193"/>
      <c r="M855" s="194"/>
      <c r="N855" s="193"/>
      <c r="O855" s="193"/>
      <c r="P855" s="193"/>
      <c r="Q855" s="193"/>
      <c r="R855" s="193"/>
      <c r="S855" s="193"/>
      <c r="T855" s="193"/>
      <c r="U855" s="193"/>
      <c r="V855" s="193"/>
      <c r="W855" s="193"/>
      <c r="X855" s="193"/>
      <c r="Y855" s="193"/>
    </row>
    <row r="856" spans="1:25" s="195" customFormat="1" ht="15.75" customHeight="1">
      <c r="A856" s="187" t="s">
        <v>2069</v>
      </c>
      <c r="B856" s="198" t="s">
        <v>2128</v>
      </c>
      <c r="C856" s="187" t="s">
        <v>17</v>
      </c>
      <c r="D856" s="189">
        <v>44306</v>
      </c>
      <c r="E856" s="190" t="s">
        <v>2129</v>
      </c>
      <c r="F856" s="187" t="s">
        <v>18</v>
      </c>
      <c r="G856" s="196" t="s">
        <v>743</v>
      </c>
      <c r="H856" s="191">
        <v>44308</v>
      </c>
      <c r="I856" s="192">
        <f t="shared" si="18"/>
        <v>2</v>
      </c>
      <c r="J856" s="188" t="s">
        <v>20</v>
      </c>
      <c r="K856" s="188" t="s">
        <v>18</v>
      </c>
      <c r="L856" s="193"/>
      <c r="M856" s="194"/>
      <c r="N856" s="193"/>
      <c r="O856" s="193"/>
      <c r="P856" s="193"/>
      <c r="Q856" s="193"/>
      <c r="R856" s="193"/>
      <c r="S856" s="193"/>
      <c r="T856" s="193"/>
      <c r="U856" s="193"/>
      <c r="V856" s="193"/>
      <c r="W856" s="193"/>
      <c r="X856" s="193"/>
      <c r="Y856" s="193"/>
    </row>
    <row r="857" spans="1:25" s="195" customFormat="1" ht="15.75" customHeight="1">
      <c r="A857" s="187" t="s">
        <v>2069</v>
      </c>
      <c r="B857" s="198" t="s">
        <v>2130</v>
      </c>
      <c r="C857" s="187" t="s">
        <v>17</v>
      </c>
      <c r="D857" s="189">
        <v>44308</v>
      </c>
      <c r="E857" s="190" t="s">
        <v>2131</v>
      </c>
      <c r="F857" s="187" t="s">
        <v>18</v>
      </c>
      <c r="G857" s="196" t="s">
        <v>743</v>
      </c>
      <c r="H857" s="191">
        <v>44309</v>
      </c>
      <c r="I857" s="192">
        <f t="shared" si="18"/>
        <v>1</v>
      </c>
      <c r="J857" s="188" t="s">
        <v>20</v>
      </c>
      <c r="K857" s="188" t="s">
        <v>18</v>
      </c>
      <c r="L857" s="190"/>
      <c r="M857" s="194"/>
      <c r="N857" s="193"/>
      <c r="O857" s="193"/>
      <c r="P857" s="193"/>
      <c r="Q857" s="193"/>
      <c r="R857" s="193"/>
      <c r="S857" s="193"/>
      <c r="T857" s="193"/>
      <c r="U857" s="193"/>
      <c r="V857" s="193"/>
      <c r="W857" s="193"/>
      <c r="X857" s="193"/>
      <c r="Y857" s="193"/>
    </row>
    <row r="858" spans="1:25" s="195" customFormat="1" ht="15.75" customHeight="1">
      <c r="A858" s="187" t="s">
        <v>2069</v>
      </c>
      <c r="B858" s="198" t="s">
        <v>2132</v>
      </c>
      <c r="C858" s="187" t="s">
        <v>17</v>
      </c>
      <c r="D858" s="189">
        <v>44308</v>
      </c>
      <c r="E858" s="190" t="s">
        <v>2133</v>
      </c>
      <c r="F858" s="187" t="s">
        <v>18</v>
      </c>
      <c r="G858" s="196" t="s">
        <v>743</v>
      </c>
      <c r="H858" s="191">
        <v>44309</v>
      </c>
      <c r="I858" s="192">
        <f t="shared" si="18"/>
        <v>1</v>
      </c>
      <c r="J858" s="188" t="s">
        <v>20</v>
      </c>
      <c r="K858" s="188" t="s">
        <v>18</v>
      </c>
      <c r="L858" s="190" t="s">
        <v>234</v>
      </c>
      <c r="M858" s="194"/>
      <c r="N858" s="193"/>
      <c r="O858" s="193"/>
      <c r="P858" s="193"/>
      <c r="Q858" s="193"/>
      <c r="R858" s="193"/>
      <c r="S858" s="193"/>
      <c r="T858" s="193"/>
      <c r="U858" s="193"/>
      <c r="V858" s="193"/>
      <c r="W858" s="193"/>
      <c r="X858" s="193"/>
      <c r="Y858" s="193"/>
    </row>
    <row r="859" spans="1:25" s="195" customFormat="1" ht="15.75" customHeight="1">
      <c r="A859" s="187" t="s">
        <v>2069</v>
      </c>
      <c r="B859" s="198" t="s">
        <v>2134</v>
      </c>
      <c r="C859" s="187" t="s">
        <v>17</v>
      </c>
      <c r="D859" s="189">
        <v>44309</v>
      </c>
      <c r="E859" s="190" t="s">
        <v>115</v>
      </c>
      <c r="F859" s="187" t="s">
        <v>18</v>
      </c>
      <c r="G859" s="196" t="s">
        <v>743</v>
      </c>
      <c r="H859" s="191">
        <v>44314</v>
      </c>
      <c r="I859" s="192">
        <f t="shared" si="18"/>
        <v>5</v>
      </c>
      <c r="J859" s="188" t="s">
        <v>20</v>
      </c>
      <c r="K859" s="188" t="s">
        <v>18</v>
      </c>
      <c r="L859" s="190"/>
      <c r="M859" s="194"/>
      <c r="N859" s="193"/>
      <c r="O859" s="193"/>
      <c r="P859" s="193"/>
      <c r="Q859" s="193"/>
      <c r="R859" s="193"/>
      <c r="S859" s="193"/>
      <c r="T859" s="193"/>
      <c r="U859" s="193"/>
      <c r="V859" s="193"/>
      <c r="W859" s="193"/>
      <c r="X859" s="193"/>
      <c r="Y859" s="193"/>
    </row>
    <row r="860" spans="1:25" s="195" customFormat="1" ht="15.75" customHeight="1">
      <c r="A860" s="187" t="s">
        <v>2069</v>
      </c>
      <c r="B860" s="188" t="s">
        <v>2135</v>
      </c>
      <c r="C860" s="187" t="s">
        <v>17</v>
      </c>
      <c r="D860" s="189">
        <v>44309</v>
      </c>
      <c r="E860" s="190" t="s">
        <v>1315</v>
      </c>
      <c r="F860" s="187" t="s">
        <v>18</v>
      </c>
      <c r="G860" s="190" t="s">
        <v>1330</v>
      </c>
      <c r="H860" s="191">
        <v>44309</v>
      </c>
      <c r="I860" s="192">
        <f t="shared" si="18"/>
        <v>0</v>
      </c>
      <c r="J860" s="188" t="s">
        <v>20</v>
      </c>
      <c r="K860" s="188" t="s">
        <v>18</v>
      </c>
      <c r="L860" s="190" t="s">
        <v>2043</v>
      </c>
      <c r="M860" s="194"/>
      <c r="N860" s="193"/>
      <c r="O860" s="193"/>
      <c r="P860" s="193"/>
      <c r="Q860" s="193"/>
      <c r="R860" s="193"/>
      <c r="S860" s="193"/>
      <c r="T860" s="193"/>
      <c r="U860" s="193"/>
      <c r="V860" s="193"/>
      <c r="W860" s="193"/>
      <c r="X860" s="193"/>
      <c r="Y860" s="193"/>
    </row>
    <row r="861" spans="1:25" s="195" customFormat="1" ht="15.75" customHeight="1">
      <c r="A861" s="187" t="s">
        <v>2069</v>
      </c>
      <c r="B861" s="188" t="s">
        <v>2136</v>
      </c>
      <c r="C861" s="187" t="s">
        <v>17</v>
      </c>
      <c r="D861" s="189">
        <v>44309</v>
      </c>
      <c r="E861" s="190" t="s">
        <v>2137</v>
      </c>
      <c r="F861" s="187" t="s">
        <v>18</v>
      </c>
      <c r="G861" s="190" t="s">
        <v>1330</v>
      </c>
      <c r="H861" s="191">
        <v>44309</v>
      </c>
      <c r="I861" s="192">
        <f t="shared" si="18"/>
        <v>0</v>
      </c>
      <c r="J861" s="190" t="s">
        <v>20</v>
      </c>
      <c r="K861" s="188" t="s">
        <v>18</v>
      </c>
      <c r="L861" s="190" t="s">
        <v>234</v>
      </c>
      <c r="M861" s="194"/>
      <c r="N861" s="193"/>
      <c r="O861" s="193"/>
      <c r="P861" s="193"/>
      <c r="Q861" s="193"/>
      <c r="R861" s="193"/>
      <c r="S861" s="193"/>
      <c r="T861" s="193"/>
      <c r="U861" s="193"/>
      <c r="V861" s="193"/>
      <c r="W861" s="193"/>
      <c r="X861" s="193"/>
      <c r="Y861" s="193"/>
    </row>
    <row r="862" spans="1:25" s="195" customFormat="1" ht="15.75" customHeight="1">
      <c r="A862" s="187" t="s">
        <v>2069</v>
      </c>
      <c r="B862" s="188" t="s">
        <v>2138</v>
      </c>
      <c r="C862" s="187" t="s">
        <v>17</v>
      </c>
      <c r="D862" s="189">
        <v>44309</v>
      </c>
      <c r="E862" s="188" t="s">
        <v>2139</v>
      </c>
      <c r="F862" s="187" t="s">
        <v>18</v>
      </c>
      <c r="G862" s="190" t="s">
        <v>743</v>
      </c>
      <c r="H862" s="191">
        <v>44314</v>
      </c>
      <c r="I862" s="192">
        <f t="shared" si="18"/>
        <v>5</v>
      </c>
      <c r="J862" s="190" t="s">
        <v>20</v>
      </c>
      <c r="K862" s="188" t="s">
        <v>18</v>
      </c>
      <c r="L862" s="190"/>
      <c r="M862" s="194"/>
      <c r="N862" s="193"/>
      <c r="O862" s="193"/>
      <c r="P862" s="193"/>
      <c r="Q862" s="193"/>
      <c r="R862" s="193"/>
      <c r="S862" s="193"/>
      <c r="T862" s="193"/>
      <c r="U862" s="193"/>
      <c r="V862" s="193"/>
      <c r="W862" s="193"/>
      <c r="X862" s="193"/>
      <c r="Y862" s="193"/>
    </row>
    <row r="863" spans="1:25" s="195" customFormat="1" ht="15.75" customHeight="1">
      <c r="A863" s="187" t="s">
        <v>2069</v>
      </c>
      <c r="B863" s="188" t="s">
        <v>2140</v>
      </c>
      <c r="C863" s="187" t="s">
        <v>17</v>
      </c>
      <c r="D863" s="189">
        <v>44311</v>
      </c>
      <c r="E863" s="188" t="s">
        <v>2141</v>
      </c>
      <c r="F863" s="187" t="s">
        <v>18</v>
      </c>
      <c r="G863" s="190" t="s">
        <v>743</v>
      </c>
      <c r="H863" s="191">
        <v>44342</v>
      </c>
      <c r="I863" s="192">
        <f t="shared" si="18"/>
        <v>31</v>
      </c>
      <c r="J863" s="190" t="s">
        <v>20</v>
      </c>
      <c r="K863" s="188" t="s">
        <v>18</v>
      </c>
      <c r="L863" s="190"/>
      <c r="M863" s="194"/>
      <c r="N863" s="193"/>
      <c r="O863" s="193"/>
      <c r="P863" s="193"/>
      <c r="Q863" s="193"/>
      <c r="R863" s="193"/>
      <c r="S863" s="193"/>
      <c r="T863" s="193"/>
      <c r="U863" s="193"/>
      <c r="V863" s="193"/>
      <c r="W863" s="193"/>
      <c r="X863" s="193"/>
      <c r="Y863" s="193"/>
    </row>
    <row r="864" spans="1:25" s="195" customFormat="1" ht="15.75" customHeight="1">
      <c r="A864" s="187" t="s">
        <v>2069</v>
      </c>
      <c r="B864" s="188" t="s">
        <v>2142</v>
      </c>
      <c r="C864" s="187" t="s">
        <v>17</v>
      </c>
      <c r="D864" s="189">
        <v>44313</v>
      </c>
      <c r="E864" s="188" t="s">
        <v>2143</v>
      </c>
      <c r="F864" s="187" t="s">
        <v>18</v>
      </c>
      <c r="G864" s="190" t="s">
        <v>1325</v>
      </c>
      <c r="H864" s="191"/>
      <c r="I864" s="192">
        <f t="shared" si="18"/>
        <v>-44313</v>
      </c>
      <c r="J864" s="190"/>
      <c r="K864" s="190"/>
      <c r="L864" s="190"/>
      <c r="M864" s="194"/>
      <c r="N864" s="193"/>
      <c r="O864" s="193"/>
      <c r="P864" s="193"/>
      <c r="Q864" s="193"/>
      <c r="R864" s="193"/>
      <c r="S864" s="193"/>
      <c r="T864" s="193"/>
      <c r="U864" s="193"/>
      <c r="V864" s="193"/>
      <c r="W864" s="193"/>
      <c r="X864" s="193"/>
      <c r="Y864" s="193"/>
    </row>
    <row r="865" spans="1:25" s="195" customFormat="1" ht="15.75" customHeight="1">
      <c r="A865" s="187" t="s">
        <v>2069</v>
      </c>
      <c r="B865" s="188" t="s">
        <v>2144</v>
      </c>
      <c r="C865" s="187" t="s">
        <v>17</v>
      </c>
      <c r="D865" s="189">
        <v>44314</v>
      </c>
      <c r="E865" s="188" t="s">
        <v>2145</v>
      </c>
      <c r="F865" s="187" t="s">
        <v>18</v>
      </c>
      <c r="G865" s="190" t="s">
        <v>743</v>
      </c>
      <c r="H865" s="191">
        <v>44326</v>
      </c>
      <c r="I865" s="192">
        <f t="shared" si="18"/>
        <v>12</v>
      </c>
      <c r="J865" s="190" t="s">
        <v>20</v>
      </c>
      <c r="K865" s="190" t="s">
        <v>18</v>
      </c>
      <c r="L865" s="190"/>
      <c r="M865" s="194"/>
      <c r="N865" s="193"/>
      <c r="O865" s="193"/>
      <c r="P865" s="193"/>
      <c r="Q865" s="193"/>
      <c r="R865" s="193"/>
      <c r="S865" s="193"/>
      <c r="T865" s="193"/>
      <c r="U865" s="193"/>
      <c r="V865" s="193"/>
      <c r="W865" s="193"/>
      <c r="X865" s="193"/>
      <c r="Y865" s="193"/>
    </row>
    <row r="866" spans="1:25" s="195" customFormat="1" ht="15.75" customHeight="1">
      <c r="A866" s="187" t="s">
        <v>2069</v>
      </c>
      <c r="B866" s="188" t="s">
        <v>2146</v>
      </c>
      <c r="C866" s="187" t="s">
        <v>17</v>
      </c>
      <c r="D866" s="189">
        <v>44314</v>
      </c>
      <c r="E866" s="188" t="s">
        <v>2147</v>
      </c>
      <c r="F866" s="187" t="s">
        <v>18</v>
      </c>
      <c r="G866" s="190" t="s">
        <v>743</v>
      </c>
      <c r="H866" s="191">
        <v>44319</v>
      </c>
      <c r="I866" s="192">
        <f t="shared" si="18"/>
        <v>5</v>
      </c>
      <c r="J866" s="190" t="s">
        <v>20</v>
      </c>
      <c r="K866" s="190" t="s">
        <v>18</v>
      </c>
      <c r="L866" s="190"/>
      <c r="M866" s="194"/>
      <c r="N866" s="193"/>
      <c r="O866" s="193"/>
      <c r="P866" s="193"/>
      <c r="Q866" s="193"/>
      <c r="R866" s="193"/>
      <c r="S866" s="193"/>
      <c r="T866" s="193"/>
      <c r="U866" s="193"/>
      <c r="V866" s="193"/>
      <c r="W866" s="193"/>
      <c r="X866" s="193"/>
      <c r="Y866" s="193"/>
    </row>
    <row r="867" spans="1:25" s="195" customFormat="1" ht="15.75" customHeight="1">
      <c r="A867" s="187" t="s">
        <v>2069</v>
      </c>
      <c r="B867" s="188" t="s">
        <v>2148</v>
      </c>
      <c r="C867" s="187" t="s">
        <v>17</v>
      </c>
      <c r="D867" s="189">
        <v>44315</v>
      </c>
      <c r="E867" s="188" t="s">
        <v>2149</v>
      </c>
      <c r="F867" s="187" t="s">
        <v>18</v>
      </c>
      <c r="G867" s="190" t="s">
        <v>743</v>
      </c>
      <c r="H867" s="191">
        <v>44316</v>
      </c>
      <c r="I867" s="192">
        <f t="shared" si="18"/>
        <v>1</v>
      </c>
      <c r="J867" s="190" t="s">
        <v>20</v>
      </c>
      <c r="K867" s="190" t="s">
        <v>18</v>
      </c>
      <c r="L867" s="193"/>
      <c r="M867" s="194"/>
      <c r="N867" s="193"/>
      <c r="O867" s="193"/>
      <c r="P867" s="193"/>
      <c r="Q867" s="193"/>
      <c r="R867" s="193"/>
      <c r="S867" s="193"/>
      <c r="T867" s="193"/>
      <c r="U867" s="193"/>
      <c r="V867" s="193"/>
      <c r="W867" s="193"/>
      <c r="X867" s="193"/>
      <c r="Y867" s="193"/>
    </row>
    <row r="868" spans="1:25" s="195" customFormat="1" ht="15.75" customHeight="1">
      <c r="A868" s="187" t="s">
        <v>2069</v>
      </c>
      <c r="B868" s="188" t="s">
        <v>2150</v>
      </c>
      <c r="C868" s="187" t="s">
        <v>17</v>
      </c>
      <c r="D868" s="189">
        <v>44316</v>
      </c>
      <c r="E868" s="188" t="s">
        <v>2151</v>
      </c>
      <c r="F868" s="187" t="s">
        <v>18</v>
      </c>
      <c r="G868" s="190" t="s">
        <v>743</v>
      </c>
      <c r="H868" s="191">
        <v>44319</v>
      </c>
      <c r="I868" s="192">
        <f t="shared" si="18"/>
        <v>3</v>
      </c>
      <c r="J868" s="190" t="s">
        <v>20</v>
      </c>
      <c r="K868" s="190" t="s">
        <v>18</v>
      </c>
      <c r="L868" s="190"/>
      <c r="M868" s="194"/>
      <c r="N868" s="193"/>
      <c r="O868" s="193"/>
      <c r="P868" s="193"/>
      <c r="Q868" s="193"/>
      <c r="R868" s="193"/>
      <c r="S868" s="193"/>
      <c r="T868" s="193"/>
      <c r="U868" s="193"/>
      <c r="V868" s="193"/>
      <c r="W868" s="193"/>
      <c r="X868" s="193"/>
      <c r="Y868" s="193"/>
    </row>
    <row r="869" spans="1:25" s="195" customFormat="1" ht="15.75" customHeight="1">
      <c r="A869" s="187" t="s">
        <v>2069</v>
      </c>
      <c r="B869" s="188" t="s">
        <v>2152</v>
      </c>
      <c r="C869" s="187" t="s">
        <v>17</v>
      </c>
      <c r="D869" s="189">
        <v>44319</v>
      </c>
      <c r="E869" s="188" t="s">
        <v>2153</v>
      </c>
      <c r="F869" s="187" t="s">
        <v>18</v>
      </c>
      <c r="G869" s="190" t="s">
        <v>743</v>
      </c>
      <c r="H869" s="191">
        <v>44319</v>
      </c>
      <c r="I869" s="192">
        <f t="shared" si="18"/>
        <v>0</v>
      </c>
      <c r="J869" s="190" t="s">
        <v>20</v>
      </c>
      <c r="K869" s="190" t="s">
        <v>18</v>
      </c>
      <c r="L869" s="190"/>
      <c r="M869" s="194"/>
      <c r="N869" s="193"/>
      <c r="O869" s="193"/>
      <c r="P869" s="193"/>
      <c r="Q869" s="193"/>
      <c r="R869" s="193"/>
      <c r="S869" s="193"/>
      <c r="T869" s="193"/>
      <c r="U869" s="193"/>
      <c r="V869" s="193"/>
      <c r="W869" s="193"/>
      <c r="X869" s="193"/>
      <c r="Y869" s="193"/>
    </row>
    <row r="870" spans="1:25" s="195" customFormat="1" ht="15.75" customHeight="1">
      <c r="A870" s="187" t="s">
        <v>2069</v>
      </c>
      <c r="B870" s="188" t="s">
        <v>2154</v>
      </c>
      <c r="C870" s="187" t="s">
        <v>17</v>
      </c>
      <c r="D870" s="189">
        <v>44319</v>
      </c>
      <c r="E870" s="188" t="s">
        <v>2155</v>
      </c>
      <c r="F870" s="187"/>
      <c r="G870" s="190" t="s">
        <v>1325</v>
      </c>
      <c r="H870" s="191"/>
      <c r="I870" s="192">
        <f t="shared" si="18"/>
        <v>-44319</v>
      </c>
      <c r="J870" s="190"/>
      <c r="K870" s="190"/>
      <c r="L870" s="190"/>
      <c r="M870" s="194"/>
      <c r="N870" s="188"/>
      <c r="O870" s="193"/>
      <c r="P870" s="193"/>
      <c r="Q870" s="193"/>
      <c r="R870" s="193"/>
      <c r="S870" s="193"/>
      <c r="T870" s="193"/>
      <c r="U870" s="193"/>
      <c r="V870" s="193"/>
      <c r="W870" s="193"/>
      <c r="X870" s="193"/>
      <c r="Y870" s="193"/>
    </row>
    <row r="871" spans="1:25" s="195" customFormat="1" ht="15.75" customHeight="1">
      <c r="A871" s="187" t="s">
        <v>2069</v>
      </c>
      <c r="B871" s="188" t="s">
        <v>2156</v>
      </c>
      <c r="C871" s="187" t="s">
        <v>17</v>
      </c>
      <c r="D871" s="189">
        <v>44320</v>
      </c>
      <c r="E871" s="188" t="s">
        <v>2157</v>
      </c>
      <c r="F871" s="187" t="s">
        <v>18</v>
      </c>
      <c r="G871" s="190" t="s">
        <v>743</v>
      </c>
      <c r="H871" s="191">
        <v>44323</v>
      </c>
      <c r="I871" s="192">
        <f t="shared" si="18"/>
        <v>3</v>
      </c>
      <c r="J871" s="190" t="s">
        <v>20</v>
      </c>
      <c r="K871" s="190" t="s">
        <v>18</v>
      </c>
      <c r="L871" s="190"/>
      <c r="M871" s="194"/>
      <c r="N871" s="193"/>
      <c r="O871" s="193"/>
      <c r="P871" s="193"/>
      <c r="Q871" s="193"/>
      <c r="R871" s="193"/>
      <c r="S871" s="193"/>
      <c r="T871" s="193"/>
      <c r="U871" s="193"/>
      <c r="V871" s="193"/>
      <c r="W871" s="193"/>
      <c r="X871" s="193"/>
      <c r="Y871" s="193"/>
    </row>
    <row r="872" spans="1:25" s="195" customFormat="1" ht="15.75" customHeight="1">
      <c r="A872" s="187" t="s">
        <v>2069</v>
      </c>
      <c r="B872" s="188" t="s">
        <v>2158</v>
      </c>
      <c r="C872" s="187" t="s">
        <v>17</v>
      </c>
      <c r="D872" s="189">
        <v>44321</v>
      </c>
      <c r="E872" s="188" t="s">
        <v>2159</v>
      </c>
      <c r="F872" s="187" t="s">
        <v>18</v>
      </c>
      <c r="G872" s="190" t="s">
        <v>743</v>
      </c>
      <c r="H872" s="191">
        <v>44348</v>
      </c>
      <c r="I872" s="192">
        <f t="shared" si="18"/>
        <v>27</v>
      </c>
      <c r="J872" s="190" t="s">
        <v>20</v>
      </c>
      <c r="K872" s="190" t="s">
        <v>18</v>
      </c>
      <c r="L872" s="190"/>
      <c r="M872" s="194"/>
      <c r="N872" s="193"/>
      <c r="O872" s="193"/>
      <c r="P872" s="193"/>
      <c r="Q872" s="193"/>
      <c r="R872" s="193"/>
      <c r="S872" s="193"/>
      <c r="T872" s="193"/>
      <c r="U872" s="193"/>
      <c r="V872" s="193"/>
      <c r="W872" s="193"/>
      <c r="X872" s="193"/>
      <c r="Y872" s="193"/>
    </row>
    <row r="873" spans="1:25" s="195" customFormat="1" ht="15.75" customHeight="1">
      <c r="A873" s="187" t="s">
        <v>2069</v>
      </c>
      <c r="B873" s="188" t="s">
        <v>2160</v>
      </c>
      <c r="C873" s="187" t="s">
        <v>17</v>
      </c>
      <c r="D873" s="189">
        <v>44322</v>
      </c>
      <c r="E873" s="188" t="s">
        <v>2161</v>
      </c>
      <c r="F873" s="187" t="s">
        <v>18</v>
      </c>
      <c r="G873" s="190" t="s">
        <v>743</v>
      </c>
      <c r="H873" s="191">
        <v>44328</v>
      </c>
      <c r="I873" s="192">
        <f t="shared" si="18"/>
        <v>6</v>
      </c>
      <c r="J873" s="190" t="s">
        <v>20</v>
      </c>
      <c r="K873" s="190" t="s">
        <v>18</v>
      </c>
      <c r="L873" s="190"/>
      <c r="M873" s="194"/>
      <c r="N873" s="193"/>
      <c r="O873" s="193"/>
      <c r="P873" s="193"/>
      <c r="Q873" s="193"/>
      <c r="R873" s="193"/>
      <c r="S873" s="193"/>
      <c r="T873" s="193"/>
      <c r="U873" s="193"/>
      <c r="V873" s="193"/>
      <c r="W873" s="193"/>
      <c r="X873" s="193"/>
      <c r="Y873" s="193"/>
    </row>
    <row r="874" spans="1:25" s="195" customFormat="1" ht="15.75" customHeight="1">
      <c r="A874" s="187" t="s">
        <v>2069</v>
      </c>
      <c r="B874" s="196" t="s">
        <v>2162</v>
      </c>
      <c r="C874" s="187" t="s">
        <v>17</v>
      </c>
      <c r="D874" s="189">
        <v>44324</v>
      </c>
      <c r="E874" s="197" t="s">
        <v>115</v>
      </c>
      <c r="F874" s="187" t="s">
        <v>18</v>
      </c>
      <c r="G874" s="190" t="s">
        <v>1325</v>
      </c>
      <c r="H874" s="191"/>
      <c r="I874" s="192">
        <f t="shared" si="18"/>
        <v>-44324</v>
      </c>
      <c r="J874" s="190"/>
      <c r="K874" s="190"/>
      <c r="L874" s="190"/>
      <c r="M874" s="194"/>
      <c r="N874" s="193"/>
      <c r="O874" s="193"/>
      <c r="P874" s="193"/>
      <c r="Q874" s="193"/>
      <c r="R874" s="193"/>
      <c r="S874" s="193"/>
      <c r="T874" s="193"/>
      <c r="U874" s="193"/>
      <c r="V874" s="193"/>
      <c r="W874" s="193"/>
      <c r="X874" s="193"/>
      <c r="Y874" s="193"/>
    </row>
    <row r="875" spans="1:25" s="195" customFormat="1" ht="15.75" customHeight="1">
      <c r="A875" s="187" t="s">
        <v>2069</v>
      </c>
      <c r="B875" s="196" t="s">
        <v>2163</v>
      </c>
      <c r="C875" s="187" t="s">
        <v>17</v>
      </c>
      <c r="D875" s="189">
        <v>44324</v>
      </c>
      <c r="E875" s="197" t="s">
        <v>2164</v>
      </c>
      <c r="F875" s="187" t="s">
        <v>18</v>
      </c>
      <c r="G875" s="190" t="s">
        <v>1330</v>
      </c>
      <c r="H875" s="191">
        <v>44326</v>
      </c>
      <c r="I875" s="192">
        <f t="shared" si="18"/>
        <v>2</v>
      </c>
      <c r="J875" s="190" t="s">
        <v>20</v>
      </c>
      <c r="K875" s="190" t="s">
        <v>18</v>
      </c>
      <c r="L875" s="193" t="s">
        <v>2724</v>
      </c>
      <c r="M875" s="194"/>
      <c r="N875" s="193"/>
      <c r="O875" s="193"/>
      <c r="P875" s="193"/>
      <c r="Q875" s="193"/>
      <c r="R875" s="193"/>
      <c r="S875" s="193"/>
      <c r="T875" s="193"/>
      <c r="U875" s="193"/>
      <c r="V875" s="193"/>
      <c r="W875" s="193"/>
      <c r="X875" s="193"/>
      <c r="Y875" s="193"/>
    </row>
    <row r="876" spans="1:25" s="195" customFormat="1" ht="15.75" customHeight="1">
      <c r="A876" s="187" t="s">
        <v>2069</v>
      </c>
      <c r="B876" s="196" t="s">
        <v>2165</v>
      </c>
      <c r="C876" s="187" t="s">
        <v>17</v>
      </c>
      <c r="D876" s="189">
        <v>44324</v>
      </c>
      <c r="E876" s="197" t="s">
        <v>2166</v>
      </c>
      <c r="F876" s="187"/>
      <c r="G876" s="190" t="s">
        <v>1325</v>
      </c>
      <c r="H876" s="191"/>
      <c r="I876" s="192">
        <f t="shared" si="18"/>
        <v>-44324</v>
      </c>
      <c r="J876" s="190"/>
      <c r="K876" s="190"/>
      <c r="L876" s="190"/>
      <c r="M876" s="194"/>
      <c r="N876" s="193"/>
      <c r="O876" s="193"/>
      <c r="P876" s="193"/>
      <c r="Q876" s="193"/>
      <c r="R876" s="193"/>
      <c r="S876" s="193"/>
      <c r="T876" s="193"/>
      <c r="U876" s="193"/>
      <c r="V876" s="193"/>
      <c r="W876" s="193"/>
      <c r="X876" s="193"/>
      <c r="Y876" s="193"/>
    </row>
    <row r="877" spans="1:25" s="195" customFormat="1" ht="15.75" customHeight="1">
      <c r="A877" s="187" t="s">
        <v>2069</v>
      </c>
      <c r="B877" s="196" t="s">
        <v>2167</v>
      </c>
      <c r="C877" s="187" t="s">
        <v>17</v>
      </c>
      <c r="D877" s="189">
        <v>44326</v>
      </c>
      <c r="E877" s="197" t="s">
        <v>115</v>
      </c>
      <c r="F877" s="187" t="s">
        <v>18</v>
      </c>
      <c r="G877" s="190" t="s">
        <v>743</v>
      </c>
      <c r="H877" s="191">
        <v>44328</v>
      </c>
      <c r="I877" s="192">
        <f t="shared" si="18"/>
        <v>2</v>
      </c>
      <c r="J877" s="190" t="s">
        <v>20</v>
      </c>
      <c r="K877" s="190" t="s">
        <v>18</v>
      </c>
      <c r="L877" s="190"/>
      <c r="M877" s="194"/>
      <c r="N877" s="193"/>
      <c r="O877" s="193"/>
      <c r="P877" s="193"/>
      <c r="Q877" s="193"/>
      <c r="R877" s="193"/>
      <c r="S877" s="193"/>
      <c r="T877" s="193"/>
      <c r="U877" s="193"/>
      <c r="V877" s="193"/>
      <c r="W877" s="193"/>
      <c r="X877" s="193"/>
      <c r="Y877" s="193"/>
    </row>
    <row r="878" spans="1:25" s="195" customFormat="1" ht="15.75" customHeight="1">
      <c r="A878" s="187" t="s">
        <v>2069</v>
      </c>
      <c r="B878" s="196" t="s">
        <v>2168</v>
      </c>
      <c r="C878" s="187" t="s">
        <v>17</v>
      </c>
      <c r="D878" s="189">
        <v>44327</v>
      </c>
      <c r="E878" s="197" t="s">
        <v>2169</v>
      </c>
      <c r="F878" s="187"/>
      <c r="G878" s="190" t="s">
        <v>1325</v>
      </c>
      <c r="H878" s="191"/>
      <c r="I878" s="192">
        <f t="shared" si="18"/>
        <v>-44327</v>
      </c>
      <c r="J878" s="190"/>
      <c r="K878" s="190"/>
      <c r="L878" s="193"/>
      <c r="M878" s="194"/>
      <c r="N878" s="193"/>
      <c r="O878" s="193"/>
      <c r="P878" s="193"/>
      <c r="Q878" s="193"/>
      <c r="R878" s="193"/>
      <c r="S878" s="193"/>
      <c r="T878" s="193"/>
      <c r="U878" s="193"/>
      <c r="V878" s="193"/>
      <c r="W878" s="193"/>
      <c r="X878" s="193"/>
      <c r="Y878" s="193"/>
    </row>
    <row r="879" spans="1:25" s="195" customFormat="1" ht="15.75" customHeight="1">
      <c r="A879" s="187" t="s">
        <v>2069</v>
      </c>
      <c r="B879" s="196" t="s">
        <v>2170</v>
      </c>
      <c r="C879" s="187" t="s">
        <v>17</v>
      </c>
      <c r="D879" s="189">
        <v>44327</v>
      </c>
      <c r="E879" s="197" t="s">
        <v>146</v>
      </c>
      <c r="F879" s="187" t="s">
        <v>18</v>
      </c>
      <c r="G879" s="190" t="s">
        <v>743</v>
      </c>
      <c r="H879" s="191">
        <v>44327</v>
      </c>
      <c r="I879" s="192">
        <f t="shared" si="18"/>
        <v>0</v>
      </c>
      <c r="J879" s="190" t="s">
        <v>20</v>
      </c>
      <c r="K879" s="190" t="s">
        <v>18</v>
      </c>
      <c r="L879" s="188" t="s">
        <v>234</v>
      </c>
      <c r="M879" s="194"/>
      <c r="N879" s="193"/>
      <c r="O879" s="193"/>
      <c r="P879" s="193"/>
      <c r="Q879" s="193"/>
      <c r="R879" s="193"/>
      <c r="S879" s="193"/>
      <c r="T879" s="193"/>
      <c r="U879" s="193"/>
      <c r="V879" s="193"/>
      <c r="W879" s="193"/>
      <c r="X879" s="193"/>
      <c r="Y879" s="193"/>
    </row>
    <row r="880" spans="1:25" s="195" customFormat="1" ht="14.25" customHeight="1">
      <c r="A880" s="187" t="s">
        <v>2069</v>
      </c>
      <c r="B880" s="196" t="s">
        <v>2171</v>
      </c>
      <c r="C880" s="187" t="s">
        <v>17</v>
      </c>
      <c r="D880" s="189">
        <v>44328</v>
      </c>
      <c r="E880" s="197" t="s">
        <v>2137</v>
      </c>
      <c r="F880" s="187" t="s">
        <v>18</v>
      </c>
      <c r="G880" s="190" t="s">
        <v>743</v>
      </c>
      <c r="H880" s="191">
        <v>44331</v>
      </c>
      <c r="I880" s="192">
        <f t="shared" si="18"/>
        <v>3</v>
      </c>
      <c r="J880" s="190" t="s">
        <v>20</v>
      </c>
      <c r="K880" s="190" t="s">
        <v>18</v>
      </c>
      <c r="L880" s="188" t="s">
        <v>234</v>
      </c>
      <c r="M880" s="194"/>
      <c r="N880" s="193"/>
      <c r="O880" s="193"/>
      <c r="P880" s="193"/>
      <c r="Q880" s="193"/>
      <c r="R880" s="193"/>
      <c r="S880" s="193"/>
      <c r="T880" s="193"/>
      <c r="U880" s="193"/>
      <c r="V880" s="193"/>
      <c r="W880" s="193"/>
      <c r="X880" s="193"/>
      <c r="Y880" s="193"/>
    </row>
    <row r="881" spans="1:25" s="195" customFormat="1" ht="15.75" customHeight="1">
      <c r="A881" s="187" t="s">
        <v>2069</v>
      </c>
      <c r="B881" s="196" t="s">
        <v>2172</v>
      </c>
      <c r="C881" s="187" t="s">
        <v>17</v>
      </c>
      <c r="D881" s="189">
        <v>44328</v>
      </c>
      <c r="E881" s="197" t="s">
        <v>2173</v>
      </c>
      <c r="F881" s="187" t="s">
        <v>18</v>
      </c>
      <c r="G881" s="190" t="s">
        <v>743</v>
      </c>
      <c r="H881" s="191">
        <v>44331</v>
      </c>
      <c r="I881" s="192">
        <f t="shared" si="18"/>
        <v>3</v>
      </c>
      <c r="J881" s="190" t="s">
        <v>20</v>
      </c>
      <c r="K881" s="190" t="s">
        <v>18</v>
      </c>
      <c r="L881" s="188" t="s">
        <v>234</v>
      </c>
      <c r="M881" s="194"/>
      <c r="N881" s="193"/>
      <c r="O881" s="193"/>
      <c r="P881" s="193"/>
      <c r="Q881" s="193"/>
      <c r="R881" s="193"/>
      <c r="S881" s="193"/>
      <c r="T881" s="193"/>
      <c r="U881" s="193"/>
      <c r="V881" s="193"/>
      <c r="W881" s="193"/>
      <c r="X881" s="193"/>
      <c r="Y881" s="193"/>
    </row>
    <row r="882" spans="1:25" s="195" customFormat="1" ht="15.75" customHeight="1">
      <c r="A882" s="187" t="s">
        <v>2069</v>
      </c>
      <c r="B882" s="196" t="s">
        <v>2174</v>
      </c>
      <c r="C882" s="187" t="s">
        <v>17</v>
      </c>
      <c r="D882" s="189">
        <v>44329</v>
      </c>
      <c r="E882" s="197" t="s">
        <v>2175</v>
      </c>
      <c r="F882" s="187" t="s">
        <v>18</v>
      </c>
      <c r="G882" s="190" t="s">
        <v>743</v>
      </c>
      <c r="H882" s="191">
        <v>44333</v>
      </c>
      <c r="I882" s="192">
        <f t="shared" si="18"/>
        <v>4</v>
      </c>
      <c r="J882" s="190" t="s">
        <v>20</v>
      </c>
      <c r="K882" s="190" t="s">
        <v>18</v>
      </c>
      <c r="L882" s="188" t="s">
        <v>2043</v>
      </c>
      <c r="M882" s="194"/>
      <c r="N882" s="193"/>
      <c r="O882" s="193"/>
      <c r="P882" s="193"/>
      <c r="Q882" s="193"/>
      <c r="R882" s="193"/>
      <c r="S882" s="193"/>
      <c r="T882" s="193"/>
      <c r="U882" s="193"/>
      <c r="V882" s="193"/>
      <c r="W882" s="193"/>
      <c r="X882" s="193"/>
      <c r="Y882" s="193"/>
    </row>
    <row r="883" spans="1:25" s="195" customFormat="1" ht="15.75" customHeight="1">
      <c r="A883" s="187" t="s">
        <v>2069</v>
      </c>
      <c r="B883" s="196" t="s">
        <v>2176</v>
      </c>
      <c r="C883" s="187" t="s">
        <v>17</v>
      </c>
      <c r="D883" s="189">
        <v>44333</v>
      </c>
      <c r="E883" s="197" t="s">
        <v>2177</v>
      </c>
      <c r="F883" s="187" t="s">
        <v>18</v>
      </c>
      <c r="G883" s="190" t="s">
        <v>743</v>
      </c>
      <c r="H883" s="191">
        <v>44336</v>
      </c>
      <c r="I883" s="192">
        <f t="shared" si="18"/>
        <v>3</v>
      </c>
      <c r="J883" s="190" t="s">
        <v>20</v>
      </c>
      <c r="K883" s="190" t="s">
        <v>18</v>
      </c>
      <c r="L883" s="193"/>
      <c r="M883" s="194"/>
      <c r="N883" s="193"/>
      <c r="O883" s="193"/>
      <c r="P883" s="193"/>
      <c r="Q883" s="193"/>
      <c r="R883" s="193"/>
      <c r="S883" s="193"/>
      <c r="T883" s="193"/>
      <c r="U883" s="193"/>
      <c r="V883" s="193"/>
      <c r="W883" s="193"/>
      <c r="X883" s="193"/>
      <c r="Y883" s="193"/>
    </row>
    <row r="884" spans="1:25" s="195" customFormat="1" ht="15.75" customHeight="1">
      <c r="A884" s="187" t="s">
        <v>2069</v>
      </c>
      <c r="B884" s="196" t="s">
        <v>2178</v>
      </c>
      <c r="C884" s="187" t="s">
        <v>17</v>
      </c>
      <c r="D884" s="189">
        <v>44334</v>
      </c>
      <c r="E884" s="197" t="s">
        <v>2179</v>
      </c>
      <c r="F884" s="187" t="s">
        <v>18</v>
      </c>
      <c r="G884" s="190" t="s">
        <v>743</v>
      </c>
      <c r="H884" s="191">
        <v>44340</v>
      </c>
      <c r="I884" s="192">
        <f t="shared" si="18"/>
        <v>6</v>
      </c>
      <c r="J884" s="190" t="s">
        <v>20</v>
      </c>
      <c r="K884" s="190" t="s">
        <v>18</v>
      </c>
      <c r="L884" s="193"/>
      <c r="M884" s="194"/>
      <c r="N884" s="193"/>
      <c r="O884" s="193"/>
      <c r="P884" s="193"/>
      <c r="Q884" s="193"/>
      <c r="R884" s="193"/>
      <c r="S884" s="193"/>
      <c r="T884" s="193"/>
      <c r="U884" s="193"/>
      <c r="V884" s="193"/>
      <c r="W884" s="193"/>
      <c r="X884" s="193"/>
      <c r="Y884" s="193"/>
    </row>
    <row r="885" spans="1:25" s="195" customFormat="1" ht="15.75" customHeight="1">
      <c r="A885" s="187" t="s">
        <v>2069</v>
      </c>
      <c r="B885" s="196" t="s">
        <v>2180</v>
      </c>
      <c r="C885" s="187" t="s">
        <v>17</v>
      </c>
      <c r="D885" s="189">
        <v>44335</v>
      </c>
      <c r="E885" s="197" t="s">
        <v>2181</v>
      </c>
      <c r="F885" s="187" t="s">
        <v>18</v>
      </c>
      <c r="G885" s="190" t="s">
        <v>743</v>
      </c>
      <c r="H885" s="191">
        <v>44344</v>
      </c>
      <c r="I885" s="192">
        <f t="shared" si="18"/>
        <v>9</v>
      </c>
      <c r="J885" s="190" t="s">
        <v>20</v>
      </c>
      <c r="K885" s="190" t="s">
        <v>18</v>
      </c>
      <c r="L885" s="193"/>
      <c r="M885" s="194"/>
      <c r="N885" s="193"/>
      <c r="O885" s="193"/>
      <c r="P885" s="193"/>
      <c r="Q885" s="193"/>
      <c r="R885" s="193"/>
      <c r="S885" s="193"/>
      <c r="T885" s="193"/>
      <c r="U885" s="193"/>
      <c r="V885" s="193"/>
      <c r="W885" s="193"/>
      <c r="X885" s="193"/>
      <c r="Y885" s="193"/>
    </row>
    <row r="886" spans="1:25" s="195" customFormat="1" ht="15.75" customHeight="1">
      <c r="A886" s="187" t="s">
        <v>2069</v>
      </c>
      <c r="B886" s="196" t="s">
        <v>2182</v>
      </c>
      <c r="C886" s="187" t="s">
        <v>17</v>
      </c>
      <c r="D886" s="189">
        <v>44337</v>
      </c>
      <c r="E886" s="197" t="s">
        <v>2183</v>
      </c>
      <c r="F886" s="187" t="s">
        <v>18</v>
      </c>
      <c r="G886" s="190" t="s">
        <v>743</v>
      </c>
      <c r="H886" s="191">
        <v>44337</v>
      </c>
      <c r="I886" s="192">
        <f t="shared" si="18"/>
        <v>0</v>
      </c>
      <c r="J886" s="190" t="s">
        <v>20</v>
      </c>
      <c r="K886" s="190" t="s">
        <v>18</v>
      </c>
      <c r="L886" s="193"/>
      <c r="M886" s="194"/>
      <c r="N886" s="193"/>
      <c r="O886" s="193"/>
      <c r="P886" s="193"/>
      <c r="Q886" s="193"/>
      <c r="R886" s="193"/>
      <c r="S886" s="193"/>
      <c r="T886" s="193"/>
      <c r="U886" s="193"/>
      <c r="V886" s="193"/>
      <c r="W886" s="193"/>
      <c r="X886" s="193"/>
      <c r="Y886" s="193"/>
    </row>
    <row r="887" spans="1:25" s="195" customFormat="1" ht="15.75" customHeight="1">
      <c r="A887" s="187" t="s">
        <v>2069</v>
      </c>
      <c r="B887" s="196" t="s">
        <v>2184</v>
      </c>
      <c r="C887" s="187" t="s">
        <v>17</v>
      </c>
      <c r="D887" s="189">
        <v>44338</v>
      </c>
      <c r="E887" s="197" t="s">
        <v>2185</v>
      </c>
      <c r="F887" s="187" t="s">
        <v>18</v>
      </c>
      <c r="G887" s="196" t="s">
        <v>1330</v>
      </c>
      <c r="H887" s="191">
        <v>44340</v>
      </c>
      <c r="I887" s="192">
        <f t="shared" si="18"/>
        <v>2</v>
      </c>
      <c r="J887" s="190" t="s">
        <v>20</v>
      </c>
      <c r="K887" s="190" t="s">
        <v>18</v>
      </c>
      <c r="L887" s="193" t="s">
        <v>2724</v>
      </c>
      <c r="M887" s="194"/>
      <c r="N887" s="193"/>
      <c r="O887" s="193"/>
      <c r="P887" s="193"/>
      <c r="Q887" s="193"/>
      <c r="R887" s="193"/>
      <c r="S887" s="193"/>
      <c r="T887" s="193"/>
      <c r="U887" s="193"/>
      <c r="V887" s="193"/>
      <c r="W887" s="193"/>
      <c r="X887" s="193"/>
      <c r="Y887" s="193"/>
    </row>
    <row r="888" spans="1:25" s="195" customFormat="1" ht="15.75" customHeight="1">
      <c r="A888" s="187" t="s">
        <v>2069</v>
      </c>
      <c r="B888" s="196" t="s">
        <v>2186</v>
      </c>
      <c r="C888" s="187" t="s">
        <v>17</v>
      </c>
      <c r="D888" s="189">
        <v>44340</v>
      </c>
      <c r="E888" s="197" t="s">
        <v>2187</v>
      </c>
      <c r="F888" s="187" t="s">
        <v>18</v>
      </c>
      <c r="G888" s="196" t="s">
        <v>743</v>
      </c>
      <c r="H888" s="191">
        <v>44341</v>
      </c>
      <c r="I888" s="192">
        <f t="shared" si="18"/>
        <v>1</v>
      </c>
      <c r="J888" s="190" t="s">
        <v>20</v>
      </c>
      <c r="K888" s="190" t="s">
        <v>18</v>
      </c>
      <c r="L888" s="188" t="s">
        <v>234</v>
      </c>
      <c r="M888" s="194"/>
      <c r="N888" s="193"/>
      <c r="O888" s="193"/>
      <c r="P888" s="193"/>
      <c r="Q888" s="193"/>
      <c r="R888" s="193"/>
      <c r="S888" s="193"/>
      <c r="T888" s="193"/>
      <c r="U888" s="193"/>
      <c r="V888" s="193"/>
      <c r="W888" s="193"/>
      <c r="X888" s="193"/>
      <c r="Y888" s="193"/>
    </row>
    <row r="889" spans="1:25" s="195" customFormat="1" ht="15.75" customHeight="1">
      <c r="A889" s="187" t="s">
        <v>2069</v>
      </c>
      <c r="B889" s="196" t="s">
        <v>2188</v>
      </c>
      <c r="C889" s="187" t="s">
        <v>17</v>
      </c>
      <c r="D889" s="189">
        <v>44340</v>
      </c>
      <c r="E889" s="197" t="s">
        <v>1908</v>
      </c>
      <c r="F889" s="187" t="s">
        <v>18</v>
      </c>
      <c r="G889" s="196" t="s">
        <v>743</v>
      </c>
      <c r="H889" s="191">
        <v>44344</v>
      </c>
      <c r="I889" s="192">
        <f t="shared" si="18"/>
        <v>4</v>
      </c>
      <c r="J889" s="190" t="s">
        <v>20</v>
      </c>
      <c r="K889" s="190" t="s">
        <v>18</v>
      </c>
      <c r="L889" s="193"/>
      <c r="M889" s="194"/>
      <c r="N889" s="193"/>
      <c r="O889" s="193"/>
      <c r="P889" s="193"/>
      <c r="Q889" s="193"/>
      <c r="R889" s="193"/>
      <c r="S889" s="193"/>
      <c r="T889" s="193"/>
      <c r="U889" s="193"/>
      <c r="V889" s="193"/>
      <c r="W889" s="193"/>
      <c r="X889" s="193"/>
      <c r="Y889" s="193"/>
    </row>
    <row r="890" spans="1:25" s="195" customFormat="1" ht="15.75" customHeight="1">
      <c r="A890" s="187" t="s">
        <v>2069</v>
      </c>
      <c r="B890" s="196" t="s">
        <v>2189</v>
      </c>
      <c r="C890" s="187" t="s">
        <v>17</v>
      </c>
      <c r="D890" s="189">
        <v>44341</v>
      </c>
      <c r="E890" s="197" t="s">
        <v>2190</v>
      </c>
      <c r="F890" s="187" t="s">
        <v>18</v>
      </c>
      <c r="G890" s="196" t="s">
        <v>743</v>
      </c>
      <c r="H890" s="191">
        <v>44350</v>
      </c>
      <c r="I890" s="192">
        <f t="shared" si="18"/>
        <v>9</v>
      </c>
      <c r="J890" s="190" t="s">
        <v>20</v>
      </c>
      <c r="K890" s="190" t="s">
        <v>18</v>
      </c>
      <c r="L890" s="193"/>
      <c r="M890" s="194"/>
      <c r="N890" s="193"/>
      <c r="O890" s="193"/>
      <c r="P890" s="193"/>
      <c r="Q890" s="193"/>
      <c r="R890" s="193"/>
      <c r="S890" s="193"/>
      <c r="T890" s="193"/>
      <c r="U890" s="193"/>
      <c r="V890" s="193"/>
      <c r="W890" s="193"/>
      <c r="X890" s="193"/>
      <c r="Y890" s="193"/>
    </row>
    <row r="891" spans="1:25" s="195" customFormat="1" ht="15.75" customHeight="1">
      <c r="A891" s="187" t="s">
        <v>2069</v>
      </c>
      <c r="B891" s="196" t="s">
        <v>2191</v>
      </c>
      <c r="C891" s="187" t="s">
        <v>17</v>
      </c>
      <c r="D891" s="189">
        <v>44342</v>
      </c>
      <c r="E891" s="197" t="s">
        <v>2192</v>
      </c>
      <c r="F891" s="187" t="s">
        <v>18</v>
      </c>
      <c r="G891" s="196" t="s">
        <v>1325</v>
      </c>
      <c r="H891" s="191"/>
      <c r="I891" s="192">
        <f t="shared" si="18"/>
        <v>-44342</v>
      </c>
      <c r="J891" s="193"/>
      <c r="K891" s="193"/>
      <c r="L891" s="193"/>
      <c r="M891" s="194"/>
      <c r="N891" s="188"/>
      <c r="O891" s="193"/>
      <c r="P891" s="193"/>
      <c r="Q891" s="193"/>
      <c r="R891" s="193"/>
      <c r="S891" s="193"/>
      <c r="T891" s="193"/>
      <c r="U891" s="193"/>
      <c r="V891" s="193"/>
      <c r="W891" s="193"/>
      <c r="X891" s="193"/>
      <c r="Y891" s="193"/>
    </row>
    <row r="892" spans="1:25" s="195" customFormat="1" ht="15.75" customHeight="1">
      <c r="A892" s="187" t="s">
        <v>2069</v>
      </c>
      <c r="B892" s="196" t="s">
        <v>2193</v>
      </c>
      <c r="C892" s="187" t="s">
        <v>17</v>
      </c>
      <c r="D892" s="189">
        <v>44343</v>
      </c>
      <c r="E892" s="197" t="s">
        <v>2194</v>
      </c>
      <c r="F892" s="187"/>
      <c r="G892" s="196" t="s">
        <v>1325</v>
      </c>
      <c r="H892" s="191"/>
      <c r="I892" s="192">
        <f t="shared" si="18"/>
        <v>-44343</v>
      </c>
      <c r="J892" s="193"/>
      <c r="K892" s="193"/>
      <c r="L892" s="193"/>
      <c r="M892" s="194"/>
      <c r="N892" s="188"/>
      <c r="O892" s="193"/>
      <c r="P892" s="193"/>
      <c r="Q892" s="193"/>
      <c r="R892" s="193"/>
      <c r="S892" s="193"/>
      <c r="T892" s="193"/>
      <c r="U892" s="193"/>
      <c r="V892" s="193"/>
      <c r="W892" s="193"/>
      <c r="X892" s="193"/>
      <c r="Y892" s="193"/>
    </row>
    <row r="893" spans="1:25" s="195" customFormat="1" ht="15.75" customHeight="1">
      <c r="A893" s="187" t="s">
        <v>2069</v>
      </c>
      <c r="B893" s="196" t="s">
        <v>2195</v>
      </c>
      <c r="C893" s="187" t="s">
        <v>17</v>
      </c>
      <c r="D893" s="189">
        <v>44344</v>
      </c>
      <c r="E893" s="197" t="s">
        <v>2196</v>
      </c>
      <c r="F893" s="187"/>
      <c r="G893" s="196" t="s">
        <v>1325</v>
      </c>
      <c r="H893" s="191"/>
      <c r="I893" s="192">
        <f t="shared" si="18"/>
        <v>-44344</v>
      </c>
      <c r="J893" s="193"/>
      <c r="K893" s="193"/>
      <c r="L893" s="193"/>
      <c r="M893" s="194"/>
      <c r="N893" s="188"/>
      <c r="O893" s="193"/>
      <c r="P893" s="193"/>
      <c r="Q893" s="193"/>
      <c r="R893" s="193"/>
      <c r="S893" s="193"/>
      <c r="T893" s="193"/>
      <c r="U893" s="193"/>
      <c r="V893" s="193"/>
      <c r="W893" s="193"/>
      <c r="X893" s="193"/>
      <c r="Y893" s="193"/>
    </row>
    <row r="894" spans="1:25" s="195" customFormat="1" ht="15.75" customHeight="1">
      <c r="A894" s="187" t="s">
        <v>2069</v>
      </c>
      <c r="B894" s="196" t="s">
        <v>2197</v>
      </c>
      <c r="C894" s="187" t="s">
        <v>17</v>
      </c>
      <c r="D894" s="189">
        <v>44344</v>
      </c>
      <c r="E894" s="197" t="s">
        <v>2198</v>
      </c>
      <c r="F894" s="187"/>
      <c r="G894" s="196" t="s">
        <v>1325</v>
      </c>
      <c r="H894" s="191"/>
      <c r="I894" s="192">
        <f t="shared" si="18"/>
        <v>-44344</v>
      </c>
      <c r="J894" s="193"/>
      <c r="K894" s="193"/>
      <c r="L894" s="193"/>
      <c r="M894" s="194"/>
      <c r="N894" s="188"/>
      <c r="O894" s="193"/>
      <c r="P894" s="193"/>
      <c r="Q894" s="193"/>
      <c r="R894" s="193"/>
      <c r="S894" s="193"/>
      <c r="T894" s="193"/>
      <c r="U894" s="193"/>
      <c r="V894" s="193"/>
      <c r="W894" s="193"/>
      <c r="X894" s="193"/>
      <c r="Y894" s="193"/>
    </row>
    <row r="895" spans="1:25" s="195" customFormat="1" ht="15.75" customHeight="1">
      <c r="A895" s="187" t="s">
        <v>2069</v>
      </c>
      <c r="B895" s="196" t="s">
        <v>2199</v>
      </c>
      <c r="C895" s="187" t="s">
        <v>17</v>
      </c>
      <c r="D895" s="189">
        <v>44345</v>
      </c>
      <c r="E895" s="197" t="s">
        <v>1778</v>
      </c>
      <c r="F895" s="187" t="s">
        <v>18</v>
      </c>
      <c r="G895" s="196" t="s">
        <v>743</v>
      </c>
      <c r="H895" s="191">
        <v>44349</v>
      </c>
      <c r="I895" s="192">
        <f t="shared" si="18"/>
        <v>4</v>
      </c>
      <c r="J895" s="188" t="s">
        <v>20</v>
      </c>
      <c r="K895" s="188" t="s">
        <v>18</v>
      </c>
      <c r="L895" s="193"/>
      <c r="M895" s="194"/>
      <c r="N895" s="193"/>
      <c r="O895" s="193"/>
      <c r="P895" s="193"/>
      <c r="Q895" s="193"/>
      <c r="R895" s="193"/>
      <c r="S895" s="193"/>
      <c r="T895" s="193"/>
      <c r="U895" s="193"/>
      <c r="V895" s="193"/>
      <c r="W895" s="193"/>
      <c r="X895" s="193"/>
      <c r="Y895" s="193"/>
    </row>
    <row r="896" spans="1:25" s="195" customFormat="1" ht="15.75" customHeight="1">
      <c r="A896" s="187" t="s">
        <v>2069</v>
      </c>
      <c r="B896" s="196" t="s">
        <v>2200</v>
      </c>
      <c r="C896" s="187" t="s">
        <v>17</v>
      </c>
      <c r="D896" s="189">
        <v>44346</v>
      </c>
      <c r="E896" s="197" t="s">
        <v>2126</v>
      </c>
      <c r="F896" s="187" t="s">
        <v>18</v>
      </c>
      <c r="G896" s="196" t="s">
        <v>743</v>
      </c>
      <c r="H896" s="191">
        <v>44350</v>
      </c>
      <c r="I896" s="192">
        <f t="shared" si="18"/>
        <v>4</v>
      </c>
      <c r="J896" s="188" t="s">
        <v>20</v>
      </c>
      <c r="K896" s="188" t="s">
        <v>18</v>
      </c>
      <c r="L896" s="193"/>
      <c r="M896" s="194"/>
      <c r="N896" s="193"/>
      <c r="O896" s="193"/>
      <c r="P896" s="193"/>
      <c r="Q896" s="193"/>
      <c r="R896" s="193"/>
      <c r="S896" s="193"/>
      <c r="T896" s="193"/>
      <c r="U896" s="193"/>
      <c r="V896" s="193"/>
      <c r="W896" s="193"/>
      <c r="X896" s="193"/>
      <c r="Y896" s="193"/>
    </row>
    <row r="897" spans="1:25" s="195" customFormat="1" ht="15.75" customHeight="1">
      <c r="A897" s="187" t="s">
        <v>2069</v>
      </c>
      <c r="B897" s="196" t="s">
        <v>2201</v>
      </c>
      <c r="C897" s="187" t="s">
        <v>17</v>
      </c>
      <c r="D897" s="189">
        <v>44347</v>
      </c>
      <c r="E897" s="197" t="s">
        <v>2202</v>
      </c>
      <c r="F897" s="187" t="s">
        <v>18</v>
      </c>
      <c r="G897" s="196" t="s">
        <v>743</v>
      </c>
      <c r="H897" s="191">
        <v>44348</v>
      </c>
      <c r="I897" s="192">
        <f t="shared" si="18"/>
        <v>1</v>
      </c>
      <c r="J897" s="188" t="s">
        <v>20</v>
      </c>
      <c r="K897" s="188" t="s">
        <v>18</v>
      </c>
      <c r="L897" s="188" t="s">
        <v>234</v>
      </c>
      <c r="M897" s="194"/>
      <c r="N897" s="193"/>
      <c r="O897" s="193"/>
      <c r="P897" s="193"/>
      <c r="Q897" s="193"/>
      <c r="R897" s="193"/>
      <c r="S897" s="193"/>
      <c r="T897" s="193"/>
      <c r="U897" s="193"/>
      <c r="V897" s="193"/>
      <c r="W897" s="193"/>
      <c r="X897" s="193"/>
      <c r="Y897" s="193"/>
    </row>
    <row r="898" spans="1:25" s="195" customFormat="1" ht="15.75" customHeight="1">
      <c r="A898" s="187" t="s">
        <v>2069</v>
      </c>
      <c r="B898" s="196" t="s">
        <v>2203</v>
      </c>
      <c r="C898" s="187" t="s">
        <v>17</v>
      </c>
      <c r="D898" s="189">
        <v>44348</v>
      </c>
      <c r="E898" s="197" t="s">
        <v>2204</v>
      </c>
      <c r="F898" s="187" t="s">
        <v>18</v>
      </c>
      <c r="G898" s="196" t="s">
        <v>743</v>
      </c>
      <c r="H898" s="191">
        <v>44349</v>
      </c>
      <c r="I898" s="192">
        <f t="shared" si="18"/>
        <v>1</v>
      </c>
      <c r="J898" s="188" t="s">
        <v>20</v>
      </c>
      <c r="K898" s="188" t="s">
        <v>18</v>
      </c>
      <c r="L898" s="193"/>
      <c r="M898" s="194"/>
      <c r="N898" s="193"/>
      <c r="O898" s="193"/>
      <c r="P898" s="193"/>
      <c r="Q898" s="193"/>
      <c r="R898" s="193"/>
      <c r="S898" s="193"/>
      <c r="T898" s="193"/>
      <c r="U898" s="193"/>
      <c r="V898" s="193"/>
      <c r="W898" s="193"/>
      <c r="X898" s="193"/>
      <c r="Y898" s="193"/>
    </row>
    <row r="899" spans="1:25" s="195" customFormat="1" ht="15.75" customHeight="1">
      <c r="A899" s="187" t="s">
        <v>2069</v>
      </c>
      <c r="B899" s="196" t="s">
        <v>2205</v>
      </c>
      <c r="C899" s="187" t="s">
        <v>17</v>
      </c>
      <c r="D899" s="189">
        <v>44350</v>
      </c>
      <c r="E899" s="197" t="s">
        <v>2206</v>
      </c>
      <c r="F899" s="187" t="s">
        <v>18</v>
      </c>
      <c r="G899" s="196" t="s">
        <v>743</v>
      </c>
      <c r="H899" s="191">
        <v>44350</v>
      </c>
      <c r="I899" s="192">
        <f t="shared" si="18"/>
        <v>0</v>
      </c>
      <c r="J899" s="188" t="s">
        <v>20</v>
      </c>
      <c r="K899" s="188" t="s">
        <v>18</v>
      </c>
      <c r="L899" s="188" t="s">
        <v>234</v>
      </c>
      <c r="M899" s="194"/>
      <c r="N899" s="193"/>
      <c r="O899" s="193"/>
      <c r="P899" s="193"/>
      <c r="Q899" s="193"/>
      <c r="R899" s="193"/>
      <c r="S899" s="193"/>
      <c r="T899" s="193"/>
      <c r="U899" s="193"/>
      <c r="V899" s="193"/>
      <c r="W899" s="193"/>
      <c r="X899" s="193"/>
      <c r="Y899" s="193"/>
    </row>
    <row r="900" spans="1:25" s="195" customFormat="1" ht="15.75" customHeight="1">
      <c r="A900" s="187" t="s">
        <v>2069</v>
      </c>
      <c r="B900" s="196" t="s">
        <v>2207</v>
      </c>
      <c r="C900" s="187" t="s">
        <v>17</v>
      </c>
      <c r="D900" s="189">
        <v>44354</v>
      </c>
      <c r="E900" s="197" t="s">
        <v>2208</v>
      </c>
      <c r="F900" s="187"/>
      <c r="G900" s="196" t="s">
        <v>1325</v>
      </c>
      <c r="H900" s="191"/>
      <c r="I900" s="192">
        <f t="shared" si="18"/>
        <v>-44354</v>
      </c>
      <c r="J900" s="193"/>
      <c r="K900" s="193"/>
      <c r="L900" s="193"/>
      <c r="M900" s="194"/>
      <c r="N900" s="193"/>
      <c r="O900" s="193"/>
      <c r="P900" s="193"/>
      <c r="Q900" s="193"/>
      <c r="R900" s="193"/>
      <c r="S900" s="193"/>
      <c r="T900" s="193"/>
      <c r="U900" s="193"/>
      <c r="V900" s="193"/>
      <c r="W900" s="193"/>
      <c r="X900" s="193"/>
      <c r="Y900" s="193"/>
    </row>
    <row r="901" spans="1:25" s="195" customFormat="1" ht="15.75" customHeight="1">
      <c r="A901" s="187" t="s">
        <v>2069</v>
      </c>
      <c r="B901" s="196" t="s">
        <v>2209</v>
      </c>
      <c r="C901" s="187" t="s">
        <v>17</v>
      </c>
      <c r="D901" s="189">
        <v>44355</v>
      </c>
      <c r="E901" s="197" t="s">
        <v>2210</v>
      </c>
      <c r="F901" s="187"/>
      <c r="G901" s="196" t="s">
        <v>1325</v>
      </c>
      <c r="H901" s="191"/>
      <c r="I901" s="192">
        <f t="shared" si="18"/>
        <v>-44355</v>
      </c>
      <c r="J901" s="193"/>
      <c r="K901" s="193"/>
      <c r="L901" s="193"/>
      <c r="M901" s="194"/>
      <c r="N901" s="193"/>
      <c r="O901" s="193"/>
      <c r="P901" s="193"/>
      <c r="Q901" s="193"/>
      <c r="R901" s="193"/>
      <c r="S901" s="193"/>
      <c r="T901" s="193"/>
      <c r="U901" s="193"/>
      <c r="V901" s="193"/>
      <c r="W901" s="193"/>
      <c r="X901" s="193"/>
      <c r="Y901" s="193"/>
    </row>
    <row r="902" spans="1:25" s="195" customFormat="1" ht="15.75" customHeight="1">
      <c r="A902" s="187" t="s">
        <v>2069</v>
      </c>
      <c r="B902" s="196" t="s">
        <v>2211</v>
      </c>
      <c r="C902" s="187" t="s">
        <v>17</v>
      </c>
      <c r="D902" s="199">
        <v>44358</v>
      </c>
      <c r="E902" s="197" t="s">
        <v>2212</v>
      </c>
      <c r="F902" s="187"/>
      <c r="G902" s="196" t="s">
        <v>2213</v>
      </c>
      <c r="H902" s="191">
        <v>44361</v>
      </c>
      <c r="I902" s="192">
        <f t="shared" si="18"/>
        <v>3</v>
      </c>
      <c r="J902" s="193" t="s">
        <v>20</v>
      </c>
      <c r="K902" s="193" t="s">
        <v>18</v>
      </c>
      <c r="L902" s="193" t="s">
        <v>2043</v>
      </c>
      <c r="M902" s="194"/>
      <c r="N902" s="193"/>
      <c r="O902" s="193"/>
      <c r="P902" s="193"/>
      <c r="Q902" s="193"/>
      <c r="R902" s="193"/>
      <c r="S902" s="193"/>
      <c r="T902" s="193"/>
      <c r="U902" s="193"/>
      <c r="V902" s="193"/>
      <c r="W902" s="193"/>
      <c r="X902" s="193"/>
      <c r="Y902" s="193"/>
    </row>
    <row r="903" spans="1:25" s="195" customFormat="1" ht="15.75" customHeight="1">
      <c r="A903" s="187" t="s">
        <v>2069</v>
      </c>
      <c r="B903" s="196" t="s">
        <v>2214</v>
      </c>
      <c r="C903" s="187" t="s">
        <v>17</v>
      </c>
      <c r="D903" s="199">
        <v>44359</v>
      </c>
      <c r="E903" s="197" t="s">
        <v>2215</v>
      </c>
      <c r="F903" s="187" t="s">
        <v>18</v>
      </c>
      <c r="G903" s="196" t="s">
        <v>743</v>
      </c>
      <c r="H903" s="191">
        <v>44368</v>
      </c>
      <c r="I903" s="192">
        <f t="shared" si="18"/>
        <v>9</v>
      </c>
      <c r="J903" s="193" t="s">
        <v>20</v>
      </c>
      <c r="K903" s="193" t="s">
        <v>18</v>
      </c>
      <c r="L903" s="193" t="s">
        <v>2043</v>
      </c>
      <c r="M903" s="194"/>
      <c r="N903" s="193"/>
      <c r="O903" s="193"/>
      <c r="P903" s="193"/>
      <c r="Q903" s="193"/>
      <c r="R903" s="193"/>
      <c r="S903" s="193"/>
      <c r="T903" s="193"/>
      <c r="U903" s="193"/>
      <c r="V903" s="193"/>
      <c r="W903" s="193"/>
      <c r="X903" s="193"/>
      <c r="Y903" s="193"/>
    </row>
    <row r="904" spans="1:25" s="195" customFormat="1" ht="15.75" customHeight="1">
      <c r="A904" s="187" t="s">
        <v>2069</v>
      </c>
      <c r="B904" s="196" t="s">
        <v>2216</v>
      </c>
      <c r="C904" s="187" t="s">
        <v>17</v>
      </c>
      <c r="D904" s="199">
        <v>44361</v>
      </c>
      <c r="E904" s="197" t="s">
        <v>2217</v>
      </c>
      <c r="F904" s="187" t="s">
        <v>18</v>
      </c>
      <c r="G904" s="196" t="s">
        <v>1325</v>
      </c>
      <c r="H904" s="191"/>
      <c r="I904" s="192">
        <f t="shared" si="18"/>
        <v>-44361</v>
      </c>
      <c r="J904" s="193"/>
      <c r="K904" s="193"/>
      <c r="L904" s="193"/>
      <c r="M904" s="194"/>
      <c r="N904" s="193"/>
      <c r="O904" s="193"/>
      <c r="P904" s="193"/>
      <c r="Q904" s="193"/>
      <c r="R904" s="193"/>
      <c r="S904" s="193"/>
      <c r="T904" s="193"/>
      <c r="U904" s="193"/>
      <c r="V904" s="193"/>
      <c r="W904" s="193"/>
      <c r="X904" s="193"/>
      <c r="Y904" s="193"/>
    </row>
    <row r="905" spans="1:25" s="195" customFormat="1" ht="15.75" customHeight="1">
      <c r="A905" s="187" t="s">
        <v>2069</v>
      </c>
      <c r="B905" s="196" t="s">
        <v>2218</v>
      </c>
      <c r="C905" s="187" t="s">
        <v>17</v>
      </c>
      <c r="D905" s="199">
        <v>44362</v>
      </c>
      <c r="E905" s="197" t="s">
        <v>2219</v>
      </c>
      <c r="F905" s="187" t="s">
        <v>18</v>
      </c>
      <c r="G905" s="196" t="s">
        <v>743</v>
      </c>
      <c r="H905" s="191">
        <v>44366</v>
      </c>
      <c r="I905" s="192">
        <f t="shared" si="18"/>
        <v>4</v>
      </c>
      <c r="J905" s="200" t="s">
        <v>20</v>
      </c>
      <c r="K905" s="200" t="s">
        <v>18</v>
      </c>
      <c r="L905" s="190"/>
      <c r="M905" s="194"/>
      <c r="N905" s="193"/>
      <c r="O905" s="193"/>
      <c r="P905" s="193"/>
      <c r="Q905" s="193"/>
      <c r="R905" s="193"/>
      <c r="S905" s="193"/>
      <c r="T905" s="193"/>
      <c r="U905" s="193"/>
      <c r="V905" s="193"/>
      <c r="W905" s="193"/>
      <c r="X905" s="193"/>
      <c r="Y905" s="193"/>
    </row>
    <row r="906" spans="1:25" s="195" customFormat="1" ht="15.75" customHeight="1">
      <c r="A906" s="187" t="s">
        <v>2069</v>
      </c>
      <c r="B906" s="196" t="s">
        <v>2220</v>
      </c>
      <c r="C906" s="187" t="s">
        <v>17</v>
      </c>
      <c r="D906" s="199">
        <v>44362</v>
      </c>
      <c r="E906" s="197" t="s">
        <v>2221</v>
      </c>
      <c r="F906" s="187" t="s">
        <v>18</v>
      </c>
      <c r="G906" s="196" t="s">
        <v>743</v>
      </c>
      <c r="H906" s="191">
        <v>44363</v>
      </c>
      <c r="I906" s="192">
        <f t="shared" si="18"/>
        <v>1</v>
      </c>
      <c r="J906" s="200" t="s">
        <v>20</v>
      </c>
      <c r="K906" s="200" t="s">
        <v>18</v>
      </c>
      <c r="L906" s="190"/>
      <c r="M906" s="194"/>
      <c r="N906" s="193"/>
      <c r="O906" s="193"/>
      <c r="P906" s="193"/>
      <c r="Q906" s="193"/>
      <c r="R906" s="193"/>
      <c r="S906" s="193"/>
      <c r="T906" s="193"/>
      <c r="U906" s="193"/>
      <c r="V906" s="193"/>
      <c r="W906" s="193"/>
      <c r="X906" s="193"/>
      <c r="Y906" s="193"/>
    </row>
    <row r="907" spans="1:25" s="195" customFormat="1" ht="15.75" customHeight="1">
      <c r="A907" s="187" t="s">
        <v>2069</v>
      </c>
      <c r="B907" s="196" t="s">
        <v>2222</v>
      </c>
      <c r="C907" s="187" t="s">
        <v>17</v>
      </c>
      <c r="D907" s="199">
        <v>44363</v>
      </c>
      <c r="E907" s="197" t="s">
        <v>2223</v>
      </c>
      <c r="F907" s="187" t="s">
        <v>18</v>
      </c>
      <c r="G907" s="196" t="s">
        <v>1330</v>
      </c>
      <c r="H907" s="191">
        <v>44372</v>
      </c>
      <c r="I907" s="192">
        <f t="shared" si="18"/>
        <v>9</v>
      </c>
      <c r="J907" s="200" t="s">
        <v>20</v>
      </c>
      <c r="K907" s="200" t="s">
        <v>18</v>
      </c>
      <c r="L907" s="200"/>
      <c r="M907" s="194"/>
      <c r="N907" s="193"/>
      <c r="O907" s="193"/>
      <c r="P907" s="193"/>
      <c r="Q907" s="193"/>
      <c r="R907" s="193"/>
      <c r="S907" s="193"/>
      <c r="T907" s="193"/>
      <c r="U907" s="193"/>
      <c r="V907" s="193"/>
      <c r="W907" s="193"/>
      <c r="X907" s="193"/>
      <c r="Y907" s="193"/>
    </row>
    <row r="908" spans="1:25" s="195" customFormat="1" ht="15.75" customHeight="1">
      <c r="A908" s="187" t="s">
        <v>2069</v>
      </c>
      <c r="B908" s="196" t="s">
        <v>2224</v>
      </c>
      <c r="C908" s="187" t="s">
        <v>17</v>
      </c>
      <c r="D908" s="199">
        <v>44364</v>
      </c>
      <c r="E908" s="197" t="s">
        <v>2225</v>
      </c>
      <c r="F908" s="187" t="s">
        <v>18</v>
      </c>
      <c r="G908" s="196" t="s">
        <v>743</v>
      </c>
      <c r="H908" s="191">
        <v>44365</v>
      </c>
      <c r="I908" s="192">
        <f t="shared" si="18"/>
        <v>1</v>
      </c>
      <c r="J908" s="200" t="s">
        <v>20</v>
      </c>
      <c r="K908" s="200" t="s">
        <v>18</v>
      </c>
      <c r="L908" s="190"/>
      <c r="M908" s="194"/>
      <c r="N908" s="193"/>
      <c r="O908" s="193"/>
      <c r="P908" s="193"/>
      <c r="Q908" s="193"/>
      <c r="R908" s="193"/>
      <c r="S908" s="193"/>
      <c r="T908" s="193"/>
      <c r="U908" s="193"/>
      <c r="V908" s="193"/>
      <c r="W908" s="193"/>
      <c r="X908" s="193"/>
      <c r="Y908" s="193"/>
    </row>
    <row r="909" spans="1:25" s="195" customFormat="1" ht="15.75" customHeight="1">
      <c r="A909" s="187" t="s">
        <v>2069</v>
      </c>
      <c r="B909" s="196" t="s">
        <v>2226</v>
      </c>
      <c r="C909" s="187" t="s">
        <v>17</v>
      </c>
      <c r="D909" s="199">
        <v>44365</v>
      </c>
      <c r="E909" s="197" t="s">
        <v>2227</v>
      </c>
      <c r="F909" s="187"/>
      <c r="G909" s="196" t="s">
        <v>1325</v>
      </c>
      <c r="H909" s="191"/>
      <c r="I909" s="192">
        <f t="shared" si="18"/>
        <v>-44365</v>
      </c>
      <c r="J909" s="190"/>
      <c r="K909" s="190"/>
      <c r="L909" s="190"/>
      <c r="M909" s="194"/>
      <c r="N909" s="193"/>
      <c r="O909" s="193"/>
      <c r="P909" s="193"/>
      <c r="Q909" s="193"/>
      <c r="R909" s="193"/>
      <c r="S909" s="193"/>
      <c r="T909" s="193"/>
      <c r="U909" s="193"/>
      <c r="V909" s="193"/>
      <c r="W909" s="193"/>
      <c r="X909" s="193"/>
      <c r="Y909" s="193"/>
    </row>
    <row r="910" spans="1:25" s="195" customFormat="1" ht="15.75" customHeight="1">
      <c r="A910" s="187" t="s">
        <v>2069</v>
      </c>
      <c r="B910" s="196" t="s">
        <v>2228</v>
      </c>
      <c r="C910" s="187" t="s">
        <v>17</v>
      </c>
      <c r="D910" s="199">
        <v>44365</v>
      </c>
      <c r="E910" s="197" t="s">
        <v>2229</v>
      </c>
      <c r="F910" s="187" t="s">
        <v>18</v>
      </c>
      <c r="G910" s="196" t="s">
        <v>743</v>
      </c>
      <c r="H910" s="191">
        <v>44365</v>
      </c>
      <c r="I910" s="192">
        <f t="shared" si="18"/>
        <v>0</v>
      </c>
      <c r="J910" s="200" t="s">
        <v>20</v>
      </c>
      <c r="K910" s="200" t="s">
        <v>18</v>
      </c>
      <c r="L910" s="190"/>
      <c r="M910" s="194"/>
      <c r="N910" s="193"/>
      <c r="O910" s="193"/>
      <c r="P910" s="193"/>
      <c r="Q910" s="193"/>
      <c r="R910" s="193"/>
      <c r="S910" s="193"/>
      <c r="T910" s="193"/>
      <c r="U910" s="193"/>
      <c r="V910" s="193"/>
      <c r="W910" s="193"/>
      <c r="X910" s="193"/>
      <c r="Y910" s="193"/>
    </row>
    <row r="911" spans="1:25" s="195" customFormat="1" ht="15.75" customHeight="1">
      <c r="A911" s="187" t="s">
        <v>2069</v>
      </c>
      <c r="B911" s="196" t="s">
        <v>2230</v>
      </c>
      <c r="C911" s="187" t="s">
        <v>17</v>
      </c>
      <c r="D911" s="199">
        <v>44365</v>
      </c>
      <c r="E911" s="197" t="s">
        <v>115</v>
      </c>
      <c r="F911" s="187" t="s">
        <v>18</v>
      </c>
      <c r="G911" s="196" t="s">
        <v>743</v>
      </c>
      <c r="H911" s="191">
        <v>44368</v>
      </c>
      <c r="I911" s="192">
        <f t="shared" si="18"/>
        <v>3</v>
      </c>
      <c r="J911" s="200" t="s">
        <v>20</v>
      </c>
      <c r="K911" s="200" t="s">
        <v>18</v>
      </c>
      <c r="L911" s="193"/>
      <c r="M911" s="194"/>
      <c r="N911" s="193"/>
      <c r="O911" s="193"/>
      <c r="P911" s="193"/>
      <c r="Q911" s="193"/>
      <c r="R911" s="193"/>
      <c r="S911" s="193"/>
      <c r="T911" s="193"/>
      <c r="U911" s="193"/>
      <c r="V911" s="193"/>
      <c r="W911" s="193"/>
      <c r="X911" s="193"/>
      <c r="Y911" s="193"/>
    </row>
    <row r="912" spans="1:25" s="195" customFormat="1" ht="15.75" customHeight="1">
      <c r="A912" s="187" t="s">
        <v>2069</v>
      </c>
      <c r="B912" s="196" t="s">
        <v>2231</v>
      </c>
      <c r="C912" s="187" t="s">
        <v>17</v>
      </c>
      <c r="D912" s="199">
        <v>44368</v>
      </c>
      <c r="E912" s="197" t="s">
        <v>1732</v>
      </c>
      <c r="F912" s="187" t="s">
        <v>18</v>
      </c>
      <c r="G912" s="196" t="s">
        <v>743</v>
      </c>
      <c r="H912" s="191">
        <v>44370</v>
      </c>
      <c r="I912" s="192">
        <f t="shared" si="18"/>
        <v>2</v>
      </c>
      <c r="J912" s="200" t="s">
        <v>20</v>
      </c>
      <c r="K912" s="200" t="s">
        <v>18</v>
      </c>
      <c r="L912" s="193"/>
      <c r="M912" s="194"/>
      <c r="N912" s="193"/>
      <c r="O912" s="193"/>
      <c r="P912" s="193"/>
      <c r="Q912" s="193"/>
      <c r="R912" s="193"/>
      <c r="S912" s="193"/>
      <c r="T912" s="193"/>
      <c r="U912" s="193"/>
      <c r="V912" s="193"/>
      <c r="W912" s="193"/>
      <c r="X912" s="193"/>
      <c r="Y912" s="193"/>
    </row>
    <row r="913" spans="1:25" s="195" customFormat="1" ht="15.75" customHeight="1">
      <c r="A913" s="187" t="s">
        <v>2069</v>
      </c>
      <c r="B913" s="196" t="s">
        <v>2232</v>
      </c>
      <c r="C913" s="187" t="s">
        <v>17</v>
      </c>
      <c r="D913" s="199">
        <v>44368</v>
      </c>
      <c r="E913" s="197" t="s">
        <v>2233</v>
      </c>
      <c r="F913" s="187" t="s">
        <v>18</v>
      </c>
      <c r="G913" s="196" t="s">
        <v>743</v>
      </c>
      <c r="H913" s="191">
        <v>44369</v>
      </c>
      <c r="I913" s="192">
        <f t="shared" si="18"/>
        <v>1</v>
      </c>
      <c r="J913" s="200" t="s">
        <v>20</v>
      </c>
      <c r="K913" s="200" t="s">
        <v>18</v>
      </c>
      <c r="L913" s="190"/>
      <c r="M913" s="194"/>
      <c r="N913" s="193"/>
      <c r="O913" s="193"/>
      <c r="P913" s="193"/>
      <c r="Q913" s="193"/>
      <c r="R913" s="193"/>
      <c r="S913" s="193"/>
      <c r="T913" s="193"/>
      <c r="U913" s="193"/>
      <c r="V913" s="193"/>
      <c r="W913" s="193"/>
      <c r="X913" s="193"/>
      <c r="Y913" s="193"/>
    </row>
    <row r="914" spans="1:25" s="195" customFormat="1" ht="15.75" customHeight="1">
      <c r="A914" s="187" t="s">
        <v>2069</v>
      </c>
      <c r="B914" s="201" t="s">
        <v>2234</v>
      </c>
      <c r="C914" s="187" t="s">
        <v>17</v>
      </c>
      <c r="D914" s="199">
        <v>44369</v>
      </c>
      <c r="E914" s="202" t="s">
        <v>2235</v>
      </c>
      <c r="F914" s="187" t="s">
        <v>18</v>
      </c>
      <c r="G914" s="196" t="s">
        <v>1330</v>
      </c>
      <c r="H914" s="191">
        <v>44369</v>
      </c>
      <c r="I914" s="192"/>
      <c r="J914" s="190"/>
      <c r="K914" s="190"/>
      <c r="L914" s="202" t="s">
        <v>2236</v>
      </c>
      <c r="M914" s="194"/>
      <c r="N914" s="203"/>
      <c r="O914" s="203"/>
      <c r="P914" s="203"/>
      <c r="Q914" s="203"/>
      <c r="R914" s="203"/>
      <c r="S914" s="203"/>
      <c r="T914" s="203"/>
      <c r="U914" s="203"/>
      <c r="V914" s="203"/>
      <c r="W914" s="203"/>
      <c r="X914" s="203"/>
      <c r="Y914" s="203"/>
    </row>
    <row r="915" spans="1:25" s="195" customFormat="1" ht="15.75" customHeight="1">
      <c r="A915" s="187" t="s">
        <v>2069</v>
      </c>
      <c r="B915" s="204" t="s">
        <v>2237</v>
      </c>
      <c r="C915" s="187" t="s">
        <v>17</v>
      </c>
      <c r="D915" s="199">
        <v>44370</v>
      </c>
      <c r="E915" s="202" t="s">
        <v>2238</v>
      </c>
      <c r="F915" s="187" t="s">
        <v>18</v>
      </c>
      <c r="G915" s="196" t="s">
        <v>1806</v>
      </c>
      <c r="H915" s="205"/>
      <c r="I915" s="206"/>
      <c r="J915" s="202"/>
      <c r="K915" s="202"/>
      <c r="L915" s="203" t="s">
        <v>2239</v>
      </c>
      <c r="M915" s="194"/>
      <c r="N915" s="203"/>
      <c r="O915" s="203"/>
      <c r="P915" s="203"/>
      <c r="Q915" s="203"/>
      <c r="R915" s="203"/>
      <c r="S915" s="203"/>
      <c r="T915" s="203"/>
      <c r="U915" s="203"/>
      <c r="V915" s="203"/>
      <c r="W915" s="203"/>
      <c r="X915" s="203"/>
      <c r="Y915" s="203"/>
    </row>
    <row r="916" spans="1:25" s="195" customFormat="1" ht="15.75" customHeight="1">
      <c r="A916" s="187" t="s">
        <v>2069</v>
      </c>
      <c r="B916" s="201" t="s">
        <v>2240</v>
      </c>
      <c r="C916" s="187" t="s">
        <v>17</v>
      </c>
      <c r="D916" s="207">
        <v>44371</v>
      </c>
      <c r="E916" s="202" t="s">
        <v>2241</v>
      </c>
      <c r="F916" s="187" t="s">
        <v>18</v>
      </c>
      <c r="G916" s="208" t="s">
        <v>2213</v>
      </c>
      <c r="H916" s="209">
        <v>44376</v>
      </c>
      <c r="I916" s="206"/>
      <c r="J916" s="202" t="s">
        <v>20</v>
      </c>
      <c r="K916" s="202" t="s">
        <v>18</v>
      </c>
      <c r="L916" s="208"/>
      <c r="M916" s="194"/>
      <c r="N916" s="203"/>
      <c r="O916" s="203"/>
      <c r="P916" s="203"/>
      <c r="Q916" s="203"/>
      <c r="R916" s="203"/>
      <c r="S916" s="203"/>
      <c r="T916" s="203"/>
      <c r="U916" s="203"/>
      <c r="V916" s="203"/>
      <c r="W916" s="203"/>
      <c r="X916" s="203"/>
      <c r="Y916" s="203"/>
    </row>
    <row r="917" spans="1:25" s="195" customFormat="1" ht="15.75" customHeight="1">
      <c r="A917" s="187" t="s">
        <v>2069</v>
      </c>
      <c r="B917" s="204" t="s">
        <v>2242</v>
      </c>
      <c r="C917" s="187" t="s">
        <v>17</v>
      </c>
      <c r="D917" s="207">
        <v>44372</v>
      </c>
      <c r="E917" s="202" t="s">
        <v>2131</v>
      </c>
      <c r="F917" s="187" t="s">
        <v>18</v>
      </c>
      <c r="G917" s="202" t="s">
        <v>1325</v>
      </c>
      <c r="H917" s="205"/>
      <c r="I917" s="206"/>
      <c r="J917" s="202"/>
      <c r="K917" s="202"/>
      <c r="L917" s="202"/>
      <c r="M917" s="194"/>
      <c r="N917" s="203"/>
      <c r="O917" s="203"/>
      <c r="P917" s="203"/>
      <c r="Q917" s="203"/>
      <c r="R917" s="203"/>
      <c r="S917" s="203"/>
      <c r="T917" s="203"/>
      <c r="U917" s="203"/>
      <c r="V917" s="203"/>
      <c r="W917" s="203"/>
      <c r="X917" s="203"/>
      <c r="Y917" s="203"/>
    </row>
    <row r="918" spans="1:25" s="195" customFormat="1" ht="15.75" customHeight="1">
      <c r="A918" s="187" t="s">
        <v>2069</v>
      </c>
      <c r="B918" s="201" t="s">
        <v>2243</v>
      </c>
      <c r="C918" s="187" t="s">
        <v>17</v>
      </c>
      <c r="D918" s="207">
        <v>44373</v>
      </c>
      <c r="E918" s="202" t="s">
        <v>2244</v>
      </c>
      <c r="F918" s="187" t="s">
        <v>18</v>
      </c>
      <c r="G918" s="202" t="s">
        <v>2213</v>
      </c>
      <c r="H918" s="205">
        <v>44375</v>
      </c>
      <c r="I918" s="206"/>
      <c r="J918" s="202" t="s">
        <v>20</v>
      </c>
      <c r="K918" s="202" t="s">
        <v>18</v>
      </c>
      <c r="L918" s="202" t="s">
        <v>2043</v>
      </c>
      <c r="M918" s="194"/>
      <c r="N918" s="203"/>
      <c r="O918" s="203"/>
      <c r="P918" s="203"/>
      <c r="Q918" s="203"/>
      <c r="R918" s="203"/>
      <c r="S918" s="203"/>
      <c r="T918" s="203"/>
      <c r="U918" s="203"/>
      <c r="V918" s="203"/>
      <c r="W918" s="203"/>
      <c r="X918" s="203"/>
      <c r="Y918" s="203"/>
    </row>
    <row r="919" spans="1:25" s="195" customFormat="1" ht="15.75" customHeight="1">
      <c r="A919" s="187" t="s">
        <v>2069</v>
      </c>
      <c r="B919" s="204" t="s">
        <v>2245</v>
      </c>
      <c r="C919" s="187" t="s">
        <v>17</v>
      </c>
      <c r="D919" s="207">
        <v>44375</v>
      </c>
      <c r="E919" s="202" t="s">
        <v>2246</v>
      </c>
      <c r="F919" s="187" t="s">
        <v>18</v>
      </c>
      <c r="G919" s="202" t="s">
        <v>743</v>
      </c>
      <c r="H919" s="205">
        <v>44376</v>
      </c>
      <c r="I919" s="206"/>
      <c r="J919" s="202" t="s">
        <v>20</v>
      </c>
      <c r="K919" s="202" t="s">
        <v>18</v>
      </c>
      <c r="L919" s="202"/>
      <c r="M919" s="194"/>
      <c r="N919" s="203"/>
      <c r="O919" s="203"/>
      <c r="P919" s="203"/>
      <c r="Q919" s="203"/>
      <c r="R919" s="203"/>
      <c r="S919" s="203"/>
      <c r="T919" s="203"/>
      <c r="U919" s="203"/>
      <c r="V919" s="203"/>
      <c r="W919" s="203"/>
      <c r="X919" s="203"/>
      <c r="Y919" s="203"/>
    </row>
    <row r="920" spans="1:25" s="195" customFormat="1" ht="15.75" customHeight="1">
      <c r="A920" s="187" t="s">
        <v>2069</v>
      </c>
      <c r="B920" s="201" t="s">
        <v>2247</v>
      </c>
      <c r="C920" s="187" t="s">
        <v>17</v>
      </c>
      <c r="D920" s="207">
        <v>44375</v>
      </c>
      <c r="E920" s="202" t="s">
        <v>2248</v>
      </c>
      <c r="F920" s="187" t="s">
        <v>18</v>
      </c>
      <c r="G920" s="202" t="s">
        <v>1325</v>
      </c>
      <c r="H920" s="205"/>
      <c r="I920" s="206"/>
      <c r="J920" s="202"/>
      <c r="K920" s="202"/>
      <c r="L920" s="202"/>
      <c r="M920" s="194"/>
      <c r="N920" s="203"/>
      <c r="O920" s="203"/>
      <c r="P920" s="203"/>
      <c r="Q920" s="203"/>
      <c r="R920" s="203"/>
      <c r="S920" s="203"/>
      <c r="T920" s="203"/>
      <c r="U920" s="203"/>
      <c r="V920" s="203"/>
      <c r="W920" s="203"/>
      <c r="X920" s="203"/>
      <c r="Y920" s="203"/>
    </row>
    <row r="921" spans="1:25" s="195" customFormat="1" ht="15.75" customHeight="1">
      <c r="A921" s="187" t="s">
        <v>2069</v>
      </c>
      <c r="B921" s="204" t="s">
        <v>2249</v>
      </c>
      <c r="C921" s="187" t="s">
        <v>17</v>
      </c>
      <c r="D921" s="207">
        <v>44375</v>
      </c>
      <c r="E921" s="202" t="s">
        <v>2250</v>
      </c>
      <c r="F921" s="187" t="s">
        <v>18</v>
      </c>
      <c r="G921" s="202" t="s">
        <v>743</v>
      </c>
      <c r="H921" s="205">
        <v>44375</v>
      </c>
      <c r="I921" s="206"/>
      <c r="J921" s="202" t="s">
        <v>20</v>
      </c>
      <c r="K921" s="202" t="s">
        <v>18</v>
      </c>
      <c r="L921" s="202"/>
      <c r="M921" s="194"/>
      <c r="N921" s="203"/>
      <c r="O921" s="203"/>
      <c r="P921" s="203"/>
      <c r="Q921" s="203"/>
      <c r="R921" s="203"/>
      <c r="S921" s="203"/>
      <c r="T921" s="203"/>
      <c r="U921" s="203"/>
      <c r="V921" s="203"/>
      <c r="W921" s="203"/>
      <c r="X921" s="203"/>
      <c r="Y921" s="203"/>
    </row>
    <row r="922" spans="1:25" s="195" customFormat="1" ht="15.75" customHeight="1">
      <c r="A922" s="187" t="s">
        <v>2069</v>
      </c>
      <c r="B922" s="201" t="s">
        <v>2251</v>
      </c>
      <c r="C922" s="187" t="s">
        <v>17</v>
      </c>
      <c r="D922" s="207">
        <v>44376</v>
      </c>
      <c r="E922" s="202" t="s">
        <v>2252</v>
      </c>
      <c r="F922" s="187" t="s">
        <v>18</v>
      </c>
      <c r="G922" s="202" t="s">
        <v>743</v>
      </c>
      <c r="H922" s="205">
        <v>44376</v>
      </c>
      <c r="I922" s="206"/>
      <c r="J922" s="202" t="s">
        <v>20</v>
      </c>
      <c r="K922" s="202" t="s">
        <v>18</v>
      </c>
      <c r="L922" s="210"/>
      <c r="M922" s="194"/>
      <c r="N922" s="203"/>
      <c r="O922" s="203"/>
      <c r="P922" s="203"/>
      <c r="Q922" s="203"/>
      <c r="R922" s="203"/>
      <c r="S922" s="203"/>
      <c r="T922" s="203"/>
      <c r="U922" s="203"/>
      <c r="V922" s="203"/>
      <c r="W922" s="203"/>
      <c r="X922" s="203"/>
      <c r="Y922" s="203"/>
    </row>
    <row r="923" spans="1:25" s="195" customFormat="1" ht="15.75" customHeight="1">
      <c r="A923" s="187" t="s">
        <v>2069</v>
      </c>
      <c r="B923" s="204" t="s">
        <v>2253</v>
      </c>
      <c r="C923" s="187" t="s">
        <v>17</v>
      </c>
      <c r="D923" s="207">
        <v>44376</v>
      </c>
      <c r="E923" s="202" t="s">
        <v>1190</v>
      </c>
      <c r="F923" s="187" t="s">
        <v>18</v>
      </c>
      <c r="G923" s="202" t="s">
        <v>1325</v>
      </c>
      <c r="H923" s="205"/>
      <c r="I923" s="206"/>
      <c r="J923" s="202"/>
      <c r="K923" s="202"/>
      <c r="L923" s="202"/>
      <c r="M923" s="194"/>
      <c r="N923" s="203"/>
      <c r="O923" s="203"/>
      <c r="P923" s="203"/>
      <c r="Q923" s="203"/>
      <c r="R923" s="203"/>
      <c r="S923" s="203"/>
      <c r="T923" s="203"/>
      <c r="U923" s="203"/>
      <c r="V923" s="203"/>
      <c r="W923" s="203"/>
      <c r="X923" s="203"/>
      <c r="Y923" s="203"/>
    </row>
    <row r="924" spans="1:25" s="195" customFormat="1" ht="15.75" customHeight="1">
      <c r="A924" s="187" t="s">
        <v>2069</v>
      </c>
      <c r="B924" s="201" t="s">
        <v>2254</v>
      </c>
      <c r="C924" s="187" t="s">
        <v>17</v>
      </c>
      <c r="D924" s="207">
        <v>44377</v>
      </c>
      <c r="E924" s="202" t="s">
        <v>2255</v>
      </c>
      <c r="F924" s="187" t="s">
        <v>18</v>
      </c>
      <c r="G924" s="202" t="s">
        <v>1325</v>
      </c>
      <c r="H924" s="205"/>
      <c r="I924" s="206"/>
      <c r="J924" s="202"/>
      <c r="K924" s="202"/>
      <c r="L924" s="202"/>
      <c r="M924" s="194"/>
      <c r="N924" s="203"/>
      <c r="O924" s="203"/>
      <c r="P924" s="203"/>
      <c r="Q924" s="203"/>
      <c r="R924" s="203"/>
      <c r="S924" s="203"/>
      <c r="T924" s="203"/>
      <c r="U924" s="203"/>
      <c r="V924" s="203"/>
      <c r="W924" s="203"/>
      <c r="X924" s="203"/>
      <c r="Y924" s="203"/>
    </row>
    <row r="925" spans="1:25" s="195" customFormat="1" ht="15.75" customHeight="1">
      <c r="A925" s="187" t="s">
        <v>2069</v>
      </c>
      <c r="B925" s="204" t="s">
        <v>2256</v>
      </c>
      <c r="C925" s="187" t="s">
        <v>17</v>
      </c>
      <c r="D925" s="207">
        <v>44377</v>
      </c>
      <c r="E925" s="202" t="s">
        <v>115</v>
      </c>
      <c r="F925" s="187" t="s">
        <v>18</v>
      </c>
      <c r="G925" s="202" t="s">
        <v>1325</v>
      </c>
      <c r="H925" s="205"/>
      <c r="I925" s="206"/>
      <c r="J925" s="202"/>
      <c r="K925" s="202"/>
      <c r="L925" s="203"/>
      <c r="M925" s="194"/>
      <c r="N925" s="203"/>
      <c r="O925" s="203"/>
      <c r="P925" s="203"/>
      <c r="Q925" s="203"/>
      <c r="R925" s="203"/>
      <c r="S925" s="203"/>
      <c r="T925" s="203"/>
      <c r="U925" s="203"/>
      <c r="V925" s="203"/>
      <c r="W925" s="203"/>
      <c r="X925" s="203"/>
      <c r="Y925" s="203"/>
    </row>
    <row r="926" spans="1:25" s="255" customFormat="1" ht="15.75" customHeight="1">
      <c r="A926" s="246" t="s">
        <v>2257</v>
      </c>
      <c r="B926" s="247" t="s">
        <v>2258</v>
      </c>
      <c r="C926" s="248" t="s">
        <v>17</v>
      </c>
      <c r="D926" s="249">
        <v>44378</v>
      </c>
      <c r="E926" s="247" t="s">
        <v>115</v>
      </c>
      <c r="F926" s="246" t="s">
        <v>18</v>
      </c>
      <c r="G926" s="250" t="s">
        <v>743</v>
      </c>
      <c r="H926" s="251">
        <v>44390</v>
      </c>
      <c r="I926" s="252">
        <f>NETWORKDAYS(D926,H926)</f>
        <v>9</v>
      </c>
      <c r="J926" s="250" t="s">
        <v>20</v>
      </c>
      <c r="K926" s="250" t="s">
        <v>18</v>
      </c>
      <c r="L926" s="253"/>
      <c r="M926" s="254"/>
      <c r="N926" s="253"/>
      <c r="O926" s="253"/>
      <c r="P926" s="253"/>
      <c r="Q926" s="253"/>
      <c r="R926" s="253"/>
      <c r="S926" s="253"/>
      <c r="T926" s="253"/>
      <c r="U926" s="253"/>
      <c r="V926" s="253"/>
      <c r="W926" s="253"/>
      <c r="X926" s="253"/>
      <c r="Y926" s="253"/>
    </row>
    <row r="927" spans="1:25" s="195" customFormat="1" ht="15.75" customHeight="1">
      <c r="A927" s="187" t="s">
        <v>2257</v>
      </c>
      <c r="B927" s="196" t="s">
        <v>2259</v>
      </c>
      <c r="C927" s="211" t="s">
        <v>17</v>
      </c>
      <c r="D927" s="212">
        <v>44378</v>
      </c>
      <c r="E927" s="197" t="s">
        <v>2260</v>
      </c>
      <c r="F927" s="187" t="s">
        <v>18</v>
      </c>
      <c r="G927" s="190" t="s">
        <v>1390</v>
      </c>
      <c r="H927" s="191">
        <v>44379</v>
      </c>
      <c r="I927" s="192">
        <f t="shared" ref="I927:I990" si="19">NETWORKDAYS(D927,H927)</f>
        <v>2</v>
      </c>
      <c r="J927" s="190" t="s">
        <v>20</v>
      </c>
      <c r="K927" s="190" t="s">
        <v>18</v>
      </c>
      <c r="L927" s="190"/>
      <c r="M927" s="194"/>
      <c r="N927" s="193"/>
      <c r="O927" s="193"/>
      <c r="P927" s="193"/>
      <c r="Q927" s="193"/>
      <c r="R927" s="193"/>
      <c r="S927" s="193"/>
      <c r="T927" s="193"/>
      <c r="U927" s="193"/>
      <c r="V927" s="193"/>
      <c r="W927" s="193"/>
      <c r="X927" s="193"/>
      <c r="Y927" s="193"/>
    </row>
    <row r="928" spans="1:25" s="195" customFormat="1" ht="15.75" customHeight="1">
      <c r="A928" s="187" t="s">
        <v>2257</v>
      </c>
      <c r="B928" s="196" t="s">
        <v>2261</v>
      </c>
      <c r="C928" s="211" t="s">
        <v>17</v>
      </c>
      <c r="D928" s="212">
        <v>44378</v>
      </c>
      <c r="E928" s="197" t="s">
        <v>1997</v>
      </c>
      <c r="F928" s="187" t="s">
        <v>18</v>
      </c>
      <c r="G928" s="190" t="s">
        <v>1390</v>
      </c>
      <c r="H928" s="191">
        <v>44379</v>
      </c>
      <c r="I928" s="192">
        <f t="shared" si="19"/>
        <v>2</v>
      </c>
      <c r="J928" s="190" t="s">
        <v>20</v>
      </c>
      <c r="K928" s="190" t="s">
        <v>18</v>
      </c>
      <c r="L928" s="190"/>
      <c r="M928" s="194"/>
      <c r="N928" s="193"/>
      <c r="O928" s="193"/>
      <c r="P928" s="193"/>
      <c r="Q928" s="193"/>
      <c r="R928" s="193"/>
      <c r="S928" s="193"/>
      <c r="T928" s="193"/>
      <c r="U928" s="193"/>
      <c r="V928" s="193"/>
      <c r="W928" s="193"/>
      <c r="X928" s="193"/>
      <c r="Y928" s="193"/>
    </row>
    <row r="929" spans="1:25" s="195" customFormat="1" ht="16.5" customHeight="1">
      <c r="A929" s="187" t="s">
        <v>2257</v>
      </c>
      <c r="B929" s="196" t="s">
        <v>2262</v>
      </c>
      <c r="C929" s="211" t="s">
        <v>17</v>
      </c>
      <c r="D929" s="212">
        <v>44378</v>
      </c>
      <c r="E929" s="197" t="s">
        <v>1778</v>
      </c>
      <c r="F929" s="187" t="s">
        <v>18</v>
      </c>
      <c r="G929" s="190" t="s">
        <v>743</v>
      </c>
      <c r="H929" s="191">
        <v>44379</v>
      </c>
      <c r="I929" s="192">
        <f t="shared" si="19"/>
        <v>2</v>
      </c>
      <c r="J929" s="190" t="s">
        <v>20</v>
      </c>
      <c r="K929" s="190" t="s">
        <v>18</v>
      </c>
      <c r="L929" s="193"/>
      <c r="M929" s="194"/>
      <c r="N929" s="193"/>
      <c r="O929" s="193"/>
      <c r="P929" s="193"/>
      <c r="Q929" s="193"/>
      <c r="R929" s="193"/>
      <c r="S929" s="193"/>
      <c r="T929" s="193"/>
      <c r="U929" s="193"/>
      <c r="V929" s="193"/>
      <c r="W929" s="193"/>
      <c r="X929" s="193"/>
      <c r="Y929" s="193"/>
    </row>
    <row r="930" spans="1:25" s="195" customFormat="1" ht="15.75" customHeight="1">
      <c r="A930" s="187" t="s">
        <v>2257</v>
      </c>
      <c r="B930" s="196" t="s">
        <v>2263</v>
      </c>
      <c r="C930" s="211" t="s">
        <v>17</v>
      </c>
      <c r="D930" s="189">
        <v>44379</v>
      </c>
      <c r="E930" s="197" t="s">
        <v>2264</v>
      </c>
      <c r="F930" s="187" t="s">
        <v>18</v>
      </c>
      <c r="G930" s="190" t="s">
        <v>743</v>
      </c>
      <c r="H930" s="191">
        <v>44382</v>
      </c>
      <c r="I930" s="192">
        <f t="shared" si="19"/>
        <v>2</v>
      </c>
      <c r="J930" s="190" t="s">
        <v>20</v>
      </c>
      <c r="K930" s="190" t="s">
        <v>18</v>
      </c>
      <c r="L930" s="188"/>
      <c r="M930" s="194"/>
      <c r="N930" s="193"/>
      <c r="O930" s="193"/>
      <c r="P930" s="193"/>
      <c r="Q930" s="193"/>
      <c r="R930" s="193"/>
      <c r="S930" s="193"/>
      <c r="T930" s="193"/>
      <c r="U930" s="193"/>
      <c r="V930" s="193"/>
      <c r="W930" s="193"/>
      <c r="X930" s="193"/>
      <c r="Y930" s="193"/>
    </row>
    <row r="931" spans="1:25" s="195" customFormat="1" ht="15.75" customHeight="1">
      <c r="A931" s="187" t="s">
        <v>2257</v>
      </c>
      <c r="B931" s="196" t="s">
        <v>2265</v>
      </c>
      <c r="C931" s="211" t="s">
        <v>17</v>
      </c>
      <c r="D931" s="189">
        <v>44381</v>
      </c>
      <c r="E931" s="197" t="s">
        <v>115</v>
      </c>
      <c r="F931" s="187" t="s">
        <v>18</v>
      </c>
      <c r="G931" s="196" t="s">
        <v>1325</v>
      </c>
      <c r="H931" s="191"/>
      <c r="I931" s="192">
        <f t="shared" si="19"/>
        <v>-31700</v>
      </c>
      <c r="J931" s="188"/>
      <c r="K931" s="188"/>
      <c r="L931" s="193"/>
      <c r="M931" s="194"/>
      <c r="N931" s="193"/>
      <c r="O931" s="193"/>
      <c r="P931" s="193"/>
      <c r="Q931" s="193"/>
      <c r="R931" s="193"/>
      <c r="S931" s="193"/>
      <c r="T931" s="193"/>
      <c r="U931" s="193"/>
      <c r="V931" s="193"/>
      <c r="W931" s="193"/>
      <c r="X931" s="193"/>
      <c r="Y931" s="193"/>
    </row>
    <row r="932" spans="1:25" s="195" customFormat="1" ht="15.75" customHeight="1">
      <c r="A932" s="187" t="s">
        <v>2257</v>
      </c>
      <c r="B932" s="196" t="s">
        <v>2266</v>
      </c>
      <c r="C932" s="211" t="s">
        <v>17</v>
      </c>
      <c r="D932" s="189">
        <v>44381</v>
      </c>
      <c r="E932" s="197" t="s">
        <v>2267</v>
      </c>
      <c r="F932" s="187" t="s">
        <v>18</v>
      </c>
      <c r="G932" s="196" t="s">
        <v>1330</v>
      </c>
      <c r="H932" s="191">
        <v>44403</v>
      </c>
      <c r="I932" s="192">
        <f t="shared" si="19"/>
        <v>16</v>
      </c>
      <c r="J932" s="188" t="s">
        <v>20</v>
      </c>
      <c r="K932" s="188" t="s">
        <v>18</v>
      </c>
      <c r="L932" s="188"/>
      <c r="M932" s="194"/>
      <c r="N932" s="193"/>
      <c r="O932" s="193"/>
      <c r="P932" s="193"/>
      <c r="Q932" s="193"/>
      <c r="R932" s="193"/>
      <c r="S932" s="193"/>
      <c r="T932" s="193"/>
      <c r="U932" s="193"/>
      <c r="V932" s="193"/>
      <c r="W932" s="193"/>
      <c r="X932" s="193"/>
      <c r="Y932" s="193"/>
    </row>
    <row r="933" spans="1:25" s="195" customFormat="1" ht="15.75" customHeight="1">
      <c r="A933" s="187" t="s">
        <v>2257</v>
      </c>
      <c r="B933" s="196" t="s">
        <v>2268</v>
      </c>
      <c r="C933" s="211" t="s">
        <v>17</v>
      </c>
      <c r="D933" s="189" t="s">
        <v>2269</v>
      </c>
      <c r="E933" s="197" t="s">
        <v>2270</v>
      </c>
      <c r="F933" s="187" t="s">
        <v>18</v>
      </c>
      <c r="G933" s="196" t="s">
        <v>1325</v>
      </c>
      <c r="H933" s="191"/>
      <c r="I933" s="192" t="e">
        <f t="shared" si="19"/>
        <v>#VALUE!</v>
      </c>
      <c r="J933" s="188"/>
      <c r="K933" s="188"/>
      <c r="L933" s="193"/>
      <c r="M933" s="194"/>
      <c r="N933" s="193"/>
      <c r="O933" s="193"/>
      <c r="P933" s="193"/>
      <c r="Q933" s="193"/>
      <c r="R933" s="193"/>
      <c r="S933" s="193"/>
      <c r="T933" s="193"/>
      <c r="U933" s="193"/>
      <c r="V933" s="193"/>
      <c r="W933" s="193"/>
      <c r="X933" s="193"/>
      <c r="Y933" s="193"/>
    </row>
    <row r="934" spans="1:25" s="195" customFormat="1" ht="13.2">
      <c r="A934" s="187" t="s">
        <v>2257</v>
      </c>
      <c r="B934" s="196" t="s">
        <v>2271</v>
      </c>
      <c r="C934" s="211" t="s">
        <v>17</v>
      </c>
      <c r="D934" s="189">
        <v>44383</v>
      </c>
      <c r="E934" s="197" t="s">
        <v>2272</v>
      </c>
      <c r="F934" s="187" t="s">
        <v>18</v>
      </c>
      <c r="G934" s="196" t="s">
        <v>743</v>
      </c>
      <c r="H934" s="191">
        <v>44385</v>
      </c>
      <c r="I934" s="192">
        <f t="shared" si="19"/>
        <v>3</v>
      </c>
      <c r="J934" s="188" t="s">
        <v>20</v>
      </c>
      <c r="K934" s="188" t="s">
        <v>18</v>
      </c>
      <c r="L934" s="193"/>
      <c r="M934" s="194"/>
      <c r="N934" s="193"/>
      <c r="O934" s="193"/>
      <c r="P934" s="193"/>
      <c r="Q934" s="193"/>
      <c r="R934" s="193"/>
      <c r="S934" s="193"/>
      <c r="T934" s="193"/>
      <c r="U934" s="193"/>
      <c r="V934" s="193"/>
      <c r="W934" s="193"/>
      <c r="X934" s="193"/>
      <c r="Y934" s="193"/>
    </row>
    <row r="935" spans="1:25" s="195" customFormat="1" ht="13.2">
      <c r="A935" s="187" t="s">
        <v>2257</v>
      </c>
      <c r="B935" s="196" t="s">
        <v>2273</v>
      </c>
      <c r="C935" s="211" t="s">
        <v>17</v>
      </c>
      <c r="D935" s="189">
        <v>44384</v>
      </c>
      <c r="E935" s="197" t="s">
        <v>2274</v>
      </c>
      <c r="F935" s="187" t="s">
        <v>18</v>
      </c>
      <c r="G935" s="196" t="s">
        <v>1325</v>
      </c>
      <c r="H935" s="191"/>
      <c r="I935" s="192">
        <f t="shared" si="19"/>
        <v>-31703</v>
      </c>
      <c r="J935" s="188"/>
      <c r="K935" s="188"/>
      <c r="L935" s="190"/>
      <c r="M935" s="194"/>
      <c r="N935" s="193"/>
      <c r="O935" s="193"/>
      <c r="P935" s="193"/>
      <c r="Q935" s="193"/>
      <c r="R935" s="193"/>
      <c r="S935" s="193"/>
      <c r="T935" s="193"/>
      <c r="U935" s="193"/>
      <c r="V935" s="193"/>
      <c r="W935" s="193"/>
      <c r="X935" s="193"/>
      <c r="Y935" s="193"/>
    </row>
    <row r="936" spans="1:25" s="195" customFormat="1" ht="26.4">
      <c r="A936" s="187" t="s">
        <v>2257</v>
      </c>
      <c r="B936" s="196" t="s">
        <v>2275</v>
      </c>
      <c r="C936" s="211" t="s">
        <v>17</v>
      </c>
      <c r="D936" s="189">
        <v>44388</v>
      </c>
      <c r="E936" s="197" t="s">
        <v>2276</v>
      </c>
      <c r="F936" s="187" t="s">
        <v>18</v>
      </c>
      <c r="G936" s="196" t="s">
        <v>1806</v>
      </c>
      <c r="H936" s="191">
        <v>44389</v>
      </c>
      <c r="I936" s="192">
        <f t="shared" si="19"/>
        <v>1</v>
      </c>
      <c r="J936" s="188" t="s">
        <v>20</v>
      </c>
      <c r="K936" s="188" t="s">
        <v>18</v>
      </c>
      <c r="L936" s="190"/>
      <c r="M936" s="194"/>
      <c r="N936" s="193"/>
      <c r="O936" s="193"/>
      <c r="P936" s="193"/>
      <c r="Q936" s="193"/>
      <c r="R936" s="193"/>
      <c r="S936" s="193"/>
      <c r="T936" s="193"/>
      <c r="U936" s="193"/>
      <c r="V936" s="193"/>
      <c r="W936" s="193"/>
      <c r="X936" s="193"/>
      <c r="Y936" s="193"/>
    </row>
    <row r="937" spans="1:25" s="195" customFormat="1" ht="15.75" customHeight="1">
      <c r="A937" s="187" t="s">
        <v>2257</v>
      </c>
      <c r="B937" s="196" t="s">
        <v>2277</v>
      </c>
      <c r="C937" s="211" t="s">
        <v>17</v>
      </c>
      <c r="D937" s="189">
        <v>44389</v>
      </c>
      <c r="E937" s="197" t="s">
        <v>2278</v>
      </c>
      <c r="F937" s="187" t="s">
        <v>18</v>
      </c>
      <c r="G937" s="196" t="s">
        <v>743</v>
      </c>
      <c r="H937" s="191">
        <v>44389</v>
      </c>
      <c r="I937" s="192">
        <f t="shared" si="19"/>
        <v>1</v>
      </c>
      <c r="J937" s="188" t="s">
        <v>20</v>
      </c>
      <c r="K937" s="188" t="s">
        <v>18</v>
      </c>
      <c r="L937" s="190"/>
      <c r="M937" s="194"/>
      <c r="N937" s="193"/>
      <c r="O937" s="193"/>
      <c r="P937" s="193"/>
      <c r="Q937" s="193"/>
      <c r="R937" s="193"/>
      <c r="S937" s="193"/>
      <c r="T937" s="193"/>
      <c r="U937" s="193"/>
      <c r="V937" s="193"/>
      <c r="W937" s="193"/>
      <c r="X937" s="193"/>
      <c r="Y937" s="193"/>
    </row>
    <row r="938" spans="1:25" s="195" customFormat="1" ht="15.75" customHeight="1">
      <c r="A938" s="187" t="s">
        <v>2257</v>
      </c>
      <c r="B938" s="193" t="s">
        <v>2279</v>
      </c>
      <c r="C938" s="211" t="s">
        <v>17</v>
      </c>
      <c r="D938" s="189">
        <v>44389</v>
      </c>
      <c r="E938" s="193" t="s">
        <v>2280</v>
      </c>
      <c r="F938" s="187" t="s">
        <v>18</v>
      </c>
      <c r="G938" s="196" t="s">
        <v>1325</v>
      </c>
      <c r="H938" s="191"/>
      <c r="I938" s="192">
        <f t="shared" si="19"/>
        <v>-31706</v>
      </c>
      <c r="J938" s="188"/>
      <c r="K938" s="188"/>
      <c r="L938" s="190"/>
      <c r="M938" s="194"/>
      <c r="N938" s="193"/>
      <c r="O938" s="193"/>
      <c r="P938" s="193"/>
      <c r="Q938" s="193"/>
      <c r="R938" s="193"/>
      <c r="S938" s="193"/>
      <c r="T938" s="193"/>
      <c r="U938" s="193"/>
      <c r="V938" s="193"/>
      <c r="W938" s="193"/>
      <c r="X938" s="193"/>
      <c r="Y938" s="193"/>
    </row>
    <row r="939" spans="1:25" s="195" customFormat="1" ht="15.75" customHeight="1">
      <c r="A939" s="187" t="s">
        <v>2257</v>
      </c>
      <c r="B939" s="196" t="s">
        <v>2281</v>
      </c>
      <c r="C939" s="211" t="s">
        <v>17</v>
      </c>
      <c r="D939" s="189">
        <v>44389</v>
      </c>
      <c r="E939" s="197" t="s">
        <v>2282</v>
      </c>
      <c r="F939" s="187" t="s">
        <v>18</v>
      </c>
      <c r="G939" s="196" t="s">
        <v>1325</v>
      </c>
      <c r="H939" s="191"/>
      <c r="I939" s="192">
        <f t="shared" si="19"/>
        <v>-31706</v>
      </c>
      <c r="J939" s="188"/>
      <c r="K939" s="188"/>
      <c r="L939" s="190"/>
      <c r="M939" s="194"/>
      <c r="N939" s="193"/>
      <c r="O939" s="193"/>
      <c r="P939" s="193"/>
      <c r="Q939" s="193"/>
      <c r="R939" s="193"/>
      <c r="S939" s="193"/>
      <c r="T939" s="193"/>
      <c r="U939" s="193"/>
      <c r="V939" s="193"/>
      <c r="W939" s="193"/>
      <c r="X939" s="193"/>
      <c r="Y939" s="193"/>
    </row>
    <row r="940" spans="1:25" s="195" customFormat="1" ht="15.75" customHeight="1">
      <c r="A940" s="187" t="s">
        <v>2257</v>
      </c>
      <c r="B940" s="196" t="s">
        <v>2283</v>
      </c>
      <c r="C940" s="211" t="s">
        <v>17</v>
      </c>
      <c r="D940" s="189">
        <v>44390</v>
      </c>
      <c r="E940" s="197" t="s">
        <v>2284</v>
      </c>
      <c r="F940" s="187" t="s">
        <v>18</v>
      </c>
      <c r="G940" s="196" t="s">
        <v>743</v>
      </c>
      <c r="H940" s="191">
        <v>44391</v>
      </c>
      <c r="I940" s="192">
        <f t="shared" si="19"/>
        <v>2</v>
      </c>
      <c r="J940" s="188" t="s">
        <v>20</v>
      </c>
      <c r="K940" s="188" t="s">
        <v>18</v>
      </c>
      <c r="L940" s="193"/>
      <c r="M940" s="194"/>
      <c r="N940" s="193"/>
      <c r="O940" s="193"/>
      <c r="P940" s="193"/>
      <c r="Q940" s="193"/>
      <c r="R940" s="193"/>
      <c r="S940" s="193"/>
      <c r="T940" s="193"/>
      <c r="U940" s="193"/>
      <c r="V940" s="193"/>
      <c r="W940" s="193"/>
      <c r="X940" s="193"/>
      <c r="Y940" s="193"/>
    </row>
    <row r="941" spans="1:25" s="195" customFormat="1" ht="15.75" customHeight="1">
      <c r="A941" s="187" t="s">
        <v>2257</v>
      </c>
      <c r="B941" s="196" t="s">
        <v>2285</v>
      </c>
      <c r="C941" s="211" t="s">
        <v>17</v>
      </c>
      <c r="D941" s="189">
        <v>44390</v>
      </c>
      <c r="E941" s="197" t="s">
        <v>2286</v>
      </c>
      <c r="F941" s="187" t="s">
        <v>18</v>
      </c>
      <c r="G941" s="196" t="s">
        <v>1390</v>
      </c>
      <c r="H941" s="191">
        <v>44391</v>
      </c>
      <c r="I941" s="192">
        <f t="shared" si="19"/>
        <v>2</v>
      </c>
      <c r="J941" s="188" t="s">
        <v>20</v>
      </c>
      <c r="K941" s="188" t="s">
        <v>18</v>
      </c>
      <c r="L941" s="193"/>
      <c r="M941" s="194"/>
      <c r="N941" s="193"/>
      <c r="O941" s="193"/>
      <c r="P941" s="193"/>
      <c r="Q941" s="193"/>
      <c r="R941" s="193"/>
      <c r="S941" s="193"/>
      <c r="T941" s="193"/>
      <c r="U941" s="193"/>
      <c r="V941" s="193"/>
      <c r="W941" s="193"/>
      <c r="X941" s="193"/>
      <c r="Y941" s="193"/>
    </row>
    <row r="942" spans="1:25" s="195" customFormat="1" ht="15.75" customHeight="1">
      <c r="A942" s="187" t="s">
        <v>2257</v>
      </c>
      <c r="B942" s="196" t="s">
        <v>2287</v>
      </c>
      <c r="C942" s="211" t="s">
        <v>17</v>
      </c>
      <c r="D942" s="189">
        <v>44392</v>
      </c>
      <c r="E942" s="197" t="s">
        <v>2288</v>
      </c>
      <c r="F942" s="187" t="s">
        <v>18</v>
      </c>
      <c r="G942" s="196" t="s">
        <v>1390</v>
      </c>
      <c r="H942" s="191">
        <v>44396</v>
      </c>
      <c r="I942" s="192">
        <f t="shared" si="19"/>
        <v>3</v>
      </c>
      <c r="J942" s="188" t="s">
        <v>20</v>
      </c>
      <c r="K942" s="188" t="s">
        <v>18</v>
      </c>
      <c r="L942" s="193"/>
      <c r="M942" s="194"/>
      <c r="N942" s="193"/>
      <c r="O942" s="193"/>
      <c r="P942" s="193"/>
      <c r="Q942" s="193"/>
      <c r="R942" s="193"/>
      <c r="S942" s="193"/>
      <c r="T942" s="193"/>
      <c r="U942" s="193"/>
      <c r="V942" s="193"/>
      <c r="W942" s="193"/>
      <c r="X942" s="193"/>
      <c r="Y942" s="193"/>
    </row>
    <row r="943" spans="1:25" s="195" customFormat="1" ht="15.75" customHeight="1">
      <c r="A943" s="187" t="s">
        <v>2257</v>
      </c>
      <c r="B943" s="196" t="s">
        <v>2289</v>
      </c>
      <c r="C943" s="211" t="s">
        <v>17</v>
      </c>
      <c r="D943" s="189">
        <v>44392</v>
      </c>
      <c r="E943" s="197" t="s">
        <v>2290</v>
      </c>
      <c r="F943" s="187" t="s">
        <v>18</v>
      </c>
      <c r="G943" s="196" t="s">
        <v>1325</v>
      </c>
      <c r="H943" s="191"/>
      <c r="I943" s="192">
        <f t="shared" si="19"/>
        <v>-31709</v>
      </c>
      <c r="J943" s="188"/>
      <c r="K943" s="188"/>
      <c r="L943" s="193"/>
      <c r="M943" s="194"/>
      <c r="N943" s="193"/>
      <c r="O943" s="193"/>
      <c r="P943" s="193"/>
      <c r="Q943" s="193"/>
      <c r="R943" s="193"/>
      <c r="S943" s="193"/>
      <c r="T943" s="193"/>
      <c r="U943" s="193"/>
      <c r="V943" s="193"/>
      <c r="W943" s="193"/>
      <c r="X943" s="193"/>
      <c r="Y943" s="193"/>
    </row>
    <row r="944" spans="1:25" s="195" customFormat="1" ht="15.75" customHeight="1">
      <c r="A944" s="187" t="s">
        <v>2257</v>
      </c>
      <c r="B944" s="196" t="s">
        <v>2291</v>
      </c>
      <c r="C944" s="211" t="s">
        <v>17</v>
      </c>
      <c r="D944" s="189">
        <v>44393</v>
      </c>
      <c r="E944" s="197" t="s">
        <v>2292</v>
      </c>
      <c r="F944" s="187" t="s">
        <v>18</v>
      </c>
      <c r="G944" s="196" t="s">
        <v>743</v>
      </c>
      <c r="H944" s="191">
        <v>44398</v>
      </c>
      <c r="I944" s="192">
        <f t="shared" si="19"/>
        <v>4</v>
      </c>
      <c r="J944" s="188" t="s">
        <v>20</v>
      </c>
      <c r="K944" s="188" t="s">
        <v>18</v>
      </c>
      <c r="L944" s="193"/>
      <c r="M944" s="194"/>
      <c r="N944" s="193"/>
      <c r="O944" s="193"/>
      <c r="P944" s="193"/>
      <c r="Q944" s="193"/>
      <c r="R944" s="193"/>
      <c r="S944" s="193"/>
      <c r="T944" s="193"/>
      <c r="U944" s="193"/>
      <c r="V944" s="193"/>
      <c r="W944" s="193"/>
      <c r="X944" s="193"/>
      <c r="Y944" s="193"/>
    </row>
    <row r="945" spans="1:25" s="195" customFormat="1" ht="15.75" customHeight="1">
      <c r="A945" s="187" t="s">
        <v>2257</v>
      </c>
      <c r="B945" s="196" t="s">
        <v>2293</v>
      </c>
      <c r="C945" s="211" t="s">
        <v>17</v>
      </c>
      <c r="D945" s="189">
        <v>44393</v>
      </c>
      <c r="E945" s="197" t="s">
        <v>2294</v>
      </c>
      <c r="F945" s="187" t="s">
        <v>18</v>
      </c>
      <c r="G945" s="196" t="s">
        <v>1325</v>
      </c>
      <c r="H945" s="191"/>
      <c r="I945" s="192">
        <f t="shared" si="19"/>
        <v>-31710</v>
      </c>
      <c r="J945" s="188"/>
      <c r="K945" s="188"/>
      <c r="L945" s="188"/>
      <c r="M945" s="194"/>
      <c r="N945" s="193"/>
      <c r="O945" s="193"/>
      <c r="P945" s="193"/>
      <c r="Q945" s="193"/>
      <c r="R945" s="193"/>
      <c r="S945" s="193"/>
      <c r="T945" s="193"/>
      <c r="U945" s="193"/>
      <c r="V945" s="193"/>
      <c r="W945" s="193"/>
      <c r="X945" s="193"/>
      <c r="Y945" s="193"/>
    </row>
    <row r="946" spans="1:25" s="195" customFormat="1" ht="15.75" customHeight="1">
      <c r="A946" s="187" t="s">
        <v>2257</v>
      </c>
      <c r="B946" s="196" t="s">
        <v>2295</v>
      </c>
      <c r="C946" s="211" t="s">
        <v>17</v>
      </c>
      <c r="D946" s="189">
        <v>44393</v>
      </c>
      <c r="E946" s="197" t="s">
        <v>2296</v>
      </c>
      <c r="F946" s="187" t="s">
        <v>18</v>
      </c>
      <c r="G946" s="196" t="s">
        <v>1325</v>
      </c>
      <c r="H946" s="191"/>
      <c r="I946" s="192">
        <f t="shared" si="19"/>
        <v>-31710</v>
      </c>
      <c r="J946" s="193"/>
      <c r="K946" s="193"/>
      <c r="L946" s="193"/>
      <c r="M946" s="194"/>
      <c r="N946" s="188"/>
      <c r="O946" s="193"/>
      <c r="P946" s="193"/>
      <c r="Q946" s="193"/>
      <c r="R946" s="193"/>
      <c r="S946" s="193"/>
      <c r="T946" s="193"/>
      <c r="U946" s="193"/>
      <c r="V946" s="193"/>
      <c r="W946" s="193"/>
      <c r="X946" s="193"/>
      <c r="Y946" s="193"/>
    </row>
    <row r="947" spans="1:25" s="195" customFormat="1" ht="15.75" customHeight="1">
      <c r="A947" s="187" t="s">
        <v>2257</v>
      </c>
      <c r="B947" s="196" t="s">
        <v>2297</v>
      </c>
      <c r="C947" s="211" t="s">
        <v>17</v>
      </c>
      <c r="D947" s="189">
        <v>44395</v>
      </c>
      <c r="E947" s="197" t="s">
        <v>2298</v>
      </c>
      <c r="F947" s="187" t="s">
        <v>18</v>
      </c>
      <c r="G947" s="196" t="s">
        <v>743</v>
      </c>
      <c r="H947" s="191">
        <v>44399</v>
      </c>
      <c r="I947" s="192">
        <f>NETWORKDAYS(D947,H947)</f>
        <v>4</v>
      </c>
      <c r="J947" s="193" t="s">
        <v>20</v>
      </c>
      <c r="K947" s="193" t="s">
        <v>18</v>
      </c>
      <c r="L947" s="190"/>
      <c r="M947" s="194"/>
      <c r="N947" s="188"/>
      <c r="O947" s="193"/>
      <c r="P947" s="193"/>
      <c r="Q947" s="193"/>
      <c r="R947" s="193"/>
      <c r="S947" s="193"/>
      <c r="T947" s="193"/>
      <c r="U947" s="193"/>
      <c r="V947" s="193"/>
      <c r="W947" s="193"/>
      <c r="X947" s="193"/>
      <c r="Y947" s="193"/>
    </row>
    <row r="948" spans="1:25" s="195" customFormat="1" ht="15.75" customHeight="1">
      <c r="A948" s="187" t="s">
        <v>2257</v>
      </c>
      <c r="B948" s="196" t="s">
        <v>2299</v>
      </c>
      <c r="C948" s="211" t="s">
        <v>17</v>
      </c>
      <c r="D948" s="189">
        <v>44395</v>
      </c>
      <c r="E948" s="197" t="s">
        <v>2126</v>
      </c>
      <c r="F948" s="187" t="s">
        <v>18</v>
      </c>
      <c r="G948" s="196" t="s">
        <v>1330</v>
      </c>
      <c r="H948" s="191">
        <v>44398</v>
      </c>
      <c r="I948" s="192">
        <f t="shared" si="19"/>
        <v>3</v>
      </c>
      <c r="J948" s="193" t="s">
        <v>20</v>
      </c>
      <c r="K948" s="193" t="s">
        <v>18</v>
      </c>
      <c r="L948" s="193" t="s">
        <v>2724</v>
      </c>
      <c r="M948" s="194"/>
      <c r="N948" s="193"/>
      <c r="O948" s="193"/>
      <c r="P948" s="193"/>
      <c r="Q948" s="193"/>
      <c r="R948" s="193"/>
      <c r="S948" s="193"/>
      <c r="T948" s="193"/>
      <c r="U948" s="193"/>
      <c r="V948" s="193"/>
      <c r="W948" s="193"/>
      <c r="X948" s="193"/>
      <c r="Y948" s="193"/>
    </row>
    <row r="949" spans="1:25" s="195" customFormat="1" ht="15.75" customHeight="1">
      <c r="A949" s="187" t="s">
        <v>2257</v>
      </c>
      <c r="B949" s="196" t="s">
        <v>2300</v>
      </c>
      <c r="C949" s="211" t="s">
        <v>17</v>
      </c>
      <c r="D949" s="189">
        <v>44397</v>
      </c>
      <c r="E949" s="197" t="s">
        <v>115</v>
      </c>
      <c r="F949" s="187" t="s">
        <v>18</v>
      </c>
      <c r="G949" s="196" t="s">
        <v>1390</v>
      </c>
      <c r="H949" s="191">
        <v>44399</v>
      </c>
      <c r="I949" s="192">
        <f t="shared" si="19"/>
        <v>3</v>
      </c>
      <c r="J949" s="193" t="s">
        <v>20</v>
      </c>
      <c r="K949" s="193" t="s">
        <v>18</v>
      </c>
      <c r="L949" s="193"/>
      <c r="M949" s="194"/>
      <c r="N949" s="193"/>
      <c r="O949" s="193"/>
      <c r="P949" s="193"/>
      <c r="Q949" s="193"/>
      <c r="R949" s="193"/>
      <c r="S949" s="193"/>
      <c r="T949" s="193"/>
      <c r="U949" s="193"/>
      <c r="V949" s="193"/>
      <c r="W949" s="193"/>
      <c r="X949" s="193"/>
      <c r="Y949" s="193"/>
    </row>
    <row r="950" spans="1:25" s="195" customFormat="1" ht="15.75" customHeight="1">
      <c r="A950" s="187" t="s">
        <v>2257</v>
      </c>
      <c r="B950" s="196" t="s">
        <v>2301</v>
      </c>
      <c r="C950" s="211" t="s">
        <v>17</v>
      </c>
      <c r="D950" s="189">
        <v>44398</v>
      </c>
      <c r="E950" s="197" t="s">
        <v>2302</v>
      </c>
      <c r="F950" s="187" t="s">
        <v>18</v>
      </c>
      <c r="G950" s="196" t="s">
        <v>743</v>
      </c>
      <c r="H950" s="191">
        <v>44405</v>
      </c>
      <c r="I950" s="192">
        <f t="shared" si="19"/>
        <v>6</v>
      </c>
      <c r="J950" s="193" t="s">
        <v>20</v>
      </c>
      <c r="K950" s="193" t="s">
        <v>18</v>
      </c>
      <c r="L950" s="193"/>
      <c r="M950" s="194"/>
      <c r="N950" s="188"/>
      <c r="O950" s="193"/>
      <c r="P950" s="193"/>
      <c r="Q950" s="193"/>
      <c r="R950" s="193"/>
      <c r="S950" s="193"/>
      <c r="T950" s="193"/>
      <c r="U950" s="193"/>
      <c r="V950" s="193"/>
      <c r="W950" s="193"/>
      <c r="X950" s="193"/>
      <c r="Y950" s="193"/>
    </row>
    <row r="951" spans="1:25" s="195" customFormat="1" ht="15.75" customHeight="1">
      <c r="A951" s="187" t="s">
        <v>2257</v>
      </c>
      <c r="B951" s="193" t="s">
        <v>2303</v>
      </c>
      <c r="C951" s="211" t="s">
        <v>17</v>
      </c>
      <c r="D951" s="189">
        <v>44398</v>
      </c>
      <c r="E951" s="197" t="s">
        <v>2304</v>
      </c>
      <c r="F951" s="187" t="s">
        <v>18</v>
      </c>
      <c r="G951" s="196" t="s">
        <v>743</v>
      </c>
      <c r="H951" s="191">
        <v>44406</v>
      </c>
      <c r="I951" s="192">
        <f t="shared" si="19"/>
        <v>7</v>
      </c>
      <c r="J951" s="193" t="s">
        <v>20</v>
      </c>
      <c r="K951" s="193" t="s">
        <v>18</v>
      </c>
      <c r="L951" s="190"/>
      <c r="M951" s="194"/>
      <c r="N951" s="193"/>
      <c r="O951" s="193"/>
      <c r="P951" s="193"/>
      <c r="Q951" s="193"/>
      <c r="R951" s="193"/>
      <c r="S951" s="193"/>
      <c r="T951" s="193"/>
      <c r="U951" s="193"/>
      <c r="V951" s="193"/>
      <c r="W951" s="193"/>
      <c r="X951" s="193"/>
      <c r="Y951" s="193"/>
    </row>
    <row r="952" spans="1:25" s="195" customFormat="1" ht="15.75" customHeight="1">
      <c r="A952" s="187" t="s">
        <v>2257</v>
      </c>
      <c r="B952" s="196" t="s">
        <v>2305</v>
      </c>
      <c r="C952" s="211" t="s">
        <v>17</v>
      </c>
      <c r="D952" s="189">
        <v>44399</v>
      </c>
      <c r="E952" s="197" t="s">
        <v>2306</v>
      </c>
      <c r="F952" s="187" t="s">
        <v>18</v>
      </c>
      <c r="G952" s="196" t="s">
        <v>743</v>
      </c>
      <c r="H952" s="191">
        <v>44400</v>
      </c>
      <c r="I952" s="192">
        <f t="shared" si="19"/>
        <v>2</v>
      </c>
      <c r="J952" s="193" t="s">
        <v>20</v>
      </c>
      <c r="K952" s="193" t="s">
        <v>18</v>
      </c>
      <c r="L952" s="193"/>
      <c r="M952" s="194"/>
      <c r="N952" s="193"/>
      <c r="O952" s="193"/>
      <c r="P952" s="193"/>
      <c r="Q952" s="193"/>
      <c r="R952" s="193"/>
      <c r="S952" s="193"/>
      <c r="T952" s="193"/>
      <c r="U952" s="193"/>
      <c r="V952" s="193"/>
      <c r="W952" s="193"/>
      <c r="X952" s="193"/>
      <c r="Y952" s="193"/>
    </row>
    <row r="953" spans="1:25" s="195" customFormat="1" ht="15.75" customHeight="1">
      <c r="A953" s="187" t="s">
        <v>2257</v>
      </c>
      <c r="B953" s="196" t="s">
        <v>2307</v>
      </c>
      <c r="C953" s="211" t="s">
        <v>17</v>
      </c>
      <c r="D953" s="189">
        <v>44399</v>
      </c>
      <c r="E953" s="197" t="s">
        <v>2308</v>
      </c>
      <c r="F953" s="187" t="s">
        <v>18</v>
      </c>
      <c r="G953" s="196" t="s">
        <v>1325</v>
      </c>
      <c r="H953" s="191"/>
      <c r="I953" s="192">
        <f t="shared" si="19"/>
        <v>-31714</v>
      </c>
      <c r="J953" s="188"/>
      <c r="K953" s="188"/>
      <c r="L953" s="193"/>
      <c r="M953" s="194"/>
      <c r="N953" s="193"/>
      <c r="O953" s="193"/>
      <c r="P953" s="193"/>
      <c r="Q953" s="193"/>
      <c r="R953" s="193"/>
      <c r="S953" s="193"/>
      <c r="T953" s="193"/>
      <c r="U953" s="193"/>
      <c r="V953" s="193"/>
      <c r="W953" s="193"/>
      <c r="X953" s="193"/>
      <c r="Y953" s="193"/>
    </row>
    <row r="954" spans="1:25" s="195" customFormat="1" ht="15.75" customHeight="1">
      <c r="A954" s="187" t="s">
        <v>2257</v>
      </c>
      <c r="B954" s="196" t="s">
        <v>2309</v>
      </c>
      <c r="C954" s="211" t="s">
        <v>17</v>
      </c>
      <c r="D954" s="189">
        <v>44399</v>
      </c>
      <c r="E954" s="197" t="s">
        <v>2310</v>
      </c>
      <c r="F954" s="187"/>
      <c r="G954" s="196" t="s">
        <v>1325</v>
      </c>
      <c r="H954" s="191"/>
      <c r="I954" s="192">
        <f t="shared" si="19"/>
        <v>-31714</v>
      </c>
      <c r="J954" s="188"/>
      <c r="K954" s="188"/>
      <c r="L954" s="190"/>
      <c r="M954" s="194"/>
      <c r="N954" s="193"/>
      <c r="O954" s="193"/>
      <c r="P954" s="193"/>
      <c r="Q954" s="193"/>
      <c r="R954" s="193"/>
      <c r="S954" s="193"/>
      <c r="T954" s="193"/>
      <c r="U954" s="193"/>
      <c r="V954" s="193"/>
      <c r="W954" s="193"/>
      <c r="X954" s="193"/>
      <c r="Y954" s="193"/>
    </row>
    <row r="955" spans="1:25" s="195" customFormat="1" ht="15.75" customHeight="1">
      <c r="A955" s="187" t="s">
        <v>2257</v>
      </c>
      <c r="B955" s="196" t="s">
        <v>2311</v>
      </c>
      <c r="C955" s="211" t="s">
        <v>17</v>
      </c>
      <c r="D955" s="189">
        <v>44400</v>
      </c>
      <c r="E955" s="197" t="s">
        <v>2312</v>
      </c>
      <c r="F955" s="187"/>
      <c r="G955" s="196" t="s">
        <v>1325</v>
      </c>
      <c r="H955" s="191"/>
      <c r="I955" s="192">
        <f t="shared" si="19"/>
        <v>-31715</v>
      </c>
      <c r="J955" s="193"/>
      <c r="K955" s="193"/>
      <c r="L955" s="193"/>
      <c r="M955" s="194"/>
      <c r="N955" s="188"/>
      <c r="O955" s="193"/>
      <c r="P955" s="193"/>
      <c r="Q955" s="193"/>
      <c r="R955" s="193"/>
      <c r="S955" s="193"/>
      <c r="T955" s="193"/>
      <c r="U955" s="193"/>
      <c r="V955" s="193"/>
      <c r="W955" s="193"/>
      <c r="X955" s="193"/>
      <c r="Y955" s="193"/>
    </row>
    <row r="956" spans="1:25" s="195" customFormat="1" ht="15.75" customHeight="1">
      <c r="A956" s="187" t="s">
        <v>2257</v>
      </c>
      <c r="B956" s="196" t="s">
        <v>2313</v>
      </c>
      <c r="C956" s="211" t="s">
        <v>17</v>
      </c>
      <c r="D956" s="189">
        <v>44401</v>
      </c>
      <c r="E956" s="197" t="s">
        <v>2314</v>
      </c>
      <c r="F956" s="187"/>
      <c r="G956" s="196" t="s">
        <v>1325</v>
      </c>
      <c r="H956" s="191"/>
      <c r="I956" s="192">
        <f t="shared" si="19"/>
        <v>-31715</v>
      </c>
      <c r="J956" s="188"/>
      <c r="K956" s="188"/>
      <c r="L956" s="193"/>
      <c r="M956" s="194"/>
      <c r="N956" s="193"/>
      <c r="O956" s="193"/>
      <c r="P956" s="193"/>
      <c r="Q956" s="193"/>
      <c r="R956" s="193"/>
      <c r="S956" s="193"/>
      <c r="T956" s="193"/>
      <c r="U956" s="193"/>
      <c r="V956" s="193"/>
      <c r="W956" s="193"/>
      <c r="X956" s="193"/>
      <c r="Y956" s="193"/>
    </row>
    <row r="957" spans="1:25" s="195" customFormat="1" ht="15.75" customHeight="1">
      <c r="A957" s="187" t="s">
        <v>2257</v>
      </c>
      <c r="B957" s="196" t="s">
        <v>2315</v>
      </c>
      <c r="C957" s="211" t="s">
        <v>17</v>
      </c>
      <c r="D957" s="189">
        <v>44402</v>
      </c>
      <c r="E957" s="197" t="s">
        <v>2316</v>
      </c>
      <c r="F957" s="187" t="s">
        <v>18</v>
      </c>
      <c r="G957" s="196" t="s">
        <v>743</v>
      </c>
      <c r="H957" s="191">
        <v>44404</v>
      </c>
      <c r="I957" s="192">
        <f t="shared" si="19"/>
        <v>2</v>
      </c>
      <c r="J957" s="188" t="s">
        <v>20</v>
      </c>
      <c r="K957" s="188" t="s">
        <v>18</v>
      </c>
      <c r="L957" s="193"/>
      <c r="M957" s="194"/>
      <c r="N957" s="193"/>
      <c r="O957" s="193"/>
      <c r="P957" s="193"/>
      <c r="Q957" s="193"/>
      <c r="R957" s="193"/>
      <c r="S957" s="193"/>
      <c r="T957" s="193"/>
      <c r="U957" s="193"/>
      <c r="V957" s="193"/>
      <c r="W957" s="193"/>
      <c r="X957" s="193"/>
      <c r="Y957" s="193"/>
    </row>
    <row r="958" spans="1:25" s="195" customFormat="1" ht="15.75" customHeight="1">
      <c r="A958" s="187" t="s">
        <v>2257</v>
      </c>
      <c r="B958" s="196" t="s">
        <v>2317</v>
      </c>
      <c r="C958" s="211" t="s">
        <v>17</v>
      </c>
      <c r="D958" s="189">
        <v>44402</v>
      </c>
      <c r="E958" s="197" t="s">
        <v>2318</v>
      </c>
      <c r="F958" s="187" t="s">
        <v>18</v>
      </c>
      <c r="G958" s="196" t="s">
        <v>1325</v>
      </c>
      <c r="H958" s="191"/>
      <c r="I958" s="192">
        <f t="shared" si="19"/>
        <v>-31715</v>
      </c>
      <c r="J958" s="188"/>
      <c r="K958" s="188"/>
      <c r="L958" s="193"/>
      <c r="M958" s="194"/>
      <c r="N958" s="193"/>
      <c r="O958" s="193"/>
      <c r="P958" s="193"/>
      <c r="Q958" s="193"/>
      <c r="R958" s="193"/>
      <c r="S958" s="193"/>
      <c r="T958" s="193"/>
      <c r="U958" s="193"/>
      <c r="V958" s="193"/>
      <c r="W958" s="193"/>
      <c r="X958" s="193"/>
      <c r="Y958" s="193"/>
    </row>
    <row r="959" spans="1:25" s="195" customFormat="1" ht="15.75" customHeight="1">
      <c r="A959" s="187" t="s">
        <v>2257</v>
      </c>
      <c r="B959" s="198" t="s">
        <v>2319</v>
      </c>
      <c r="C959" s="211" t="s">
        <v>17</v>
      </c>
      <c r="D959" s="189">
        <v>44402</v>
      </c>
      <c r="E959" s="190" t="s">
        <v>2320</v>
      </c>
      <c r="F959" s="187" t="s">
        <v>18</v>
      </c>
      <c r="G959" s="196" t="s">
        <v>2495</v>
      </c>
      <c r="H959" s="191">
        <v>44413</v>
      </c>
      <c r="I959" s="192">
        <f t="shared" si="19"/>
        <v>9</v>
      </c>
      <c r="J959" s="188" t="s">
        <v>20</v>
      </c>
      <c r="K959" s="188"/>
      <c r="L959" s="193"/>
      <c r="M959" s="194"/>
      <c r="N959" s="193"/>
      <c r="O959" s="193"/>
      <c r="P959" s="193"/>
      <c r="Q959" s="193"/>
      <c r="R959" s="193"/>
      <c r="S959" s="193"/>
      <c r="T959" s="193"/>
      <c r="U959" s="193"/>
      <c r="V959" s="193"/>
      <c r="W959" s="193"/>
      <c r="X959" s="193"/>
      <c r="Y959" s="193"/>
    </row>
    <row r="960" spans="1:25" s="195" customFormat="1" ht="15.75" customHeight="1">
      <c r="A960" s="187" t="s">
        <v>2257</v>
      </c>
      <c r="B960" s="198" t="s">
        <v>2321</v>
      </c>
      <c r="C960" s="211" t="s">
        <v>17</v>
      </c>
      <c r="D960" s="189">
        <v>44403</v>
      </c>
      <c r="E960" s="190" t="s">
        <v>2322</v>
      </c>
      <c r="F960" s="187" t="s">
        <v>18</v>
      </c>
      <c r="G960" s="196" t="s">
        <v>743</v>
      </c>
      <c r="H960" s="191">
        <v>44403</v>
      </c>
      <c r="I960" s="192">
        <f t="shared" si="19"/>
        <v>1</v>
      </c>
      <c r="J960" s="188" t="s">
        <v>20</v>
      </c>
      <c r="K960" s="188" t="s">
        <v>18</v>
      </c>
      <c r="L960" s="190"/>
      <c r="M960" s="194"/>
      <c r="N960" s="193"/>
      <c r="O960" s="193"/>
      <c r="P960" s="193"/>
      <c r="Q960" s="193"/>
      <c r="R960" s="193"/>
      <c r="S960" s="193"/>
      <c r="T960" s="193"/>
      <c r="U960" s="193"/>
      <c r="V960" s="193"/>
      <c r="W960" s="193"/>
      <c r="X960" s="193"/>
      <c r="Y960" s="193"/>
    </row>
    <row r="961" spans="1:25" s="195" customFormat="1" ht="15.75" customHeight="1">
      <c r="A961" s="187" t="s">
        <v>2257</v>
      </c>
      <c r="B961" s="198" t="s">
        <v>2323</v>
      </c>
      <c r="C961" s="211" t="s">
        <v>17</v>
      </c>
      <c r="D961" s="189">
        <v>44403</v>
      </c>
      <c r="E961" s="190" t="s">
        <v>2324</v>
      </c>
      <c r="F961" s="187" t="s">
        <v>18</v>
      </c>
      <c r="G961" s="196" t="s">
        <v>743</v>
      </c>
      <c r="H961" s="191">
        <v>44406</v>
      </c>
      <c r="I961" s="192">
        <f t="shared" si="19"/>
        <v>4</v>
      </c>
      <c r="J961" s="188" t="s">
        <v>20</v>
      </c>
      <c r="K961" s="188" t="s">
        <v>18</v>
      </c>
      <c r="L961" s="190"/>
      <c r="M961" s="194"/>
      <c r="N961" s="193"/>
      <c r="O961" s="193"/>
      <c r="P961" s="193"/>
      <c r="Q961" s="193"/>
      <c r="R961" s="193"/>
      <c r="S961" s="193"/>
      <c r="T961" s="193"/>
      <c r="U961" s="193"/>
      <c r="V961" s="193"/>
      <c r="W961" s="193"/>
      <c r="X961" s="193"/>
      <c r="Y961" s="193"/>
    </row>
    <row r="962" spans="1:25" s="195" customFormat="1" ht="15.75" customHeight="1">
      <c r="A962" s="187" t="s">
        <v>2257</v>
      </c>
      <c r="B962" s="198" t="s">
        <v>2325</v>
      </c>
      <c r="C962" s="211" t="s">
        <v>17</v>
      </c>
      <c r="D962" s="189">
        <v>44403</v>
      </c>
      <c r="E962" s="190" t="s">
        <v>2326</v>
      </c>
      <c r="F962" s="187" t="s">
        <v>18</v>
      </c>
      <c r="G962" s="196" t="s">
        <v>743</v>
      </c>
      <c r="H962" s="191">
        <v>44404</v>
      </c>
      <c r="I962" s="192">
        <f t="shared" si="19"/>
        <v>2</v>
      </c>
      <c r="J962" s="188" t="s">
        <v>20</v>
      </c>
      <c r="K962" s="188" t="s">
        <v>18</v>
      </c>
      <c r="L962" s="190"/>
      <c r="M962" s="194"/>
      <c r="N962" s="193"/>
      <c r="O962" s="193"/>
      <c r="P962" s="193"/>
      <c r="Q962" s="193"/>
      <c r="R962" s="193"/>
      <c r="S962" s="193"/>
      <c r="T962" s="193"/>
      <c r="U962" s="193"/>
      <c r="V962" s="193"/>
      <c r="W962" s="193"/>
      <c r="X962" s="193"/>
      <c r="Y962" s="193"/>
    </row>
    <row r="963" spans="1:25" s="195" customFormat="1" ht="15.75" customHeight="1">
      <c r="A963" s="187" t="s">
        <v>2257</v>
      </c>
      <c r="B963" s="188" t="s">
        <v>2327</v>
      </c>
      <c r="C963" s="211" t="s">
        <v>17</v>
      </c>
      <c r="D963" s="189">
        <v>44403</v>
      </c>
      <c r="E963" s="190" t="s">
        <v>2328</v>
      </c>
      <c r="F963" s="187" t="s">
        <v>18</v>
      </c>
      <c r="G963" s="196" t="s">
        <v>743</v>
      </c>
      <c r="H963" s="191">
        <v>44410</v>
      </c>
      <c r="I963" s="192">
        <f t="shared" si="19"/>
        <v>6</v>
      </c>
      <c r="J963" s="188" t="s">
        <v>20</v>
      </c>
      <c r="K963" s="188" t="s">
        <v>18</v>
      </c>
      <c r="L963" s="190"/>
      <c r="M963" s="194"/>
      <c r="N963" s="193"/>
      <c r="O963" s="193"/>
      <c r="P963" s="193"/>
      <c r="Q963" s="193"/>
      <c r="R963" s="193"/>
      <c r="S963" s="193"/>
      <c r="T963" s="193"/>
      <c r="U963" s="193"/>
      <c r="V963" s="193"/>
      <c r="W963" s="193"/>
      <c r="X963" s="193"/>
      <c r="Y963" s="193"/>
    </row>
    <row r="964" spans="1:25" s="195" customFormat="1" ht="37.200000000000003" customHeight="1">
      <c r="A964" s="187" t="s">
        <v>2257</v>
      </c>
      <c r="B964" s="188" t="s">
        <v>2329</v>
      </c>
      <c r="C964" s="211" t="s">
        <v>17</v>
      </c>
      <c r="D964" s="189">
        <v>44405</v>
      </c>
      <c r="E964" s="190" t="s">
        <v>2330</v>
      </c>
      <c r="F964" s="187" t="s">
        <v>18</v>
      </c>
      <c r="G964" s="190" t="s">
        <v>1330</v>
      </c>
      <c r="H964" s="191">
        <v>44406</v>
      </c>
      <c r="I964" s="192">
        <f t="shared" si="19"/>
        <v>2</v>
      </c>
      <c r="J964" s="188" t="s">
        <v>20</v>
      </c>
      <c r="K964" s="188" t="s">
        <v>18</v>
      </c>
      <c r="L964" s="190"/>
      <c r="M964" s="194"/>
      <c r="N964" s="193"/>
      <c r="O964" s="193"/>
      <c r="P964" s="193"/>
      <c r="Q964" s="193"/>
      <c r="R964" s="193"/>
      <c r="S964" s="193"/>
      <c r="T964" s="193"/>
      <c r="U964" s="193"/>
      <c r="V964" s="193"/>
      <c r="W964" s="193"/>
      <c r="X964" s="193"/>
      <c r="Y964" s="193"/>
    </row>
    <row r="965" spans="1:25" s="195" customFormat="1" ht="15.75" customHeight="1">
      <c r="A965" s="187" t="s">
        <v>2257</v>
      </c>
      <c r="B965" s="188" t="s">
        <v>2331</v>
      </c>
      <c r="C965" s="211" t="s">
        <v>17</v>
      </c>
      <c r="D965" s="189">
        <v>44405</v>
      </c>
      <c r="E965" s="188" t="s">
        <v>2332</v>
      </c>
      <c r="F965" s="187" t="s">
        <v>18</v>
      </c>
      <c r="G965" s="190" t="s">
        <v>1325</v>
      </c>
      <c r="H965" s="191"/>
      <c r="I965" s="192">
        <f t="shared" si="19"/>
        <v>-31718</v>
      </c>
      <c r="J965" s="190"/>
      <c r="K965" s="188"/>
      <c r="L965" s="190"/>
      <c r="M965" s="194"/>
      <c r="N965" s="193"/>
      <c r="O965" s="193"/>
      <c r="P965" s="193"/>
      <c r="Q965" s="193"/>
      <c r="R965" s="193"/>
      <c r="S965" s="193"/>
      <c r="T965" s="193"/>
      <c r="U965" s="193"/>
      <c r="V965" s="193"/>
      <c r="W965" s="193"/>
      <c r="X965" s="193"/>
      <c r="Y965" s="193"/>
    </row>
    <row r="966" spans="1:25" s="195" customFormat="1" ht="15.75" customHeight="1">
      <c r="A966" s="187" t="s">
        <v>2257</v>
      </c>
      <c r="B966" s="188" t="s">
        <v>2333</v>
      </c>
      <c r="C966" s="211" t="s">
        <v>17</v>
      </c>
      <c r="D966" s="189">
        <v>44406</v>
      </c>
      <c r="E966" s="188" t="s">
        <v>2334</v>
      </c>
      <c r="F966" s="187" t="s">
        <v>18</v>
      </c>
      <c r="G966" s="190" t="s">
        <v>743</v>
      </c>
      <c r="H966" s="191">
        <v>44406</v>
      </c>
      <c r="I966" s="192">
        <f t="shared" si="19"/>
        <v>1</v>
      </c>
      <c r="J966" s="190" t="s">
        <v>20</v>
      </c>
      <c r="K966" s="188" t="s">
        <v>18</v>
      </c>
      <c r="L966" s="190"/>
      <c r="M966" s="194"/>
      <c r="N966" s="193"/>
      <c r="O966" s="193"/>
      <c r="P966" s="193"/>
      <c r="Q966" s="193"/>
      <c r="R966" s="193"/>
      <c r="S966" s="193"/>
      <c r="T966" s="193"/>
      <c r="U966" s="193"/>
      <c r="V966" s="193"/>
      <c r="W966" s="193"/>
      <c r="X966" s="193"/>
      <c r="Y966" s="193"/>
    </row>
    <row r="967" spans="1:25" s="195" customFormat="1" ht="15.75" customHeight="1">
      <c r="A967" s="187" t="s">
        <v>2257</v>
      </c>
      <c r="B967" s="188" t="s">
        <v>2335</v>
      </c>
      <c r="C967" s="211" t="s">
        <v>17</v>
      </c>
      <c r="D967" s="189">
        <v>44410</v>
      </c>
      <c r="E967" s="188" t="s">
        <v>2336</v>
      </c>
      <c r="F967" s="187" t="s">
        <v>18</v>
      </c>
      <c r="G967" s="190" t="s">
        <v>743</v>
      </c>
      <c r="H967" s="191">
        <v>44410</v>
      </c>
      <c r="I967" s="192">
        <f t="shared" si="19"/>
        <v>1</v>
      </c>
      <c r="J967" s="190" t="s">
        <v>20</v>
      </c>
      <c r="K967" s="188" t="s">
        <v>18</v>
      </c>
      <c r="L967" s="190"/>
      <c r="M967" s="194"/>
      <c r="N967" s="193"/>
      <c r="O967" s="193"/>
      <c r="P967" s="193"/>
      <c r="Q967" s="193"/>
      <c r="R967" s="193"/>
      <c r="S967" s="193"/>
      <c r="T967" s="193"/>
      <c r="U967" s="193"/>
      <c r="V967" s="193"/>
      <c r="W967" s="193"/>
      <c r="X967" s="193"/>
      <c r="Y967" s="193"/>
    </row>
    <row r="968" spans="1:25" s="195" customFormat="1" ht="15.75" customHeight="1">
      <c r="A968" s="187" t="s">
        <v>2257</v>
      </c>
      <c r="B968" s="188" t="s">
        <v>2337</v>
      </c>
      <c r="C968" s="211" t="s">
        <v>17</v>
      </c>
      <c r="D968" s="189">
        <v>44410</v>
      </c>
      <c r="E968" s="188" t="s">
        <v>2126</v>
      </c>
      <c r="F968" s="187" t="s">
        <v>18</v>
      </c>
      <c r="G968" s="190" t="s">
        <v>1390</v>
      </c>
      <c r="H968" s="191">
        <v>44411</v>
      </c>
      <c r="I968" s="192">
        <f t="shared" si="19"/>
        <v>2</v>
      </c>
      <c r="J968" s="190" t="s">
        <v>20</v>
      </c>
      <c r="K968" s="188" t="s">
        <v>18</v>
      </c>
      <c r="L968" s="190"/>
      <c r="M968" s="194"/>
      <c r="N968" s="193"/>
      <c r="O968" s="193"/>
      <c r="P968" s="193"/>
      <c r="Q968" s="193"/>
      <c r="R968" s="193"/>
      <c r="S968" s="193"/>
      <c r="T968" s="193"/>
      <c r="U968" s="193"/>
      <c r="V968" s="193"/>
      <c r="W968" s="193"/>
      <c r="X968" s="193"/>
      <c r="Y968" s="193"/>
    </row>
    <row r="969" spans="1:25" s="195" customFormat="1" ht="15.75" customHeight="1">
      <c r="A969" s="187" t="s">
        <v>2257</v>
      </c>
      <c r="B969" s="188" t="s">
        <v>2338</v>
      </c>
      <c r="C969" s="211" t="s">
        <v>17</v>
      </c>
      <c r="D969" s="189">
        <v>44410</v>
      </c>
      <c r="E969" s="188" t="s">
        <v>2190</v>
      </c>
      <c r="F969" s="187" t="s">
        <v>18</v>
      </c>
      <c r="G969" s="190" t="s">
        <v>743</v>
      </c>
      <c r="H969" s="191">
        <v>44413</v>
      </c>
      <c r="I969" s="192">
        <f t="shared" si="19"/>
        <v>4</v>
      </c>
      <c r="J969" s="190" t="s">
        <v>20</v>
      </c>
      <c r="K969" s="188" t="s">
        <v>18</v>
      </c>
      <c r="L969" s="190"/>
      <c r="M969" s="194"/>
      <c r="N969" s="193"/>
      <c r="O969" s="193"/>
      <c r="P969" s="193"/>
      <c r="Q969" s="193"/>
      <c r="R969" s="193"/>
      <c r="S969" s="193"/>
      <c r="T969" s="193"/>
      <c r="U969" s="193"/>
      <c r="V969" s="193"/>
      <c r="W969" s="193"/>
      <c r="X969" s="193"/>
      <c r="Y969" s="193"/>
    </row>
    <row r="970" spans="1:25" s="195" customFormat="1" ht="15.75" customHeight="1">
      <c r="A970" s="187" t="s">
        <v>2257</v>
      </c>
      <c r="B970" s="188" t="s">
        <v>2339</v>
      </c>
      <c r="C970" s="211" t="s">
        <v>17</v>
      </c>
      <c r="D970" s="189">
        <v>44410</v>
      </c>
      <c r="E970" s="188" t="s">
        <v>2340</v>
      </c>
      <c r="F970" s="187" t="s">
        <v>18</v>
      </c>
      <c r="G970" s="190" t="s">
        <v>743</v>
      </c>
      <c r="H970" s="191">
        <v>44427</v>
      </c>
      <c r="I970" s="192">
        <f t="shared" si="19"/>
        <v>14</v>
      </c>
      <c r="J970" s="190" t="s">
        <v>20</v>
      </c>
      <c r="K970" s="188" t="s">
        <v>18</v>
      </c>
      <c r="L970" s="193"/>
      <c r="M970" s="194"/>
      <c r="N970" s="193"/>
      <c r="O970" s="193"/>
      <c r="P970" s="193"/>
      <c r="Q970" s="193"/>
      <c r="R970" s="193"/>
      <c r="S970" s="193"/>
      <c r="T970" s="193"/>
      <c r="U970" s="193"/>
      <c r="V970" s="193"/>
      <c r="W970" s="193"/>
      <c r="X970" s="193"/>
      <c r="Y970" s="193"/>
    </row>
    <row r="971" spans="1:25" s="195" customFormat="1" ht="15.75" customHeight="1">
      <c r="A971" s="187" t="s">
        <v>2257</v>
      </c>
      <c r="B971" s="188" t="s">
        <v>2341</v>
      </c>
      <c r="C971" s="211" t="s">
        <v>17</v>
      </c>
      <c r="D971" s="189">
        <v>44411</v>
      </c>
      <c r="E971" s="188" t="s">
        <v>2342</v>
      </c>
      <c r="F971" s="187" t="s">
        <v>18</v>
      </c>
      <c r="G971" s="190" t="s">
        <v>743</v>
      </c>
      <c r="H971" s="191">
        <v>44411</v>
      </c>
      <c r="I971" s="192">
        <f t="shared" si="19"/>
        <v>1</v>
      </c>
      <c r="J971" s="190" t="s">
        <v>20</v>
      </c>
      <c r="K971" s="188" t="s">
        <v>18</v>
      </c>
      <c r="L971" s="190"/>
      <c r="M971" s="194"/>
      <c r="N971" s="193"/>
      <c r="O971" s="193"/>
      <c r="P971" s="193"/>
      <c r="Q971" s="193"/>
      <c r="R971" s="193"/>
      <c r="S971" s="193"/>
      <c r="T971" s="193"/>
      <c r="U971" s="193"/>
      <c r="V971" s="193"/>
      <c r="W971" s="193"/>
      <c r="X971" s="193"/>
      <c r="Y971" s="193"/>
    </row>
    <row r="972" spans="1:25" s="195" customFormat="1" ht="15.75" customHeight="1">
      <c r="A972" s="187" t="s">
        <v>2257</v>
      </c>
      <c r="B972" s="188" t="s">
        <v>2343</v>
      </c>
      <c r="C972" s="211" t="s">
        <v>17</v>
      </c>
      <c r="D972" s="189">
        <v>44411</v>
      </c>
      <c r="E972" s="188" t="s">
        <v>2344</v>
      </c>
      <c r="F972" s="187" t="s">
        <v>18</v>
      </c>
      <c r="G972" s="190" t="s">
        <v>743</v>
      </c>
      <c r="H972" s="191">
        <v>44431</v>
      </c>
      <c r="I972" s="192">
        <f t="shared" si="19"/>
        <v>15</v>
      </c>
      <c r="J972" s="190" t="s">
        <v>20</v>
      </c>
      <c r="K972" s="188" t="s">
        <v>18</v>
      </c>
      <c r="L972" s="190"/>
      <c r="M972" s="194"/>
      <c r="N972" s="193"/>
      <c r="O972" s="193"/>
      <c r="P972" s="193"/>
      <c r="Q972" s="193"/>
      <c r="R972" s="193"/>
      <c r="S972" s="193"/>
      <c r="T972" s="193"/>
      <c r="U972" s="193"/>
      <c r="V972" s="193"/>
      <c r="W972" s="193"/>
      <c r="X972" s="193"/>
      <c r="Y972" s="193"/>
    </row>
    <row r="973" spans="1:25" s="195" customFormat="1" ht="15.75" customHeight="1">
      <c r="A973" s="187" t="s">
        <v>2257</v>
      </c>
      <c r="B973" s="188" t="s">
        <v>2345</v>
      </c>
      <c r="C973" s="211" t="s">
        <v>17</v>
      </c>
      <c r="D973" s="189">
        <v>44412</v>
      </c>
      <c r="E973" s="188" t="s">
        <v>2075</v>
      </c>
      <c r="F973" s="187" t="s">
        <v>18</v>
      </c>
      <c r="G973" s="190" t="s">
        <v>743</v>
      </c>
      <c r="H973" s="191">
        <v>44432</v>
      </c>
      <c r="I973" s="192">
        <f t="shared" si="19"/>
        <v>15</v>
      </c>
      <c r="J973" s="190" t="s">
        <v>20</v>
      </c>
      <c r="K973" s="188" t="s">
        <v>18</v>
      </c>
      <c r="L973" s="190"/>
      <c r="M973" s="194"/>
      <c r="N973" s="188"/>
      <c r="O973" s="193"/>
      <c r="P973" s="193"/>
      <c r="Q973" s="193"/>
      <c r="R973" s="193"/>
      <c r="S973" s="193"/>
      <c r="T973" s="193"/>
      <c r="U973" s="193"/>
      <c r="V973" s="193"/>
      <c r="W973" s="193"/>
      <c r="X973" s="193"/>
      <c r="Y973" s="193"/>
    </row>
    <row r="974" spans="1:25" s="195" customFormat="1" ht="15.75" customHeight="1">
      <c r="A974" s="187" t="s">
        <v>2257</v>
      </c>
      <c r="B974" s="188" t="s">
        <v>2346</v>
      </c>
      <c r="C974" s="211" t="s">
        <v>17</v>
      </c>
      <c r="D974" s="189">
        <v>44413</v>
      </c>
      <c r="E974" s="188" t="s">
        <v>2347</v>
      </c>
      <c r="F974" s="187" t="s">
        <v>18</v>
      </c>
      <c r="G974" s="190" t="s">
        <v>743</v>
      </c>
      <c r="H974" s="191">
        <v>44424</v>
      </c>
      <c r="I974" s="192">
        <f t="shared" si="19"/>
        <v>8</v>
      </c>
      <c r="J974" s="190" t="s">
        <v>20</v>
      </c>
      <c r="K974" s="188" t="s">
        <v>18</v>
      </c>
      <c r="L974" s="190"/>
      <c r="M974" s="194"/>
      <c r="N974" s="193"/>
      <c r="O974" s="193"/>
      <c r="P974" s="193"/>
      <c r="Q974" s="193"/>
      <c r="R974" s="193"/>
      <c r="S974" s="193"/>
      <c r="T974" s="193"/>
      <c r="U974" s="193"/>
      <c r="V974" s="193"/>
      <c r="W974" s="193"/>
      <c r="X974" s="193"/>
      <c r="Y974" s="193"/>
    </row>
    <row r="975" spans="1:25" s="195" customFormat="1" ht="15.75" customHeight="1">
      <c r="A975" s="187" t="s">
        <v>2257</v>
      </c>
      <c r="B975" s="188" t="s">
        <v>2348</v>
      </c>
      <c r="C975" s="211" t="s">
        <v>17</v>
      </c>
      <c r="D975" s="189">
        <v>44413</v>
      </c>
      <c r="E975" s="188" t="s">
        <v>2349</v>
      </c>
      <c r="F975" s="187" t="s">
        <v>18</v>
      </c>
      <c r="G975" s="190" t="s">
        <v>743</v>
      </c>
      <c r="H975" s="191">
        <v>44418</v>
      </c>
      <c r="I975" s="192">
        <f t="shared" si="19"/>
        <v>4</v>
      </c>
      <c r="J975" s="190" t="s">
        <v>20</v>
      </c>
      <c r="K975" s="188" t="s">
        <v>18</v>
      </c>
      <c r="L975" s="190"/>
      <c r="M975" s="194"/>
      <c r="N975" s="193"/>
      <c r="O975" s="193"/>
      <c r="P975" s="193"/>
      <c r="Q975" s="193"/>
      <c r="R975" s="193"/>
      <c r="S975" s="193"/>
      <c r="T975" s="193"/>
      <c r="U975" s="193"/>
      <c r="V975" s="193"/>
      <c r="W975" s="193"/>
      <c r="X975" s="193"/>
      <c r="Y975" s="193"/>
    </row>
    <row r="976" spans="1:25" s="195" customFormat="1" ht="15.75" customHeight="1">
      <c r="A976" s="187" t="s">
        <v>2257</v>
      </c>
      <c r="B976" s="188" t="s">
        <v>2350</v>
      </c>
      <c r="C976" s="211" t="s">
        <v>17</v>
      </c>
      <c r="D976" s="189">
        <v>44414</v>
      </c>
      <c r="E976" s="188" t="s">
        <v>2351</v>
      </c>
      <c r="F976" s="187" t="s">
        <v>18</v>
      </c>
      <c r="G976" s="190" t="s">
        <v>743</v>
      </c>
      <c r="H976" s="191">
        <v>44414</v>
      </c>
      <c r="I976" s="192">
        <f t="shared" si="19"/>
        <v>1</v>
      </c>
      <c r="J976" s="190" t="s">
        <v>20</v>
      </c>
      <c r="K976" s="190" t="s">
        <v>18</v>
      </c>
      <c r="L976" s="190"/>
      <c r="M976" s="194"/>
      <c r="N976" s="193"/>
      <c r="O976" s="193"/>
      <c r="P976" s="193"/>
      <c r="Q976" s="193"/>
      <c r="R976" s="193"/>
      <c r="S976" s="193"/>
      <c r="T976" s="193"/>
      <c r="U976" s="193"/>
      <c r="V976" s="193"/>
      <c r="W976" s="193"/>
      <c r="X976" s="193"/>
      <c r="Y976" s="193"/>
    </row>
    <row r="977" spans="1:25" s="195" customFormat="1" ht="15.75" customHeight="1">
      <c r="A977" s="187" t="s">
        <v>2257</v>
      </c>
      <c r="B977" s="196" t="s">
        <v>2352</v>
      </c>
      <c r="C977" s="211" t="s">
        <v>17</v>
      </c>
      <c r="D977" s="189">
        <v>44417</v>
      </c>
      <c r="E977" s="197" t="s">
        <v>2353</v>
      </c>
      <c r="F977" s="187" t="s">
        <v>18</v>
      </c>
      <c r="G977" s="190" t="s">
        <v>1390</v>
      </c>
      <c r="H977" s="191">
        <v>44418</v>
      </c>
      <c r="I977" s="192">
        <f t="shared" si="19"/>
        <v>2</v>
      </c>
      <c r="J977" s="190" t="s">
        <v>20</v>
      </c>
      <c r="K977" s="190" t="s">
        <v>18</v>
      </c>
      <c r="L977" s="190"/>
      <c r="M977" s="194"/>
      <c r="N977" s="193"/>
      <c r="O977" s="193"/>
      <c r="P977" s="193"/>
      <c r="Q977" s="193"/>
      <c r="R977" s="193"/>
      <c r="S977" s="193"/>
      <c r="T977" s="193"/>
      <c r="U977" s="193"/>
      <c r="V977" s="193"/>
      <c r="W977" s="193"/>
      <c r="X977" s="193"/>
      <c r="Y977" s="193"/>
    </row>
    <row r="978" spans="1:25" s="195" customFormat="1" ht="15.75" customHeight="1">
      <c r="A978" s="187" t="s">
        <v>2257</v>
      </c>
      <c r="B978" s="196" t="s">
        <v>2354</v>
      </c>
      <c r="C978" s="211" t="s">
        <v>17</v>
      </c>
      <c r="D978" s="189">
        <v>44418</v>
      </c>
      <c r="E978" s="197" t="s">
        <v>2355</v>
      </c>
      <c r="F978" s="187" t="s">
        <v>18</v>
      </c>
      <c r="G978" s="190" t="s">
        <v>1325</v>
      </c>
      <c r="H978" s="191"/>
      <c r="I978" s="192">
        <f t="shared" si="19"/>
        <v>-31727</v>
      </c>
      <c r="J978" s="190"/>
      <c r="K978" s="190"/>
      <c r="L978" s="190"/>
      <c r="M978" s="194"/>
      <c r="N978" s="193"/>
      <c r="O978" s="193"/>
      <c r="P978" s="193"/>
      <c r="Q978" s="193"/>
      <c r="R978" s="193"/>
      <c r="S978" s="193"/>
      <c r="T978" s="193"/>
      <c r="U978" s="193"/>
      <c r="V978" s="193"/>
      <c r="W978" s="193"/>
      <c r="X978" s="193"/>
      <c r="Y978" s="193"/>
    </row>
    <row r="979" spans="1:25" s="195" customFormat="1" ht="15.75" customHeight="1">
      <c r="A979" s="187" t="s">
        <v>2257</v>
      </c>
      <c r="B979" s="196" t="s">
        <v>2356</v>
      </c>
      <c r="C979" s="211" t="s">
        <v>17</v>
      </c>
      <c r="D979" s="189">
        <v>44418</v>
      </c>
      <c r="E979" s="197" t="s">
        <v>2357</v>
      </c>
      <c r="F979" s="187" t="s">
        <v>18</v>
      </c>
      <c r="G979" s="190" t="s">
        <v>1325</v>
      </c>
      <c r="H979" s="191"/>
      <c r="I979" s="192">
        <f t="shared" si="19"/>
        <v>-31727</v>
      </c>
      <c r="J979" s="190"/>
      <c r="K979" s="190"/>
      <c r="L979" s="190"/>
      <c r="M979" s="194"/>
      <c r="N979" s="193"/>
      <c r="O979" s="193"/>
      <c r="P979" s="193"/>
      <c r="Q979" s="193"/>
      <c r="R979" s="193"/>
      <c r="S979" s="193"/>
      <c r="T979" s="193"/>
      <c r="U979" s="193"/>
      <c r="V979" s="193"/>
      <c r="W979" s="193"/>
      <c r="X979" s="193"/>
      <c r="Y979" s="193"/>
    </row>
    <row r="980" spans="1:25" s="195" customFormat="1" ht="15.75" customHeight="1">
      <c r="A980" s="187" t="s">
        <v>2257</v>
      </c>
      <c r="B980" s="196" t="s">
        <v>2358</v>
      </c>
      <c r="C980" s="211" t="s">
        <v>17</v>
      </c>
      <c r="D980" s="189">
        <v>44418</v>
      </c>
      <c r="E980" s="197" t="s">
        <v>2359</v>
      </c>
      <c r="F980" s="187" t="s">
        <v>18</v>
      </c>
      <c r="G980" s="190" t="s">
        <v>1325</v>
      </c>
      <c r="H980" s="191"/>
      <c r="I980" s="192">
        <f t="shared" si="19"/>
        <v>-31727</v>
      </c>
      <c r="J980" s="190"/>
      <c r="K980" s="190"/>
      <c r="L980" s="190"/>
      <c r="M980" s="194"/>
      <c r="N980" s="193"/>
      <c r="O980" s="193"/>
      <c r="P980" s="193"/>
      <c r="Q980" s="193"/>
      <c r="R980" s="193"/>
      <c r="S980" s="193"/>
      <c r="T980" s="193"/>
      <c r="U980" s="193"/>
      <c r="V980" s="193"/>
      <c r="W980" s="193"/>
      <c r="X980" s="193"/>
      <c r="Y980" s="193"/>
    </row>
    <row r="981" spans="1:25" s="195" customFormat="1" ht="15.75" customHeight="1">
      <c r="A981" s="187" t="s">
        <v>2257</v>
      </c>
      <c r="B981" s="196" t="s">
        <v>2360</v>
      </c>
      <c r="C981" s="211" t="s">
        <v>17</v>
      </c>
      <c r="D981" s="189">
        <v>44418</v>
      </c>
      <c r="E981" s="197" t="s">
        <v>2361</v>
      </c>
      <c r="F981" s="187" t="s">
        <v>18</v>
      </c>
      <c r="G981" s="190" t="s">
        <v>1325</v>
      </c>
      <c r="H981" s="191"/>
      <c r="I981" s="192">
        <f t="shared" si="19"/>
        <v>-31727</v>
      </c>
      <c r="J981" s="190"/>
      <c r="K981" s="190"/>
      <c r="L981" s="193"/>
      <c r="M981" s="194"/>
      <c r="N981" s="193"/>
      <c r="O981" s="193"/>
      <c r="P981" s="193"/>
      <c r="Q981" s="193"/>
      <c r="R981" s="193"/>
      <c r="S981" s="193"/>
      <c r="T981" s="193"/>
      <c r="U981" s="193"/>
      <c r="V981" s="193"/>
      <c r="W981" s="193"/>
      <c r="X981" s="193"/>
      <c r="Y981" s="193"/>
    </row>
    <row r="982" spans="1:25" s="195" customFormat="1" ht="15.75" customHeight="1">
      <c r="A982" s="187" t="s">
        <v>2257</v>
      </c>
      <c r="B982" s="196" t="s">
        <v>2362</v>
      </c>
      <c r="C982" s="211" t="s">
        <v>17</v>
      </c>
      <c r="D982" s="189">
        <v>44418</v>
      </c>
      <c r="E982" s="197" t="s">
        <v>2363</v>
      </c>
      <c r="F982" s="187" t="s">
        <v>18</v>
      </c>
      <c r="G982" s="190" t="s">
        <v>1325</v>
      </c>
      <c r="H982" s="191"/>
      <c r="I982" s="192">
        <f t="shared" si="19"/>
        <v>-31727</v>
      </c>
      <c r="J982" s="190"/>
      <c r="K982" s="190"/>
      <c r="L982" s="188"/>
      <c r="M982" s="194"/>
      <c r="N982" s="193"/>
      <c r="O982" s="193"/>
      <c r="P982" s="193"/>
      <c r="Q982" s="193"/>
      <c r="R982" s="193"/>
      <c r="S982" s="193"/>
      <c r="T982" s="193"/>
      <c r="U982" s="193"/>
      <c r="V982" s="193"/>
      <c r="W982" s="193"/>
      <c r="X982" s="193"/>
      <c r="Y982" s="193"/>
    </row>
    <row r="983" spans="1:25" s="195" customFormat="1" ht="14.25" customHeight="1">
      <c r="A983" s="187" t="s">
        <v>2257</v>
      </c>
      <c r="B983" s="196" t="s">
        <v>2364</v>
      </c>
      <c r="C983" s="211" t="s">
        <v>17</v>
      </c>
      <c r="D983" s="189">
        <v>44418</v>
      </c>
      <c r="E983" s="197" t="s">
        <v>2365</v>
      </c>
      <c r="F983" s="187" t="s">
        <v>18</v>
      </c>
      <c r="G983" s="190" t="s">
        <v>1325</v>
      </c>
      <c r="H983" s="191"/>
      <c r="I983" s="192">
        <f t="shared" si="19"/>
        <v>-31727</v>
      </c>
      <c r="J983" s="190"/>
      <c r="K983" s="190"/>
      <c r="L983" s="188"/>
      <c r="M983" s="194"/>
      <c r="N983" s="193"/>
      <c r="O983" s="193"/>
      <c r="P983" s="193"/>
      <c r="Q983" s="193"/>
      <c r="R983" s="193"/>
      <c r="S983" s="193"/>
      <c r="T983" s="193"/>
      <c r="U983" s="193"/>
      <c r="V983" s="193"/>
      <c r="W983" s="193"/>
      <c r="X983" s="193"/>
      <c r="Y983" s="193"/>
    </row>
    <row r="984" spans="1:25" s="195" customFormat="1" ht="15.75" customHeight="1">
      <c r="A984" s="187" t="s">
        <v>2257</v>
      </c>
      <c r="B984" s="196" t="s">
        <v>2366</v>
      </c>
      <c r="C984" s="211" t="s">
        <v>17</v>
      </c>
      <c r="D984" s="189">
        <v>44418</v>
      </c>
      <c r="E984" s="197" t="s">
        <v>2367</v>
      </c>
      <c r="F984" s="187" t="s">
        <v>18</v>
      </c>
      <c r="G984" s="190" t="s">
        <v>1325</v>
      </c>
      <c r="H984" s="191"/>
      <c r="I984" s="192">
        <f t="shared" si="19"/>
        <v>-31727</v>
      </c>
      <c r="J984" s="190"/>
      <c r="K984" s="190"/>
      <c r="L984" s="188"/>
      <c r="M984" s="194"/>
      <c r="N984" s="193"/>
      <c r="O984" s="193"/>
      <c r="P984" s="193"/>
      <c r="Q984" s="193"/>
      <c r="R984" s="193"/>
      <c r="S984" s="193"/>
      <c r="T984" s="193"/>
      <c r="U984" s="193"/>
      <c r="V984" s="193"/>
      <c r="W984" s="193"/>
      <c r="X984" s="193"/>
      <c r="Y984" s="193"/>
    </row>
    <row r="985" spans="1:25" s="195" customFormat="1" ht="15.75" customHeight="1">
      <c r="A985" s="187" t="s">
        <v>2257</v>
      </c>
      <c r="B985" s="196" t="s">
        <v>2368</v>
      </c>
      <c r="C985" s="211" t="s">
        <v>17</v>
      </c>
      <c r="D985" s="189">
        <v>44418</v>
      </c>
      <c r="E985" s="197" t="s">
        <v>2369</v>
      </c>
      <c r="F985" s="187" t="s">
        <v>18</v>
      </c>
      <c r="G985" s="190" t="s">
        <v>1325</v>
      </c>
      <c r="H985" s="191"/>
      <c r="I985" s="192">
        <f t="shared" si="19"/>
        <v>-31727</v>
      </c>
      <c r="J985" s="190"/>
      <c r="K985" s="190"/>
      <c r="L985" s="188"/>
      <c r="M985" s="194"/>
      <c r="N985" s="193"/>
      <c r="O985" s="193"/>
      <c r="P985" s="193"/>
      <c r="Q985" s="193"/>
      <c r="R985" s="193"/>
      <c r="S985" s="193"/>
      <c r="T985" s="193"/>
      <c r="U985" s="193"/>
      <c r="V985" s="193"/>
      <c r="W985" s="193"/>
      <c r="X985" s="193"/>
      <c r="Y985" s="193"/>
    </row>
    <row r="986" spans="1:25" s="195" customFormat="1" ht="15.75" customHeight="1">
      <c r="A986" s="187" t="s">
        <v>2257</v>
      </c>
      <c r="B986" s="196" t="s">
        <v>2370</v>
      </c>
      <c r="C986" s="211" t="s">
        <v>17</v>
      </c>
      <c r="D986" s="189">
        <v>44418</v>
      </c>
      <c r="E986" s="197" t="s">
        <v>2371</v>
      </c>
      <c r="F986" s="187" t="s">
        <v>18</v>
      </c>
      <c r="G986" s="190" t="s">
        <v>1325</v>
      </c>
      <c r="H986" s="191"/>
      <c r="I986" s="192">
        <f t="shared" si="19"/>
        <v>-31727</v>
      </c>
      <c r="J986" s="190"/>
      <c r="K986" s="190"/>
      <c r="L986" s="193"/>
      <c r="M986" s="194"/>
      <c r="N986" s="193"/>
      <c r="O986" s="193"/>
      <c r="P986" s="193"/>
      <c r="Q986" s="193"/>
      <c r="R986" s="193"/>
      <c r="S986" s="193"/>
      <c r="T986" s="193"/>
      <c r="U986" s="193"/>
      <c r="V986" s="193"/>
      <c r="W986" s="193"/>
      <c r="X986" s="193"/>
      <c r="Y986" s="193"/>
    </row>
    <row r="987" spans="1:25" s="195" customFormat="1" ht="15.75" customHeight="1">
      <c r="A987" s="187" t="s">
        <v>2257</v>
      </c>
      <c r="B987" s="196" t="s">
        <v>2372</v>
      </c>
      <c r="C987" s="211" t="s">
        <v>17</v>
      </c>
      <c r="D987" s="189">
        <v>44418</v>
      </c>
      <c r="E987" s="197" t="s">
        <v>115</v>
      </c>
      <c r="F987" s="187" t="s">
        <v>18</v>
      </c>
      <c r="G987" s="190" t="s">
        <v>1390</v>
      </c>
      <c r="H987" s="191">
        <v>44419</v>
      </c>
      <c r="I987" s="192">
        <f t="shared" si="19"/>
        <v>2</v>
      </c>
      <c r="J987" s="190" t="s">
        <v>20</v>
      </c>
      <c r="K987" s="190" t="s">
        <v>18</v>
      </c>
      <c r="L987" s="193"/>
      <c r="M987" s="194"/>
      <c r="N987" s="193"/>
      <c r="O987" s="193"/>
      <c r="P987" s="193"/>
      <c r="Q987" s="193"/>
      <c r="R987" s="193"/>
      <c r="S987" s="193"/>
      <c r="T987" s="193"/>
      <c r="U987" s="193"/>
      <c r="V987" s="193"/>
      <c r="W987" s="193"/>
      <c r="X987" s="193"/>
      <c r="Y987" s="193"/>
    </row>
    <row r="988" spans="1:25" s="195" customFormat="1" ht="15.75" customHeight="1">
      <c r="A988" s="187" t="s">
        <v>2257</v>
      </c>
      <c r="B988" s="196" t="s">
        <v>2373</v>
      </c>
      <c r="C988" s="211" t="s">
        <v>17</v>
      </c>
      <c r="D988" s="189">
        <v>44419</v>
      </c>
      <c r="E988" s="197" t="s">
        <v>2374</v>
      </c>
      <c r="F988" s="187" t="s">
        <v>18</v>
      </c>
      <c r="G988" s="190" t="s">
        <v>743</v>
      </c>
      <c r="H988" s="191">
        <v>44424</v>
      </c>
      <c r="I988" s="192">
        <f t="shared" si="19"/>
        <v>4</v>
      </c>
      <c r="J988" s="190" t="s">
        <v>20</v>
      </c>
      <c r="K988" s="190" t="s">
        <v>18</v>
      </c>
      <c r="L988" s="193"/>
      <c r="M988" s="194"/>
      <c r="N988" s="193"/>
      <c r="O988" s="193"/>
      <c r="P988" s="193"/>
      <c r="Q988" s="193"/>
      <c r="R988" s="193"/>
      <c r="S988" s="193"/>
      <c r="T988" s="193"/>
      <c r="U988" s="193"/>
      <c r="V988" s="193"/>
      <c r="W988" s="193"/>
      <c r="X988" s="193"/>
      <c r="Y988" s="193"/>
    </row>
    <row r="989" spans="1:25" s="195" customFormat="1" ht="15.75" customHeight="1">
      <c r="A989" s="187" t="s">
        <v>2257</v>
      </c>
      <c r="B989" s="196" t="s">
        <v>2375</v>
      </c>
      <c r="C989" s="211" t="s">
        <v>17</v>
      </c>
      <c r="D989" s="189">
        <v>44419</v>
      </c>
      <c r="E989" s="197" t="s">
        <v>2376</v>
      </c>
      <c r="F989" s="187" t="s">
        <v>18</v>
      </c>
      <c r="G989" s="190" t="s">
        <v>1390</v>
      </c>
      <c r="H989" s="191">
        <v>44421</v>
      </c>
      <c r="I989" s="192">
        <f t="shared" si="19"/>
        <v>3</v>
      </c>
      <c r="J989" s="190" t="s">
        <v>20</v>
      </c>
      <c r="K989" s="190" t="s">
        <v>18</v>
      </c>
      <c r="L989" s="193"/>
      <c r="M989" s="194"/>
      <c r="N989" s="193"/>
      <c r="O989" s="193"/>
      <c r="P989" s="193"/>
      <c r="Q989" s="193"/>
      <c r="R989" s="193"/>
      <c r="S989" s="193"/>
      <c r="T989" s="193"/>
      <c r="U989" s="193"/>
      <c r="V989" s="193"/>
      <c r="W989" s="193"/>
      <c r="X989" s="193"/>
      <c r="Y989" s="193"/>
    </row>
    <row r="990" spans="1:25" s="195" customFormat="1" ht="15.75" customHeight="1">
      <c r="A990" s="187" t="s">
        <v>2257</v>
      </c>
      <c r="B990" s="196" t="s">
        <v>2377</v>
      </c>
      <c r="C990" s="211" t="s">
        <v>17</v>
      </c>
      <c r="D990" s="189">
        <v>44419</v>
      </c>
      <c r="E990" s="197" t="s">
        <v>2378</v>
      </c>
      <c r="F990" s="187" t="s">
        <v>18</v>
      </c>
      <c r="G990" s="196" t="s">
        <v>743</v>
      </c>
      <c r="H990" s="191">
        <v>44421</v>
      </c>
      <c r="I990" s="192">
        <f t="shared" si="19"/>
        <v>3</v>
      </c>
      <c r="J990" s="190" t="s">
        <v>20</v>
      </c>
      <c r="K990" s="190" t="s">
        <v>18</v>
      </c>
      <c r="L990" s="193"/>
      <c r="M990" s="194"/>
      <c r="N990" s="193"/>
      <c r="O990" s="193"/>
      <c r="P990" s="193"/>
      <c r="Q990" s="193"/>
      <c r="R990" s="193"/>
      <c r="S990" s="193"/>
      <c r="T990" s="193"/>
      <c r="U990" s="193"/>
      <c r="V990" s="193"/>
      <c r="W990" s="193"/>
      <c r="X990" s="193"/>
      <c r="Y990" s="193"/>
    </row>
    <row r="991" spans="1:25" s="195" customFormat="1" ht="15.75" customHeight="1">
      <c r="A991" s="187" t="s">
        <v>2257</v>
      </c>
      <c r="B991" s="196" t="s">
        <v>2379</v>
      </c>
      <c r="C991" s="211" t="s">
        <v>17</v>
      </c>
      <c r="D991" s="189">
        <v>44420</v>
      </c>
      <c r="E991" s="197" t="s">
        <v>2380</v>
      </c>
      <c r="F991" s="187" t="s">
        <v>18</v>
      </c>
      <c r="G991" s="196" t="s">
        <v>2495</v>
      </c>
      <c r="H991" s="191">
        <v>44426</v>
      </c>
      <c r="I991" s="192">
        <f t="shared" ref="I991:I1051" si="20">NETWORKDAYS(D991,H991)</f>
        <v>5</v>
      </c>
      <c r="J991" s="190"/>
      <c r="K991" s="190"/>
      <c r="L991" s="188"/>
      <c r="M991" s="194"/>
      <c r="N991" s="193"/>
      <c r="O991" s="193"/>
      <c r="P991" s="193"/>
      <c r="Q991" s="193"/>
      <c r="R991" s="193"/>
      <c r="S991" s="193"/>
      <c r="T991" s="193"/>
      <c r="U991" s="193"/>
      <c r="V991" s="193"/>
      <c r="W991" s="193"/>
      <c r="X991" s="193"/>
      <c r="Y991" s="193"/>
    </row>
    <row r="992" spans="1:25" s="195" customFormat="1" ht="15.75" customHeight="1">
      <c r="A992" s="187" t="s">
        <v>2257</v>
      </c>
      <c r="B992" s="196" t="s">
        <v>2381</v>
      </c>
      <c r="C992" s="211" t="s">
        <v>17</v>
      </c>
      <c r="D992" s="189">
        <v>44421</v>
      </c>
      <c r="E992" s="197" t="s">
        <v>2382</v>
      </c>
      <c r="F992" s="187" t="s">
        <v>18</v>
      </c>
      <c r="G992" s="196" t="s">
        <v>1325</v>
      </c>
      <c r="H992" s="191"/>
      <c r="I992" s="192">
        <f t="shared" si="20"/>
        <v>-31730</v>
      </c>
      <c r="J992" s="190"/>
      <c r="K992" s="190"/>
      <c r="L992" s="193"/>
      <c r="M992" s="194"/>
      <c r="N992" s="193"/>
      <c r="O992" s="193"/>
      <c r="P992" s="193"/>
      <c r="Q992" s="193"/>
      <c r="R992" s="193"/>
      <c r="S992" s="193"/>
      <c r="T992" s="193"/>
      <c r="U992" s="193"/>
      <c r="V992" s="193"/>
      <c r="W992" s="193"/>
      <c r="X992" s="193"/>
      <c r="Y992" s="193"/>
    </row>
    <row r="993" spans="1:25" s="195" customFormat="1" ht="15.75" customHeight="1">
      <c r="A993" s="187" t="s">
        <v>2257</v>
      </c>
      <c r="B993" s="196" t="s">
        <v>2383</v>
      </c>
      <c r="C993" s="211" t="s">
        <v>17</v>
      </c>
      <c r="D993" s="189">
        <v>44421</v>
      </c>
      <c r="E993" s="197" t="s">
        <v>2384</v>
      </c>
      <c r="F993" s="187"/>
      <c r="G993" s="196" t="s">
        <v>1325</v>
      </c>
      <c r="H993" s="191"/>
      <c r="I993" s="192">
        <f t="shared" si="20"/>
        <v>-31730</v>
      </c>
      <c r="J993" s="190"/>
      <c r="K993" s="190"/>
      <c r="L993" s="193"/>
      <c r="M993" s="194"/>
      <c r="N993" s="193"/>
      <c r="O993" s="193"/>
      <c r="P993" s="193"/>
      <c r="Q993" s="193"/>
      <c r="R993" s="193"/>
      <c r="S993" s="193"/>
      <c r="T993" s="193"/>
      <c r="U993" s="193"/>
      <c r="V993" s="193"/>
      <c r="W993" s="193"/>
      <c r="X993" s="193"/>
      <c r="Y993" s="193"/>
    </row>
    <row r="994" spans="1:25" s="195" customFormat="1" ht="15.75" customHeight="1">
      <c r="A994" s="187" t="s">
        <v>2257</v>
      </c>
      <c r="B994" s="196" t="s">
        <v>2385</v>
      </c>
      <c r="C994" s="211" t="s">
        <v>17</v>
      </c>
      <c r="D994" s="189">
        <v>44422</v>
      </c>
      <c r="E994" s="197" t="s">
        <v>2386</v>
      </c>
      <c r="F994" s="187" t="s">
        <v>18</v>
      </c>
      <c r="G994" s="196" t="s">
        <v>743</v>
      </c>
      <c r="H994" s="191">
        <v>44430</v>
      </c>
      <c r="I994" s="192">
        <f t="shared" si="20"/>
        <v>5</v>
      </c>
      <c r="J994" s="193" t="s">
        <v>20</v>
      </c>
      <c r="K994" s="193" t="s">
        <v>18</v>
      </c>
      <c r="L994" s="193"/>
      <c r="M994" s="194"/>
      <c r="N994" s="188"/>
      <c r="O994" s="193"/>
      <c r="P994" s="193"/>
      <c r="Q994" s="193"/>
      <c r="R994" s="193"/>
      <c r="S994" s="193"/>
      <c r="T994" s="193"/>
      <c r="U994" s="193"/>
      <c r="V994" s="193"/>
      <c r="W994" s="193"/>
      <c r="X994" s="193"/>
      <c r="Y994" s="193"/>
    </row>
    <row r="995" spans="1:25" s="195" customFormat="1" ht="15.75" customHeight="1">
      <c r="A995" s="187" t="s">
        <v>2257</v>
      </c>
      <c r="B995" s="196" t="s">
        <v>2387</v>
      </c>
      <c r="C995" s="211" t="s">
        <v>17</v>
      </c>
      <c r="D995" s="189">
        <v>44422</v>
      </c>
      <c r="E995" s="197" t="s">
        <v>2388</v>
      </c>
      <c r="F995" s="187" t="s">
        <v>18</v>
      </c>
      <c r="G995" s="196" t="s">
        <v>743</v>
      </c>
      <c r="H995" s="191">
        <v>44425</v>
      </c>
      <c r="I995" s="192">
        <f t="shared" si="20"/>
        <v>2</v>
      </c>
      <c r="J995" s="193" t="s">
        <v>20</v>
      </c>
      <c r="K995" s="193" t="s">
        <v>18</v>
      </c>
      <c r="L995" s="193"/>
      <c r="M995" s="194"/>
      <c r="N995" s="188"/>
      <c r="O995" s="193"/>
      <c r="P995" s="193"/>
      <c r="Q995" s="193"/>
      <c r="R995" s="193"/>
      <c r="S995" s="193"/>
      <c r="T995" s="193"/>
      <c r="U995" s="193"/>
      <c r="V995" s="193"/>
      <c r="W995" s="193"/>
      <c r="X995" s="193"/>
      <c r="Y995" s="193"/>
    </row>
    <row r="996" spans="1:25" s="195" customFormat="1" ht="15.75" customHeight="1">
      <c r="A996" s="187" t="s">
        <v>2257</v>
      </c>
      <c r="B996" s="196" t="s">
        <v>2389</v>
      </c>
      <c r="C996" s="211" t="s">
        <v>17</v>
      </c>
      <c r="D996" s="189">
        <v>44424</v>
      </c>
      <c r="E996" s="197" t="s">
        <v>115</v>
      </c>
      <c r="F996" s="187"/>
      <c r="G996" s="196" t="s">
        <v>1325</v>
      </c>
      <c r="H996" s="191"/>
      <c r="I996" s="192">
        <f t="shared" si="20"/>
        <v>-31731</v>
      </c>
      <c r="J996" s="193"/>
      <c r="K996" s="193"/>
      <c r="L996" s="193"/>
      <c r="M996" s="194"/>
      <c r="N996" s="188"/>
      <c r="O996" s="193"/>
      <c r="P996" s="193"/>
      <c r="Q996" s="193"/>
      <c r="R996" s="193"/>
      <c r="S996" s="193"/>
      <c r="T996" s="193"/>
      <c r="U996" s="193"/>
      <c r="V996" s="193"/>
      <c r="W996" s="193"/>
      <c r="X996" s="193"/>
      <c r="Y996" s="193"/>
    </row>
    <row r="997" spans="1:25" s="195" customFormat="1" ht="15.75" customHeight="1">
      <c r="A997" s="187" t="s">
        <v>2257</v>
      </c>
      <c r="B997" s="196" t="s">
        <v>2390</v>
      </c>
      <c r="C997" s="211" t="s">
        <v>17</v>
      </c>
      <c r="D997" s="189">
        <v>44424</v>
      </c>
      <c r="E997" s="197" t="s">
        <v>2391</v>
      </c>
      <c r="F997" s="187" t="s">
        <v>18</v>
      </c>
      <c r="G997" s="196" t="s">
        <v>1330</v>
      </c>
      <c r="H997" s="191">
        <v>44426</v>
      </c>
      <c r="I997" s="192">
        <f t="shared" si="20"/>
        <v>3</v>
      </c>
      <c r="J997" s="193" t="s">
        <v>20</v>
      </c>
      <c r="K997" s="193" t="s">
        <v>18</v>
      </c>
      <c r="L997" s="193"/>
      <c r="M997" s="194"/>
      <c r="N997" s="188"/>
      <c r="O997" s="193"/>
      <c r="P997" s="193"/>
      <c r="Q997" s="193"/>
      <c r="R997" s="193"/>
      <c r="S997" s="193"/>
      <c r="T997" s="193"/>
      <c r="U997" s="193"/>
      <c r="V997" s="193"/>
      <c r="W997" s="193"/>
      <c r="X997" s="193"/>
      <c r="Y997" s="193"/>
    </row>
    <row r="998" spans="1:25" s="195" customFormat="1" ht="15.75" customHeight="1">
      <c r="A998" s="187" t="s">
        <v>2257</v>
      </c>
      <c r="B998" s="196" t="s">
        <v>2392</v>
      </c>
      <c r="C998" s="211" t="s">
        <v>17</v>
      </c>
      <c r="D998" s="189">
        <v>44424</v>
      </c>
      <c r="E998" s="197" t="s">
        <v>2393</v>
      </c>
      <c r="F998" s="187" t="s">
        <v>18</v>
      </c>
      <c r="G998" s="196" t="s">
        <v>743</v>
      </c>
      <c r="H998" s="191">
        <v>44425</v>
      </c>
      <c r="I998" s="192">
        <f t="shared" si="20"/>
        <v>2</v>
      </c>
      <c r="J998" s="193" t="s">
        <v>20</v>
      </c>
      <c r="K998" s="193" t="s">
        <v>18</v>
      </c>
      <c r="L998" s="193"/>
      <c r="M998" s="194"/>
      <c r="N998" s="193"/>
      <c r="O998" s="193"/>
      <c r="P998" s="193"/>
      <c r="Q998" s="193"/>
      <c r="R998" s="193"/>
      <c r="S998" s="193"/>
      <c r="T998" s="193"/>
      <c r="U998" s="193"/>
      <c r="V998" s="193"/>
      <c r="W998" s="193"/>
      <c r="X998" s="193"/>
      <c r="Y998" s="193"/>
    </row>
    <row r="999" spans="1:25" s="195" customFormat="1" ht="15.75" customHeight="1">
      <c r="A999" s="187" t="s">
        <v>2257</v>
      </c>
      <c r="B999" s="196" t="s">
        <v>2394</v>
      </c>
      <c r="C999" s="211" t="s">
        <v>17</v>
      </c>
      <c r="D999" s="189">
        <v>44425</v>
      </c>
      <c r="E999" s="197" t="s">
        <v>2395</v>
      </c>
      <c r="F999" s="187" t="s">
        <v>18</v>
      </c>
      <c r="G999" s="196" t="s">
        <v>743</v>
      </c>
      <c r="H999" s="191">
        <v>44434</v>
      </c>
      <c r="I999" s="192">
        <f t="shared" si="20"/>
        <v>8</v>
      </c>
      <c r="J999" s="193" t="s">
        <v>20</v>
      </c>
      <c r="K999" s="193" t="s">
        <v>18</v>
      </c>
      <c r="L999" s="193"/>
      <c r="M999" s="194"/>
      <c r="N999" s="193"/>
      <c r="O999" s="193"/>
      <c r="P999" s="193"/>
      <c r="Q999" s="193"/>
      <c r="R999" s="193"/>
      <c r="S999" s="193"/>
      <c r="T999" s="193"/>
      <c r="U999" s="193"/>
      <c r="V999" s="193"/>
      <c r="W999" s="193"/>
      <c r="X999" s="193"/>
      <c r="Y999" s="193"/>
    </row>
    <row r="1000" spans="1:25" s="195" customFormat="1" ht="15.75" customHeight="1">
      <c r="A1000" s="187" t="s">
        <v>2257</v>
      </c>
      <c r="B1000" s="196" t="s">
        <v>2396</v>
      </c>
      <c r="C1000" s="211" t="s">
        <v>17</v>
      </c>
      <c r="D1000" s="189">
        <v>44425</v>
      </c>
      <c r="E1000" s="197" t="s">
        <v>2397</v>
      </c>
      <c r="F1000" s="187" t="s">
        <v>18</v>
      </c>
      <c r="G1000" s="196" t="s">
        <v>1325</v>
      </c>
      <c r="H1000" s="191"/>
      <c r="I1000" s="192">
        <f t="shared" si="20"/>
        <v>-31732</v>
      </c>
      <c r="J1000" s="188"/>
      <c r="K1000" s="188"/>
      <c r="L1000" s="188"/>
      <c r="M1000" s="194"/>
      <c r="N1000" s="193"/>
      <c r="O1000" s="193"/>
      <c r="P1000" s="193"/>
      <c r="Q1000" s="193"/>
      <c r="R1000" s="193"/>
      <c r="S1000" s="193"/>
      <c r="T1000" s="193"/>
      <c r="U1000" s="193"/>
      <c r="V1000" s="193"/>
      <c r="W1000" s="193"/>
      <c r="X1000" s="193"/>
      <c r="Y1000" s="193"/>
    </row>
    <row r="1001" spans="1:25" s="195" customFormat="1" ht="15.75" customHeight="1">
      <c r="A1001" s="187" t="s">
        <v>2257</v>
      </c>
      <c r="B1001" s="196" t="s">
        <v>2398</v>
      </c>
      <c r="C1001" s="211" t="s">
        <v>17</v>
      </c>
      <c r="D1001" s="189">
        <v>44425</v>
      </c>
      <c r="E1001" s="197" t="s">
        <v>2399</v>
      </c>
      <c r="F1001" s="187" t="s">
        <v>18</v>
      </c>
      <c r="G1001" s="196" t="s">
        <v>743</v>
      </c>
      <c r="H1001" s="191">
        <v>44427</v>
      </c>
      <c r="I1001" s="192">
        <f t="shared" si="20"/>
        <v>3</v>
      </c>
      <c r="J1001" s="188" t="s">
        <v>20</v>
      </c>
      <c r="K1001" s="188" t="s">
        <v>18</v>
      </c>
      <c r="L1001" s="193"/>
      <c r="M1001" s="194"/>
      <c r="N1001" s="193"/>
      <c r="O1001" s="193"/>
      <c r="P1001" s="193"/>
      <c r="Q1001" s="193"/>
      <c r="R1001" s="193"/>
      <c r="S1001" s="193"/>
      <c r="T1001" s="193"/>
      <c r="U1001" s="193"/>
      <c r="V1001" s="193"/>
      <c r="W1001" s="193"/>
      <c r="X1001" s="193"/>
      <c r="Y1001" s="193"/>
    </row>
    <row r="1002" spans="1:25" s="195" customFormat="1" ht="15.75" customHeight="1">
      <c r="A1002" s="187" t="s">
        <v>2257</v>
      </c>
      <c r="B1002" s="196" t="s">
        <v>2400</v>
      </c>
      <c r="C1002" s="211" t="s">
        <v>17</v>
      </c>
      <c r="D1002" s="189">
        <v>44426</v>
      </c>
      <c r="E1002" s="197" t="s">
        <v>2401</v>
      </c>
      <c r="F1002" s="187" t="s">
        <v>18</v>
      </c>
      <c r="G1002" s="196" t="s">
        <v>743</v>
      </c>
      <c r="H1002" s="191">
        <v>44427</v>
      </c>
      <c r="I1002" s="192">
        <f t="shared" si="20"/>
        <v>2</v>
      </c>
      <c r="J1002" s="188" t="s">
        <v>20</v>
      </c>
      <c r="K1002" s="188" t="s">
        <v>18</v>
      </c>
      <c r="L1002" s="188"/>
      <c r="M1002" s="194"/>
      <c r="N1002" s="193"/>
      <c r="O1002" s="193"/>
      <c r="P1002" s="193"/>
      <c r="Q1002" s="193"/>
      <c r="R1002" s="193"/>
      <c r="S1002" s="193"/>
      <c r="T1002" s="193"/>
      <c r="U1002" s="193"/>
      <c r="V1002" s="193"/>
      <c r="W1002" s="193"/>
      <c r="X1002" s="193"/>
      <c r="Y1002" s="193"/>
    </row>
    <row r="1003" spans="1:25" s="195" customFormat="1" ht="27.6" customHeight="1">
      <c r="A1003" s="187" t="s">
        <v>2257</v>
      </c>
      <c r="B1003" s="196" t="s">
        <v>2402</v>
      </c>
      <c r="C1003" s="211" t="s">
        <v>17</v>
      </c>
      <c r="D1003" s="189">
        <v>44427</v>
      </c>
      <c r="E1003" s="197" t="s">
        <v>2403</v>
      </c>
      <c r="F1003" s="187" t="s">
        <v>18</v>
      </c>
      <c r="G1003" s="196" t="s">
        <v>2495</v>
      </c>
      <c r="H1003" s="191">
        <v>44427</v>
      </c>
      <c r="I1003" s="192">
        <f t="shared" si="20"/>
        <v>1</v>
      </c>
      <c r="J1003" s="188" t="s">
        <v>20</v>
      </c>
      <c r="K1003" s="188" t="s">
        <v>18</v>
      </c>
      <c r="L1003" s="188" t="s">
        <v>2404</v>
      </c>
      <c r="M1003" s="194"/>
      <c r="N1003" s="193"/>
      <c r="O1003" s="193"/>
      <c r="P1003" s="193"/>
      <c r="Q1003" s="193"/>
      <c r="R1003" s="193"/>
      <c r="S1003" s="193"/>
      <c r="T1003" s="193"/>
      <c r="U1003" s="193"/>
      <c r="V1003" s="193"/>
      <c r="W1003" s="193"/>
      <c r="X1003" s="193"/>
      <c r="Y1003" s="193"/>
    </row>
    <row r="1004" spans="1:25" s="195" customFormat="1" ht="15.75" customHeight="1">
      <c r="A1004" s="187" t="s">
        <v>2257</v>
      </c>
      <c r="B1004" s="196" t="s">
        <v>2405</v>
      </c>
      <c r="C1004" s="211" t="s">
        <v>17</v>
      </c>
      <c r="D1004" s="189">
        <v>44427</v>
      </c>
      <c r="E1004" s="197" t="s">
        <v>2190</v>
      </c>
      <c r="F1004" s="187" t="s">
        <v>18</v>
      </c>
      <c r="G1004" s="196" t="s">
        <v>743</v>
      </c>
      <c r="H1004" s="191">
        <v>44429</v>
      </c>
      <c r="I1004" s="192">
        <f t="shared" si="20"/>
        <v>2</v>
      </c>
      <c r="J1004" s="188" t="s">
        <v>20</v>
      </c>
      <c r="K1004" s="188" t="s">
        <v>18</v>
      </c>
      <c r="L1004" s="193"/>
      <c r="M1004" s="194"/>
      <c r="N1004" s="193"/>
      <c r="O1004" s="193"/>
      <c r="P1004" s="193"/>
      <c r="Q1004" s="193"/>
      <c r="R1004" s="193"/>
      <c r="S1004" s="193"/>
      <c r="T1004" s="193"/>
      <c r="U1004" s="193"/>
      <c r="V1004" s="193"/>
      <c r="W1004" s="193"/>
      <c r="X1004" s="193"/>
      <c r="Y1004" s="193"/>
    </row>
    <row r="1005" spans="1:25" s="195" customFormat="1" ht="15.75" customHeight="1">
      <c r="A1005" s="187" t="s">
        <v>2257</v>
      </c>
      <c r="B1005" s="196" t="s">
        <v>2406</v>
      </c>
      <c r="C1005" s="211" t="s">
        <v>17</v>
      </c>
      <c r="D1005" s="199">
        <v>44428</v>
      </c>
      <c r="E1005" s="197" t="s">
        <v>2407</v>
      </c>
      <c r="F1005" s="187" t="s">
        <v>18</v>
      </c>
      <c r="G1005" s="196" t="s">
        <v>743</v>
      </c>
      <c r="H1005" s="191">
        <v>44431</v>
      </c>
      <c r="I1005" s="192">
        <f t="shared" si="20"/>
        <v>2</v>
      </c>
      <c r="J1005" s="188" t="s">
        <v>20</v>
      </c>
      <c r="K1005" s="188" t="s">
        <v>18</v>
      </c>
      <c r="L1005" s="193"/>
      <c r="M1005" s="194"/>
      <c r="N1005" s="193"/>
      <c r="O1005" s="193"/>
      <c r="P1005" s="193"/>
      <c r="Q1005" s="193"/>
      <c r="R1005" s="193"/>
      <c r="S1005" s="193"/>
      <c r="T1005" s="193"/>
      <c r="U1005" s="193"/>
      <c r="V1005" s="193"/>
      <c r="W1005" s="193"/>
      <c r="X1005" s="193"/>
      <c r="Y1005" s="193"/>
    </row>
    <row r="1006" spans="1:25" s="195" customFormat="1" ht="15.75" customHeight="1">
      <c r="A1006" s="187" t="s">
        <v>2257</v>
      </c>
      <c r="B1006" s="196" t="s">
        <v>2408</v>
      </c>
      <c r="C1006" s="211" t="s">
        <v>17</v>
      </c>
      <c r="D1006" s="199">
        <v>44428</v>
      </c>
      <c r="E1006" s="197" t="s">
        <v>2409</v>
      </c>
      <c r="F1006" s="187" t="s">
        <v>18</v>
      </c>
      <c r="G1006" s="196" t="s">
        <v>1325</v>
      </c>
      <c r="H1006" s="191"/>
      <c r="I1006" s="192">
        <f t="shared" si="20"/>
        <v>-31735</v>
      </c>
      <c r="J1006" s="193"/>
      <c r="K1006" s="193"/>
      <c r="L1006" s="193"/>
      <c r="M1006" s="194"/>
      <c r="N1006" s="193"/>
      <c r="O1006" s="193"/>
      <c r="P1006" s="193"/>
      <c r="Q1006" s="193"/>
      <c r="R1006" s="193"/>
      <c r="S1006" s="193"/>
      <c r="T1006" s="193"/>
      <c r="U1006" s="193"/>
      <c r="V1006" s="193"/>
      <c r="W1006" s="193"/>
      <c r="X1006" s="193"/>
      <c r="Y1006" s="193"/>
    </row>
    <row r="1007" spans="1:25" s="195" customFormat="1" ht="15.75" customHeight="1">
      <c r="A1007" s="187" t="s">
        <v>2257</v>
      </c>
      <c r="B1007" s="196" t="s">
        <v>2410</v>
      </c>
      <c r="C1007" s="211" t="s">
        <v>17</v>
      </c>
      <c r="D1007" s="199">
        <v>44429</v>
      </c>
      <c r="E1007" s="197" t="s">
        <v>2411</v>
      </c>
      <c r="F1007" s="187" t="s">
        <v>18</v>
      </c>
      <c r="G1007" s="196" t="s">
        <v>1325</v>
      </c>
      <c r="H1007" s="191"/>
      <c r="I1007" s="192">
        <f t="shared" si="20"/>
        <v>-31735</v>
      </c>
      <c r="J1007" s="193"/>
      <c r="K1007" s="193"/>
      <c r="L1007" s="193"/>
      <c r="M1007" s="194"/>
      <c r="N1007" s="193"/>
      <c r="O1007" s="193"/>
      <c r="P1007" s="193"/>
      <c r="Q1007" s="193"/>
      <c r="R1007" s="193"/>
      <c r="S1007" s="193"/>
      <c r="T1007" s="193"/>
      <c r="U1007" s="193"/>
      <c r="V1007" s="193"/>
      <c r="W1007" s="193"/>
      <c r="X1007" s="193"/>
      <c r="Y1007" s="193"/>
    </row>
    <row r="1008" spans="1:25" s="195" customFormat="1" ht="15.75" customHeight="1">
      <c r="A1008" s="187" t="s">
        <v>2257</v>
      </c>
      <c r="B1008" s="196" t="s">
        <v>2412</v>
      </c>
      <c r="C1008" s="211" t="s">
        <v>17</v>
      </c>
      <c r="D1008" s="199">
        <v>44431</v>
      </c>
      <c r="E1008" s="197" t="s">
        <v>115</v>
      </c>
      <c r="F1008" s="187" t="s">
        <v>18</v>
      </c>
      <c r="G1008" s="196" t="s">
        <v>743</v>
      </c>
      <c r="H1008" s="191">
        <v>44432</v>
      </c>
      <c r="I1008" s="192">
        <f t="shared" si="20"/>
        <v>2</v>
      </c>
      <c r="J1008" s="200" t="s">
        <v>20</v>
      </c>
      <c r="K1008" s="200" t="s">
        <v>18</v>
      </c>
      <c r="L1008" s="190"/>
      <c r="M1008" s="194"/>
      <c r="N1008" s="193"/>
      <c r="O1008" s="193"/>
      <c r="P1008" s="193"/>
      <c r="Q1008" s="193"/>
      <c r="R1008" s="193"/>
      <c r="S1008" s="193"/>
      <c r="T1008" s="193"/>
      <c r="U1008" s="193"/>
      <c r="V1008" s="193"/>
      <c r="W1008" s="193"/>
      <c r="X1008" s="193"/>
      <c r="Y1008" s="193"/>
    </row>
    <row r="1009" spans="1:25" s="195" customFormat="1" ht="15.75" customHeight="1">
      <c r="A1009" s="187" t="s">
        <v>2257</v>
      </c>
      <c r="B1009" s="196" t="s">
        <v>2413</v>
      </c>
      <c r="C1009" s="211" t="s">
        <v>17</v>
      </c>
      <c r="D1009" s="199">
        <v>44433</v>
      </c>
      <c r="E1009" s="197" t="s">
        <v>2414</v>
      </c>
      <c r="F1009" s="187" t="s">
        <v>18</v>
      </c>
      <c r="G1009" s="196" t="s">
        <v>1325</v>
      </c>
      <c r="H1009" s="191"/>
      <c r="I1009" s="192">
        <f t="shared" si="20"/>
        <v>-31738</v>
      </c>
      <c r="J1009" s="200"/>
      <c r="K1009" s="200"/>
      <c r="L1009" s="190"/>
      <c r="M1009" s="194"/>
      <c r="N1009" s="193"/>
      <c r="O1009" s="193"/>
      <c r="P1009" s="193"/>
      <c r="Q1009" s="193"/>
      <c r="R1009" s="193"/>
      <c r="S1009" s="193"/>
      <c r="T1009" s="193"/>
      <c r="U1009" s="193"/>
      <c r="V1009" s="193"/>
      <c r="W1009" s="193"/>
      <c r="X1009" s="193"/>
      <c r="Y1009" s="193"/>
    </row>
    <row r="1010" spans="1:25" s="195" customFormat="1" ht="15.75" customHeight="1">
      <c r="A1010" s="187" t="s">
        <v>2257</v>
      </c>
      <c r="B1010" s="196" t="s">
        <v>2415</v>
      </c>
      <c r="C1010" s="211" t="s">
        <v>17</v>
      </c>
      <c r="D1010" s="199">
        <v>44433</v>
      </c>
      <c r="E1010" s="197" t="s">
        <v>2416</v>
      </c>
      <c r="F1010" s="187" t="s">
        <v>18</v>
      </c>
      <c r="G1010" s="196" t="s">
        <v>743</v>
      </c>
      <c r="H1010" s="191">
        <v>44440</v>
      </c>
      <c r="I1010" s="192">
        <f t="shared" si="20"/>
        <v>6</v>
      </c>
      <c r="J1010" s="200" t="s">
        <v>20</v>
      </c>
      <c r="K1010" s="200" t="s">
        <v>18</v>
      </c>
      <c r="L1010" s="200"/>
      <c r="M1010" s="194"/>
      <c r="N1010" s="193"/>
      <c r="O1010" s="193"/>
      <c r="P1010" s="193"/>
      <c r="Q1010" s="193"/>
      <c r="R1010" s="193"/>
      <c r="S1010" s="193"/>
      <c r="T1010" s="193"/>
      <c r="U1010" s="193"/>
      <c r="V1010" s="193"/>
      <c r="W1010" s="193"/>
      <c r="X1010" s="193"/>
      <c r="Y1010" s="193"/>
    </row>
    <row r="1011" spans="1:25" s="195" customFormat="1" ht="15.75" customHeight="1">
      <c r="A1011" s="187" t="s">
        <v>2257</v>
      </c>
      <c r="B1011" s="196" t="s">
        <v>2417</v>
      </c>
      <c r="C1011" s="211" t="s">
        <v>17</v>
      </c>
      <c r="D1011" s="199">
        <v>44434</v>
      </c>
      <c r="E1011" s="197" t="s">
        <v>2418</v>
      </c>
      <c r="F1011" s="187" t="s">
        <v>18</v>
      </c>
      <c r="G1011" s="196" t="s">
        <v>743</v>
      </c>
      <c r="H1011" s="191">
        <v>44440</v>
      </c>
      <c r="I1011" s="192">
        <f t="shared" si="20"/>
        <v>5</v>
      </c>
      <c r="J1011" s="200" t="s">
        <v>20</v>
      </c>
      <c r="K1011" s="200" t="s">
        <v>18</v>
      </c>
      <c r="L1011" s="190"/>
      <c r="M1011" s="194"/>
      <c r="N1011" s="193"/>
      <c r="O1011" s="193"/>
      <c r="P1011" s="193"/>
      <c r="Q1011" s="193"/>
      <c r="R1011" s="193"/>
      <c r="S1011" s="193"/>
      <c r="T1011" s="193"/>
      <c r="U1011" s="193"/>
      <c r="V1011" s="193"/>
      <c r="W1011" s="193"/>
      <c r="X1011" s="193"/>
      <c r="Y1011" s="193"/>
    </row>
    <row r="1012" spans="1:25" s="195" customFormat="1" ht="15.75" customHeight="1">
      <c r="A1012" s="187" t="s">
        <v>2257</v>
      </c>
      <c r="B1012" s="196" t="s">
        <v>2419</v>
      </c>
      <c r="C1012" s="211" t="s">
        <v>17</v>
      </c>
      <c r="D1012" s="199">
        <v>44435</v>
      </c>
      <c r="E1012" s="197" t="s">
        <v>2420</v>
      </c>
      <c r="F1012" s="187" t="s">
        <v>18</v>
      </c>
      <c r="G1012" s="196" t="s">
        <v>743</v>
      </c>
      <c r="H1012" s="191">
        <v>44440</v>
      </c>
      <c r="I1012" s="192">
        <f t="shared" si="20"/>
        <v>4</v>
      </c>
      <c r="J1012" s="200" t="s">
        <v>20</v>
      </c>
      <c r="K1012" s="200" t="s">
        <v>18</v>
      </c>
      <c r="L1012" s="190"/>
      <c r="M1012" s="194"/>
      <c r="N1012" s="193"/>
      <c r="O1012" s="193"/>
      <c r="P1012" s="193"/>
      <c r="Q1012" s="193"/>
      <c r="R1012" s="193"/>
      <c r="S1012" s="193"/>
      <c r="T1012" s="193"/>
      <c r="U1012" s="193"/>
      <c r="V1012" s="193"/>
      <c r="W1012" s="193"/>
      <c r="X1012" s="193"/>
      <c r="Y1012" s="193"/>
    </row>
    <row r="1013" spans="1:25" s="195" customFormat="1" ht="15.75" customHeight="1">
      <c r="A1013" s="187" t="s">
        <v>2257</v>
      </c>
      <c r="B1013" s="196" t="s">
        <v>2421</v>
      </c>
      <c r="C1013" s="211" t="s">
        <v>17</v>
      </c>
      <c r="D1013" s="199">
        <v>44439</v>
      </c>
      <c r="E1013" s="197" t="s">
        <v>2422</v>
      </c>
      <c r="F1013" s="187" t="s">
        <v>18</v>
      </c>
      <c r="G1013" s="196" t="s">
        <v>1325</v>
      </c>
      <c r="H1013" s="191"/>
      <c r="I1013" s="192">
        <f t="shared" si="20"/>
        <v>-31742</v>
      </c>
      <c r="J1013" s="200"/>
      <c r="K1013" s="200"/>
      <c r="L1013" s="190"/>
      <c r="M1013" s="194"/>
      <c r="N1013" s="193"/>
      <c r="O1013" s="193"/>
      <c r="P1013" s="193"/>
      <c r="Q1013" s="193"/>
      <c r="R1013" s="193"/>
      <c r="S1013" s="193"/>
      <c r="T1013" s="193"/>
      <c r="U1013" s="193"/>
      <c r="V1013" s="193"/>
      <c r="W1013" s="193"/>
      <c r="X1013" s="193"/>
      <c r="Y1013" s="193"/>
    </row>
    <row r="1014" spans="1:25" s="195" customFormat="1" ht="15.75" customHeight="1">
      <c r="A1014" s="187" t="s">
        <v>2257</v>
      </c>
      <c r="B1014" s="196" t="s">
        <v>2423</v>
      </c>
      <c r="C1014" s="211" t="s">
        <v>17</v>
      </c>
      <c r="D1014" s="199">
        <v>44439</v>
      </c>
      <c r="E1014" s="197" t="s">
        <v>2424</v>
      </c>
      <c r="F1014" s="187" t="s">
        <v>18</v>
      </c>
      <c r="G1014" s="196" t="s">
        <v>743</v>
      </c>
      <c r="H1014" s="191">
        <v>44441</v>
      </c>
      <c r="I1014" s="192">
        <f t="shared" si="20"/>
        <v>3</v>
      </c>
      <c r="J1014" s="200" t="s">
        <v>20</v>
      </c>
      <c r="K1014" s="200" t="s">
        <v>18</v>
      </c>
      <c r="L1014" s="193"/>
      <c r="M1014" s="194"/>
      <c r="N1014" s="193"/>
      <c r="O1014" s="193"/>
      <c r="P1014" s="193"/>
      <c r="Q1014" s="193"/>
      <c r="R1014" s="193"/>
      <c r="S1014" s="193"/>
      <c r="T1014" s="193"/>
      <c r="U1014" s="193"/>
      <c r="V1014" s="193"/>
      <c r="W1014" s="193"/>
      <c r="X1014" s="193"/>
      <c r="Y1014" s="193"/>
    </row>
    <row r="1015" spans="1:25" s="195" customFormat="1" ht="15.75" customHeight="1">
      <c r="A1015" s="187" t="s">
        <v>2257</v>
      </c>
      <c r="B1015" s="196" t="s">
        <v>2425</v>
      </c>
      <c r="C1015" s="211" t="s">
        <v>17</v>
      </c>
      <c r="D1015" s="199">
        <v>44439</v>
      </c>
      <c r="E1015" s="197" t="s">
        <v>2426</v>
      </c>
      <c r="F1015" s="187" t="s">
        <v>18</v>
      </c>
      <c r="G1015" s="196" t="s">
        <v>1325</v>
      </c>
      <c r="H1015" s="191"/>
      <c r="I1015" s="192">
        <f t="shared" si="20"/>
        <v>-31742</v>
      </c>
      <c r="J1015" s="200"/>
      <c r="K1015" s="200"/>
      <c r="L1015" s="193"/>
      <c r="M1015" s="194"/>
      <c r="N1015" s="193"/>
      <c r="O1015" s="193"/>
      <c r="P1015" s="193"/>
      <c r="Q1015" s="193"/>
      <c r="R1015" s="193"/>
      <c r="S1015" s="193"/>
      <c r="T1015" s="193"/>
      <c r="U1015" s="193"/>
      <c r="V1015" s="193"/>
      <c r="W1015" s="193"/>
      <c r="X1015" s="193"/>
      <c r="Y1015" s="193"/>
    </row>
    <row r="1016" spans="1:25" s="195" customFormat="1" ht="15.75" customHeight="1">
      <c r="A1016" s="187" t="s">
        <v>2257</v>
      </c>
      <c r="B1016" s="196" t="s">
        <v>2427</v>
      </c>
      <c r="C1016" s="211" t="s">
        <v>17</v>
      </c>
      <c r="D1016" s="199">
        <v>44441</v>
      </c>
      <c r="E1016" s="197" t="s">
        <v>2428</v>
      </c>
      <c r="F1016" s="187" t="s">
        <v>18</v>
      </c>
      <c r="G1016" s="196" t="s">
        <v>743</v>
      </c>
      <c r="H1016" s="191">
        <v>44445</v>
      </c>
      <c r="I1016" s="192">
        <f t="shared" si="20"/>
        <v>3</v>
      </c>
      <c r="J1016" s="200" t="s">
        <v>20</v>
      </c>
      <c r="K1016" s="200" t="s">
        <v>18</v>
      </c>
      <c r="L1016" s="190"/>
      <c r="M1016" s="194"/>
      <c r="N1016" s="193"/>
      <c r="O1016" s="193"/>
      <c r="P1016" s="193"/>
      <c r="Q1016" s="193"/>
      <c r="R1016" s="193"/>
      <c r="S1016" s="193"/>
      <c r="T1016" s="193"/>
      <c r="U1016" s="193"/>
      <c r="V1016" s="193"/>
      <c r="W1016" s="193"/>
      <c r="X1016" s="193"/>
      <c r="Y1016" s="193"/>
    </row>
    <row r="1017" spans="1:25" s="195" customFormat="1" ht="15.75" customHeight="1">
      <c r="A1017" s="187" t="s">
        <v>2257</v>
      </c>
      <c r="B1017" s="201" t="s">
        <v>2429</v>
      </c>
      <c r="C1017" s="211" t="s">
        <v>17</v>
      </c>
      <c r="D1017" s="199">
        <v>44442</v>
      </c>
      <c r="E1017" s="202" t="s">
        <v>2430</v>
      </c>
      <c r="F1017" s="187" t="s">
        <v>18</v>
      </c>
      <c r="G1017" s="196" t="s">
        <v>1325</v>
      </c>
      <c r="H1017" s="191"/>
      <c r="I1017" s="192">
        <f t="shared" si="20"/>
        <v>-31745</v>
      </c>
      <c r="J1017" s="190"/>
      <c r="K1017" s="190"/>
      <c r="L1017" s="202"/>
      <c r="M1017" s="194"/>
      <c r="N1017" s="203"/>
      <c r="O1017" s="203"/>
      <c r="P1017" s="203"/>
      <c r="Q1017" s="203"/>
      <c r="R1017" s="203"/>
      <c r="S1017" s="203"/>
      <c r="T1017" s="203"/>
      <c r="U1017" s="203"/>
      <c r="V1017" s="203"/>
      <c r="W1017" s="203"/>
      <c r="X1017" s="203"/>
      <c r="Y1017" s="203"/>
    </row>
    <row r="1018" spans="1:25" s="195" customFormat="1" ht="15.75" customHeight="1">
      <c r="A1018" s="187" t="s">
        <v>2257</v>
      </c>
      <c r="B1018" s="204" t="s">
        <v>2431</v>
      </c>
      <c r="C1018" s="211" t="s">
        <v>17</v>
      </c>
      <c r="D1018" s="199">
        <v>44442</v>
      </c>
      <c r="E1018" s="202" t="s">
        <v>2432</v>
      </c>
      <c r="F1018" s="187" t="s">
        <v>18</v>
      </c>
      <c r="G1018" s="196" t="s">
        <v>743</v>
      </c>
      <c r="H1018" s="205">
        <v>44445</v>
      </c>
      <c r="I1018" s="192">
        <f t="shared" si="20"/>
        <v>2</v>
      </c>
      <c r="J1018" s="202" t="s">
        <v>20</v>
      </c>
      <c r="K1018" s="202" t="s">
        <v>18</v>
      </c>
      <c r="L1018" s="203"/>
      <c r="M1018" s="194"/>
      <c r="N1018" s="203"/>
      <c r="O1018" s="203"/>
      <c r="P1018" s="203"/>
      <c r="Q1018" s="203"/>
      <c r="R1018" s="203"/>
      <c r="S1018" s="203"/>
      <c r="T1018" s="203"/>
      <c r="U1018" s="203"/>
      <c r="V1018" s="203"/>
      <c r="W1018" s="203"/>
      <c r="X1018" s="203"/>
      <c r="Y1018" s="203"/>
    </row>
    <row r="1019" spans="1:25" s="195" customFormat="1" ht="15.75" customHeight="1">
      <c r="A1019" s="187" t="s">
        <v>2257</v>
      </c>
      <c r="B1019" s="201" t="s">
        <v>2433</v>
      </c>
      <c r="C1019" s="211" t="s">
        <v>17</v>
      </c>
      <c r="D1019" s="207">
        <v>44443</v>
      </c>
      <c r="E1019" s="202" t="s">
        <v>2434</v>
      </c>
      <c r="F1019" s="187" t="s">
        <v>18</v>
      </c>
      <c r="G1019" s="196" t="s">
        <v>743</v>
      </c>
      <c r="H1019" s="209">
        <v>44448</v>
      </c>
      <c r="I1019" s="192">
        <f t="shared" si="20"/>
        <v>4</v>
      </c>
      <c r="J1019" s="202" t="s">
        <v>20</v>
      </c>
      <c r="K1019" s="202" t="s">
        <v>18</v>
      </c>
      <c r="L1019" s="208"/>
      <c r="M1019" s="194"/>
      <c r="N1019" s="203"/>
      <c r="O1019" s="203"/>
      <c r="P1019" s="203"/>
      <c r="Q1019" s="203"/>
      <c r="R1019" s="203"/>
      <c r="S1019" s="203"/>
      <c r="T1019" s="203"/>
      <c r="U1019" s="203"/>
      <c r="V1019" s="203"/>
      <c r="W1019" s="203"/>
      <c r="X1019" s="203"/>
      <c r="Y1019" s="203"/>
    </row>
    <row r="1020" spans="1:25" s="195" customFormat="1" ht="15.75" customHeight="1">
      <c r="A1020" s="187" t="s">
        <v>2257</v>
      </c>
      <c r="B1020" s="204" t="s">
        <v>2435</v>
      </c>
      <c r="C1020" s="211" t="s">
        <v>17</v>
      </c>
      <c r="D1020" s="207">
        <v>44446</v>
      </c>
      <c r="E1020" s="202" t="s">
        <v>2436</v>
      </c>
      <c r="F1020" s="187" t="s">
        <v>18</v>
      </c>
      <c r="G1020" s="202" t="s">
        <v>743</v>
      </c>
      <c r="H1020" s="205">
        <v>44447</v>
      </c>
      <c r="I1020" s="192">
        <f t="shared" si="20"/>
        <v>2</v>
      </c>
      <c r="J1020" s="202" t="s">
        <v>20</v>
      </c>
      <c r="K1020" s="202" t="s">
        <v>18</v>
      </c>
      <c r="L1020" s="202"/>
      <c r="M1020" s="194"/>
      <c r="N1020" s="203"/>
      <c r="O1020" s="203"/>
      <c r="P1020" s="203"/>
      <c r="Q1020" s="203"/>
      <c r="R1020" s="203"/>
      <c r="S1020" s="203"/>
      <c r="T1020" s="203"/>
      <c r="U1020" s="203"/>
      <c r="V1020" s="203"/>
      <c r="W1020" s="203"/>
      <c r="X1020" s="203"/>
      <c r="Y1020" s="203"/>
    </row>
    <row r="1021" spans="1:25" s="195" customFormat="1" ht="15.75" customHeight="1">
      <c r="A1021" s="187" t="s">
        <v>2257</v>
      </c>
      <c r="B1021" s="201" t="s">
        <v>2437</v>
      </c>
      <c r="C1021" s="211" t="s">
        <v>17</v>
      </c>
      <c r="D1021" s="207">
        <v>44446</v>
      </c>
      <c r="E1021" s="202" t="s">
        <v>2137</v>
      </c>
      <c r="F1021" s="187" t="s">
        <v>18</v>
      </c>
      <c r="G1021" s="202" t="s">
        <v>743</v>
      </c>
      <c r="H1021" s="205">
        <v>44447</v>
      </c>
      <c r="I1021" s="192">
        <f t="shared" si="20"/>
        <v>2</v>
      </c>
      <c r="J1021" s="202" t="s">
        <v>20</v>
      </c>
      <c r="K1021" s="202" t="s">
        <v>18</v>
      </c>
      <c r="L1021" s="202"/>
      <c r="M1021" s="194"/>
      <c r="N1021" s="203"/>
      <c r="O1021" s="203"/>
      <c r="P1021" s="203"/>
      <c r="Q1021" s="203"/>
      <c r="R1021" s="203"/>
      <c r="S1021" s="203"/>
      <c r="T1021" s="203"/>
      <c r="U1021" s="203"/>
      <c r="V1021" s="203"/>
      <c r="W1021" s="203"/>
      <c r="X1021" s="203"/>
      <c r="Y1021" s="203"/>
    </row>
    <row r="1022" spans="1:25" s="195" customFormat="1" ht="15.75" customHeight="1">
      <c r="A1022" s="187" t="s">
        <v>2257</v>
      </c>
      <c r="B1022" s="204" t="s">
        <v>2438</v>
      </c>
      <c r="C1022" s="211" t="s">
        <v>17</v>
      </c>
      <c r="D1022" s="207">
        <v>44446</v>
      </c>
      <c r="E1022" s="202" t="s">
        <v>2439</v>
      </c>
      <c r="F1022" s="187" t="s">
        <v>18</v>
      </c>
      <c r="G1022" s="202" t="s">
        <v>1330</v>
      </c>
      <c r="H1022" s="205">
        <v>44454</v>
      </c>
      <c r="I1022" s="192">
        <f t="shared" si="20"/>
        <v>7</v>
      </c>
      <c r="J1022" s="202" t="s">
        <v>20</v>
      </c>
      <c r="K1022" s="202" t="s">
        <v>18</v>
      </c>
      <c r="L1022" s="202"/>
      <c r="M1022" s="194"/>
      <c r="N1022" s="203"/>
      <c r="O1022" s="203"/>
      <c r="P1022" s="203"/>
      <c r="Q1022" s="203"/>
      <c r="R1022" s="203"/>
      <c r="S1022" s="203"/>
      <c r="T1022" s="203"/>
      <c r="U1022" s="203"/>
      <c r="V1022" s="203"/>
      <c r="W1022" s="203"/>
      <c r="X1022" s="203"/>
      <c r="Y1022" s="203"/>
    </row>
    <row r="1023" spans="1:25" s="195" customFormat="1" ht="15.75" customHeight="1">
      <c r="A1023" s="187" t="s">
        <v>2257</v>
      </c>
      <c r="B1023" s="201" t="s">
        <v>2440</v>
      </c>
      <c r="C1023" s="211" t="s">
        <v>17</v>
      </c>
      <c r="D1023" s="207">
        <v>44446</v>
      </c>
      <c r="E1023" s="202" t="s">
        <v>2441</v>
      </c>
      <c r="F1023" s="187" t="s">
        <v>18</v>
      </c>
      <c r="G1023" s="202" t="s">
        <v>743</v>
      </c>
      <c r="H1023" s="205">
        <v>44452</v>
      </c>
      <c r="I1023" s="192">
        <f t="shared" si="20"/>
        <v>5</v>
      </c>
      <c r="J1023" s="202" t="s">
        <v>20</v>
      </c>
      <c r="K1023" s="202" t="s">
        <v>18</v>
      </c>
      <c r="L1023" s="202"/>
      <c r="M1023" s="194"/>
      <c r="N1023" s="203"/>
      <c r="O1023" s="203"/>
      <c r="P1023" s="203"/>
      <c r="Q1023" s="203"/>
      <c r="R1023" s="203"/>
      <c r="S1023" s="203"/>
      <c r="T1023" s="203"/>
      <c r="U1023" s="203"/>
      <c r="V1023" s="203"/>
      <c r="W1023" s="203"/>
      <c r="X1023" s="203"/>
      <c r="Y1023" s="203"/>
    </row>
    <row r="1024" spans="1:25" s="195" customFormat="1" ht="15.75" customHeight="1">
      <c r="A1024" s="187" t="s">
        <v>2257</v>
      </c>
      <c r="B1024" s="204" t="s">
        <v>2442</v>
      </c>
      <c r="C1024" s="211" t="s">
        <v>17</v>
      </c>
      <c r="D1024" s="207">
        <v>44447</v>
      </c>
      <c r="E1024" s="202" t="s">
        <v>2443</v>
      </c>
      <c r="F1024" s="187" t="s">
        <v>18</v>
      </c>
      <c r="G1024" s="202" t="s">
        <v>743</v>
      </c>
      <c r="H1024" s="205">
        <v>44452</v>
      </c>
      <c r="I1024" s="192">
        <f t="shared" si="20"/>
        <v>4</v>
      </c>
      <c r="J1024" s="202" t="s">
        <v>20</v>
      </c>
      <c r="K1024" s="202" t="s">
        <v>18</v>
      </c>
      <c r="L1024" s="202"/>
      <c r="M1024" s="194"/>
      <c r="N1024" s="203"/>
      <c r="O1024" s="203"/>
      <c r="P1024" s="203"/>
      <c r="Q1024" s="203"/>
      <c r="R1024" s="203"/>
      <c r="S1024" s="203"/>
      <c r="T1024" s="203"/>
      <c r="U1024" s="203"/>
      <c r="V1024" s="203"/>
      <c r="W1024" s="203"/>
      <c r="X1024" s="203"/>
      <c r="Y1024" s="203"/>
    </row>
    <row r="1025" spans="1:25" s="195" customFormat="1" ht="15.75" customHeight="1">
      <c r="A1025" s="187" t="s">
        <v>2257</v>
      </c>
      <c r="B1025" s="201" t="s">
        <v>2444</v>
      </c>
      <c r="C1025" s="211" t="s">
        <v>17</v>
      </c>
      <c r="D1025" s="207">
        <v>44447</v>
      </c>
      <c r="E1025" s="202" t="s">
        <v>2445</v>
      </c>
      <c r="F1025" s="187" t="s">
        <v>18</v>
      </c>
      <c r="G1025" s="202" t="s">
        <v>1325</v>
      </c>
      <c r="H1025" s="205"/>
      <c r="I1025" s="192">
        <f t="shared" si="20"/>
        <v>-31748</v>
      </c>
      <c r="J1025" s="202"/>
      <c r="K1025" s="202"/>
      <c r="L1025" s="210"/>
      <c r="M1025" s="194"/>
      <c r="N1025" s="203"/>
      <c r="O1025" s="203"/>
      <c r="P1025" s="203"/>
      <c r="Q1025" s="203"/>
      <c r="R1025" s="203"/>
      <c r="S1025" s="203"/>
      <c r="T1025" s="203"/>
      <c r="U1025" s="203"/>
      <c r="V1025" s="203"/>
      <c r="W1025" s="203"/>
      <c r="X1025" s="203"/>
      <c r="Y1025" s="203"/>
    </row>
    <row r="1026" spans="1:25" s="195" customFormat="1" ht="15.75" customHeight="1">
      <c r="A1026" s="187" t="s">
        <v>2257</v>
      </c>
      <c r="B1026" s="204" t="s">
        <v>2446</v>
      </c>
      <c r="C1026" s="211" t="s">
        <v>17</v>
      </c>
      <c r="D1026" s="207">
        <v>44448</v>
      </c>
      <c r="E1026" s="202" t="s">
        <v>2447</v>
      </c>
      <c r="F1026" s="187" t="s">
        <v>18</v>
      </c>
      <c r="G1026" s="202" t="s">
        <v>743</v>
      </c>
      <c r="H1026" s="213">
        <v>44449</v>
      </c>
      <c r="I1026" s="192">
        <f t="shared" si="20"/>
        <v>2</v>
      </c>
      <c r="J1026" s="202" t="s">
        <v>20</v>
      </c>
      <c r="K1026" s="202" t="s">
        <v>18</v>
      </c>
      <c r="L1026" s="202"/>
      <c r="M1026" s="194"/>
      <c r="N1026" s="203"/>
      <c r="O1026" s="203"/>
      <c r="P1026" s="203"/>
      <c r="Q1026" s="203"/>
      <c r="R1026" s="203"/>
      <c r="S1026" s="203"/>
      <c r="T1026" s="203"/>
      <c r="U1026" s="203"/>
      <c r="V1026" s="203"/>
      <c r="W1026" s="203"/>
      <c r="X1026" s="203"/>
      <c r="Y1026" s="203"/>
    </row>
    <row r="1027" spans="1:25" s="195" customFormat="1" ht="15.75" customHeight="1">
      <c r="A1027" s="187" t="s">
        <v>2257</v>
      </c>
      <c r="B1027" s="201" t="s">
        <v>2448</v>
      </c>
      <c r="C1027" s="211" t="s">
        <v>17</v>
      </c>
      <c r="D1027" s="207">
        <v>44448</v>
      </c>
      <c r="E1027" s="202" t="s">
        <v>2449</v>
      </c>
      <c r="F1027" s="187" t="s">
        <v>18</v>
      </c>
      <c r="G1027" s="202" t="s">
        <v>1330</v>
      </c>
      <c r="H1027" s="205">
        <v>44454</v>
      </c>
      <c r="I1027" s="192">
        <f t="shared" si="20"/>
        <v>5</v>
      </c>
      <c r="J1027" s="202" t="s">
        <v>20</v>
      </c>
      <c r="K1027" s="202" t="s">
        <v>18</v>
      </c>
      <c r="L1027" s="202"/>
      <c r="M1027" s="194"/>
      <c r="N1027" s="203"/>
      <c r="O1027" s="203"/>
      <c r="P1027" s="203"/>
      <c r="Q1027" s="203"/>
      <c r="R1027" s="203"/>
      <c r="S1027" s="203"/>
      <c r="T1027" s="203"/>
      <c r="U1027" s="203"/>
      <c r="V1027" s="203"/>
      <c r="W1027" s="203"/>
      <c r="X1027" s="203"/>
      <c r="Y1027" s="203"/>
    </row>
    <row r="1028" spans="1:25" s="195" customFormat="1" ht="15.75" customHeight="1">
      <c r="A1028" s="187" t="s">
        <v>2257</v>
      </c>
      <c r="B1028" s="204" t="s">
        <v>2450</v>
      </c>
      <c r="C1028" s="211" t="s">
        <v>17</v>
      </c>
      <c r="D1028" s="207">
        <v>44450</v>
      </c>
      <c r="E1028" s="202" t="s">
        <v>2451</v>
      </c>
      <c r="F1028" s="187" t="s">
        <v>18</v>
      </c>
      <c r="G1028" s="202" t="s">
        <v>743</v>
      </c>
      <c r="H1028" s="205">
        <v>44455</v>
      </c>
      <c r="I1028" s="192">
        <f t="shared" si="20"/>
        <v>4</v>
      </c>
      <c r="J1028" s="202" t="s">
        <v>20</v>
      </c>
      <c r="K1028" s="202" t="s">
        <v>18</v>
      </c>
      <c r="L1028" s="203"/>
      <c r="M1028" s="194"/>
      <c r="N1028" s="203"/>
      <c r="O1028" s="203"/>
      <c r="P1028" s="203"/>
      <c r="Q1028" s="203"/>
      <c r="R1028" s="203"/>
      <c r="S1028" s="203"/>
      <c r="T1028" s="203"/>
      <c r="U1028" s="203"/>
      <c r="V1028" s="203"/>
      <c r="W1028" s="203"/>
      <c r="X1028" s="203"/>
      <c r="Y1028" s="203"/>
    </row>
    <row r="1029" spans="1:25" s="195" customFormat="1" ht="15.75" customHeight="1">
      <c r="A1029" s="187" t="s">
        <v>2257</v>
      </c>
      <c r="B1029" s="201" t="s">
        <v>2452</v>
      </c>
      <c r="C1029" s="211" t="s">
        <v>17</v>
      </c>
      <c r="D1029" s="207">
        <v>44452</v>
      </c>
      <c r="E1029" s="202" t="s">
        <v>2453</v>
      </c>
      <c r="F1029" s="187" t="s">
        <v>18</v>
      </c>
      <c r="G1029" s="202" t="s">
        <v>743</v>
      </c>
      <c r="H1029" s="205">
        <v>44459</v>
      </c>
      <c r="I1029" s="192">
        <f t="shared" si="20"/>
        <v>6</v>
      </c>
      <c r="J1029" s="202" t="s">
        <v>20</v>
      </c>
      <c r="K1029" s="202" t="s">
        <v>18</v>
      </c>
      <c r="L1029" s="202"/>
      <c r="M1029" s="194"/>
      <c r="N1029" s="203"/>
      <c r="O1029" s="203"/>
      <c r="P1029" s="203"/>
      <c r="Q1029" s="203"/>
      <c r="R1029" s="203"/>
      <c r="S1029" s="203"/>
      <c r="T1029" s="203"/>
      <c r="U1029" s="203"/>
      <c r="V1029" s="203"/>
      <c r="W1029" s="203"/>
      <c r="X1029" s="203"/>
      <c r="Y1029" s="203"/>
    </row>
    <row r="1030" spans="1:25" s="195" customFormat="1" ht="15.75" customHeight="1">
      <c r="A1030" s="187" t="s">
        <v>2257</v>
      </c>
      <c r="B1030" s="204" t="s">
        <v>2454</v>
      </c>
      <c r="C1030" s="211" t="s">
        <v>17</v>
      </c>
      <c r="D1030" s="207">
        <v>44453</v>
      </c>
      <c r="E1030" s="202" t="s">
        <v>115</v>
      </c>
      <c r="F1030" s="187" t="s">
        <v>18</v>
      </c>
      <c r="G1030" s="202" t="s">
        <v>1390</v>
      </c>
      <c r="H1030" s="205">
        <v>44453</v>
      </c>
      <c r="I1030" s="192">
        <f t="shared" si="20"/>
        <v>1</v>
      </c>
      <c r="J1030" s="202" t="s">
        <v>20</v>
      </c>
      <c r="K1030" s="202" t="s">
        <v>18</v>
      </c>
      <c r="L1030" s="203"/>
      <c r="M1030" s="194"/>
      <c r="N1030" s="203"/>
      <c r="O1030" s="203"/>
      <c r="P1030" s="203"/>
      <c r="Q1030" s="203"/>
      <c r="R1030" s="203"/>
      <c r="S1030" s="203"/>
      <c r="T1030" s="203"/>
      <c r="U1030" s="203"/>
      <c r="V1030" s="203"/>
      <c r="W1030" s="203"/>
      <c r="X1030" s="203"/>
      <c r="Y1030" s="203"/>
    </row>
    <row r="1031" spans="1:25" s="195" customFormat="1" ht="15.75" customHeight="1">
      <c r="A1031" s="187" t="s">
        <v>2257</v>
      </c>
      <c r="B1031" s="201" t="s">
        <v>2455</v>
      </c>
      <c r="C1031" s="211" t="s">
        <v>17</v>
      </c>
      <c r="D1031" s="207">
        <v>44453</v>
      </c>
      <c r="E1031" s="202" t="s">
        <v>2456</v>
      </c>
      <c r="F1031" s="187" t="s">
        <v>18</v>
      </c>
      <c r="G1031" s="202" t="s">
        <v>1325</v>
      </c>
      <c r="H1031" s="205"/>
      <c r="I1031" s="192">
        <f t="shared" si="20"/>
        <v>-31752</v>
      </c>
      <c r="J1031" s="202"/>
      <c r="K1031" s="202"/>
      <c r="L1031" s="202"/>
      <c r="M1031" s="194"/>
      <c r="N1031" s="203"/>
      <c r="O1031" s="203"/>
      <c r="P1031" s="203"/>
      <c r="Q1031" s="203"/>
      <c r="R1031" s="203"/>
      <c r="S1031" s="203"/>
      <c r="T1031" s="203"/>
      <c r="U1031" s="203"/>
      <c r="V1031" s="203"/>
      <c r="W1031" s="203"/>
      <c r="X1031" s="203"/>
      <c r="Y1031" s="203"/>
    </row>
    <row r="1032" spans="1:25" s="195" customFormat="1" ht="15.75" customHeight="1">
      <c r="A1032" s="187" t="s">
        <v>2257</v>
      </c>
      <c r="B1032" s="214" t="s">
        <v>2457</v>
      </c>
      <c r="C1032" s="211" t="s">
        <v>17</v>
      </c>
      <c r="D1032" s="207">
        <v>44453</v>
      </c>
      <c r="E1032" s="215" t="s">
        <v>2458</v>
      </c>
      <c r="F1032" s="187" t="s">
        <v>18</v>
      </c>
      <c r="G1032" s="214" t="s">
        <v>743</v>
      </c>
      <c r="H1032" s="205">
        <v>44455</v>
      </c>
      <c r="I1032" s="192">
        <f t="shared" si="20"/>
        <v>3</v>
      </c>
      <c r="J1032" s="214" t="s">
        <v>20</v>
      </c>
      <c r="K1032" s="214" t="s">
        <v>18</v>
      </c>
      <c r="L1032" s="203"/>
      <c r="M1032" s="194"/>
      <c r="N1032" s="203"/>
      <c r="O1032" s="203"/>
      <c r="P1032" s="203"/>
      <c r="Q1032" s="203"/>
      <c r="R1032" s="203"/>
      <c r="S1032" s="203"/>
      <c r="T1032" s="203"/>
      <c r="U1032" s="203"/>
      <c r="V1032" s="203"/>
      <c r="W1032" s="203"/>
      <c r="X1032" s="203"/>
      <c r="Y1032" s="203"/>
    </row>
    <row r="1033" spans="1:25" s="195" customFormat="1" ht="15.75" customHeight="1">
      <c r="A1033" s="187" t="s">
        <v>2257</v>
      </c>
      <c r="B1033" s="214" t="s">
        <v>2459</v>
      </c>
      <c r="C1033" s="211" t="s">
        <v>17</v>
      </c>
      <c r="D1033" s="207">
        <v>44454</v>
      </c>
      <c r="E1033" s="215" t="s">
        <v>2460</v>
      </c>
      <c r="F1033" s="187" t="s">
        <v>18</v>
      </c>
      <c r="G1033" s="214" t="s">
        <v>743</v>
      </c>
      <c r="H1033" s="205">
        <v>44455</v>
      </c>
      <c r="I1033" s="192">
        <f t="shared" si="20"/>
        <v>2</v>
      </c>
      <c r="J1033" s="214" t="s">
        <v>20</v>
      </c>
      <c r="K1033" s="214" t="s">
        <v>18</v>
      </c>
      <c r="L1033" s="203"/>
      <c r="M1033" s="194"/>
      <c r="N1033" s="203"/>
      <c r="O1033" s="203"/>
      <c r="P1033" s="203"/>
      <c r="Q1033" s="203"/>
      <c r="R1033" s="203"/>
      <c r="S1033" s="203"/>
      <c r="T1033" s="203"/>
      <c r="U1033" s="203"/>
      <c r="V1033" s="203"/>
      <c r="W1033" s="203"/>
      <c r="X1033" s="203"/>
      <c r="Y1033" s="203"/>
    </row>
    <row r="1034" spans="1:25" s="195" customFormat="1" ht="15.75" customHeight="1">
      <c r="A1034" s="187" t="s">
        <v>2257</v>
      </c>
      <c r="B1034" s="214" t="s">
        <v>2461</v>
      </c>
      <c r="C1034" s="211" t="s">
        <v>17</v>
      </c>
      <c r="D1034" s="207">
        <v>44454</v>
      </c>
      <c r="E1034" s="215" t="s">
        <v>2462</v>
      </c>
      <c r="F1034" s="187" t="s">
        <v>18</v>
      </c>
      <c r="G1034" s="214" t="s">
        <v>1325</v>
      </c>
      <c r="H1034" s="205"/>
      <c r="I1034" s="192">
        <f t="shared" si="20"/>
        <v>-31753</v>
      </c>
      <c r="J1034" s="203"/>
      <c r="K1034" s="203"/>
      <c r="L1034" s="203"/>
      <c r="M1034" s="194"/>
      <c r="N1034" s="203"/>
      <c r="O1034" s="203"/>
      <c r="P1034" s="203"/>
      <c r="Q1034" s="203"/>
      <c r="R1034" s="203"/>
      <c r="S1034" s="203"/>
      <c r="T1034" s="203"/>
      <c r="U1034" s="203"/>
      <c r="V1034" s="203"/>
      <c r="W1034" s="203"/>
      <c r="X1034" s="203"/>
      <c r="Y1034" s="203"/>
    </row>
    <row r="1035" spans="1:25" s="195" customFormat="1" ht="15.75" customHeight="1">
      <c r="A1035" s="187" t="s">
        <v>2257</v>
      </c>
      <c r="B1035" s="214" t="s">
        <v>2463</v>
      </c>
      <c r="C1035" s="211" t="s">
        <v>17</v>
      </c>
      <c r="D1035" s="207">
        <v>44456</v>
      </c>
      <c r="E1035" s="215" t="s">
        <v>2464</v>
      </c>
      <c r="F1035" s="187" t="s">
        <v>18</v>
      </c>
      <c r="G1035" s="203" t="s">
        <v>1806</v>
      </c>
      <c r="H1035" s="205">
        <v>44459</v>
      </c>
      <c r="I1035" s="192">
        <f t="shared" si="20"/>
        <v>2</v>
      </c>
      <c r="J1035" s="214" t="s">
        <v>20</v>
      </c>
      <c r="K1035" s="214" t="s">
        <v>18</v>
      </c>
      <c r="L1035" s="203"/>
      <c r="M1035" s="194"/>
      <c r="N1035" s="203"/>
      <c r="O1035" s="203"/>
      <c r="P1035" s="203"/>
      <c r="Q1035" s="203"/>
      <c r="R1035" s="203"/>
      <c r="S1035" s="203"/>
      <c r="T1035" s="203"/>
      <c r="U1035" s="203"/>
      <c r="V1035" s="203"/>
      <c r="W1035" s="203"/>
      <c r="X1035" s="203"/>
      <c r="Y1035" s="203"/>
    </row>
    <row r="1036" spans="1:25" s="195" customFormat="1" ht="15.75" customHeight="1">
      <c r="A1036" s="187" t="s">
        <v>2257</v>
      </c>
      <c r="B1036" s="214" t="s">
        <v>2465</v>
      </c>
      <c r="C1036" s="211" t="s">
        <v>17</v>
      </c>
      <c r="D1036" s="207">
        <v>44459</v>
      </c>
      <c r="E1036" s="215" t="s">
        <v>2466</v>
      </c>
      <c r="F1036" s="187" t="s">
        <v>18</v>
      </c>
      <c r="G1036" s="214" t="s">
        <v>743</v>
      </c>
      <c r="H1036" s="205">
        <v>44460</v>
      </c>
      <c r="I1036" s="192">
        <f t="shared" si="20"/>
        <v>2</v>
      </c>
      <c r="J1036" s="214" t="s">
        <v>20</v>
      </c>
      <c r="K1036" s="214" t="s">
        <v>18</v>
      </c>
      <c r="L1036" s="203"/>
      <c r="M1036" s="194"/>
      <c r="N1036" s="203"/>
      <c r="O1036" s="203"/>
      <c r="P1036" s="203"/>
      <c r="Q1036" s="203"/>
      <c r="R1036" s="203"/>
      <c r="S1036" s="203"/>
      <c r="T1036" s="203"/>
      <c r="U1036" s="203"/>
      <c r="V1036" s="203"/>
      <c r="W1036" s="203"/>
      <c r="X1036" s="203"/>
      <c r="Y1036" s="203"/>
    </row>
    <row r="1037" spans="1:25" s="195" customFormat="1" ht="15.75" customHeight="1">
      <c r="A1037" s="187" t="s">
        <v>2257</v>
      </c>
      <c r="B1037" s="214" t="s">
        <v>2467</v>
      </c>
      <c r="C1037" s="211" t="s">
        <v>17</v>
      </c>
      <c r="D1037" s="207">
        <v>44459</v>
      </c>
      <c r="E1037" s="215" t="s">
        <v>2466</v>
      </c>
      <c r="F1037" s="187" t="s">
        <v>18</v>
      </c>
      <c r="G1037" s="214" t="s">
        <v>1325</v>
      </c>
      <c r="H1037" s="205"/>
      <c r="I1037" s="192">
        <f t="shared" si="20"/>
        <v>-31756</v>
      </c>
      <c r="J1037" s="203"/>
      <c r="K1037" s="203"/>
      <c r="L1037" s="203"/>
      <c r="M1037" s="194"/>
      <c r="N1037" s="203"/>
      <c r="O1037" s="203"/>
      <c r="P1037" s="203"/>
      <c r="Q1037" s="203"/>
      <c r="R1037" s="203"/>
      <c r="S1037" s="203"/>
      <c r="T1037" s="203"/>
      <c r="U1037" s="203"/>
      <c r="V1037" s="203"/>
      <c r="W1037" s="203"/>
      <c r="X1037" s="203"/>
      <c r="Y1037" s="203"/>
    </row>
    <row r="1038" spans="1:25" s="195" customFormat="1" ht="15.75" customHeight="1">
      <c r="A1038" s="187" t="s">
        <v>2257</v>
      </c>
      <c r="B1038" s="214" t="s">
        <v>2468</v>
      </c>
      <c r="C1038" s="211" t="s">
        <v>17</v>
      </c>
      <c r="D1038" s="207">
        <v>44459</v>
      </c>
      <c r="E1038" s="215" t="s">
        <v>2469</v>
      </c>
      <c r="F1038" s="187" t="s">
        <v>18</v>
      </c>
      <c r="G1038" s="214" t="s">
        <v>1325</v>
      </c>
      <c r="H1038" s="205"/>
      <c r="I1038" s="192">
        <f t="shared" si="20"/>
        <v>-31756</v>
      </c>
      <c r="J1038" s="203"/>
      <c r="K1038" s="203"/>
      <c r="L1038" s="203"/>
      <c r="M1038" s="194"/>
      <c r="N1038" s="203"/>
      <c r="O1038" s="203"/>
      <c r="P1038" s="203"/>
      <c r="Q1038" s="203"/>
      <c r="R1038" s="203"/>
      <c r="S1038" s="203"/>
      <c r="T1038" s="203"/>
      <c r="U1038" s="203"/>
      <c r="V1038" s="203"/>
      <c r="W1038" s="203"/>
      <c r="X1038" s="203"/>
      <c r="Y1038" s="203"/>
    </row>
    <row r="1039" spans="1:25" s="195" customFormat="1" ht="15.75" customHeight="1">
      <c r="A1039" s="187" t="s">
        <v>2257</v>
      </c>
      <c r="B1039" s="214" t="s">
        <v>2470</v>
      </c>
      <c r="C1039" s="211" t="s">
        <v>17</v>
      </c>
      <c r="D1039" s="207">
        <v>44461</v>
      </c>
      <c r="E1039" s="215" t="s">
        <v>2471</v>
      </c>
      <c r="F1039" s="187" t="s">
        <v>18</v>
      </c>
      <c r="G1039" s="214" t="s">
        <v>743</v>
      </c>
      <c r="H1039" s="205">
        <v>44461</v>
      </c>
      <c r="I1039" s="192">
        <f t="shared" si="20"/>
        <v>1</v>
      </c>
      <c r="J1039" s="214" t="s">
        <v>20</v>
      </c>
      <c r="K1039" s="214" t="s">
        <v>18</v>
      </c>
      <c r="L1039" s="203"/>
      <c r="M1039" s="194"/>
      <c r="N1039" s="203"/>
      <c r="O1039" s="203"/>
      <c r="P1039" s="203"/>
      <c r="Q1039" s="203"/>
      <c r="R1039" s="203"/>
      <c r="S1039" s="203"/>
      <c r="T1039" s="203"/>
      <c r="U1039" s="203"/>
      <c r="V1039" s="203"/>
      <c r="W1039" s="203"/>
      <c r="X1039" s="203"/>
      <c r="Y1039" s="203"/>
    </row>
    <row r="1040" spans="1:25" s="195" customFormat="1" ht="15.75" customHeight="1">
      <c r="A1040" s="187" t="s">
        <v>2257</v>
      </c>
      <c r="B1040" s="214" t="s">
        <v>2472</v>
      </c>
      <c r="C1040" s="211" t="s">
        <v>17</v>
      </c>
      <c r="D1040" s="207">
        <v>44461</v>
      </c>
      <c r="E1040" s="215" t="s">
        <v>2473</v>
      </c>
      <c r="F1040" s="187" t="s">
        <v>18</v>
      </c>
      <c r="G1040" s="214" t="s">
        <v>1325</v>
      </c>
      <c r="H1040" s="205"/>
      <c r="I1040" s="192">
        <f t="shared" si="20"/>
        <v>-31758</v>
      </c>
      <c r="J1040" s="203"/>
      <c r="K1040" s="203"/>
      <c r="L1040" s="203"/>
      <c r="M1040" s="194"/>
      <c r="N1040" s="203"/>
      <c r="O1040" s="203"/>
      <c r="P1040" s="203"/>
      <c r="Q1040" s="203"/>
      <c r="R1040" s="203"/>
      <c r="S1040" s="203"/>
      <c r="T1040" s="203"/>
      <c r="U1040" s="203"/>
      <c r="V1040" s="203"/>
      <c r="W1040" s="203"/>
      <c r="X1040" s="203"/>
      <c r="Y1040" s="203"/>
    </row>
    <row r="1041" spans="1:25" s="195" customFormat="1" ht="15.75" customHeight="1">
      <c r="A1041" s="187" t="s">
        <v>2257</v>
      </c>
      <c r="B1041" s="214" t="s">
        <v>2474</v>
      </c>
      <c r="C1041" s="211" t="s">
        <v>17</v>
      </c>
      <c r="D1041" s="207">
        <v>44461</v>
      </c>
      <c r="E1041" s="215" t="s">
        <v>2475</v>
      </c>
      <c r="F1041" s="187" t="s">
        <v>18</v>
      </c>
      <c r="G1041" s="214" t="s">
        <v>743</v>
      </c>
      <c r="H1041" s="205">
        <v>44461</v>
      </c>
      <c r="I1041" s="192">
        <f t="shared" si="20"/>
        <v>1</v>
      </c>
      <c r="J1041" s="214" t="s">
        <v>20</v>
      </c>
      <c r="K1041" s="214" t="s">
        <v>18</v>
      </c>
      <c r="L1041" s="203"/>
      <c r="M1041" s="194"/>
      <c r="N1041" s="203"/>
      <c r="O1041" s="203"/>
      <c r="P1041" s="203"/>
      <c r="Q1041" s="203"/>
      <c r="R1041" s="203"/>
      <c r="S1041" s="203"/>
      <c r="T1041" s="203"/>
      <c r="U1041" s="203"/>
      <c r="V1041" s="203"/>
      <c r="W1041" s="203"/>
      <c r="X1041" s="203"/>
      <c r="Y1041" s="203"/>
    </row>
    <row r="1042" spans="1:25" s="195" customFormat="1" ht="15.75" customHeight="1">
      <c r="A1042" s="187" t="s">
        <v>2257</v>
      </c>
      <c r="B1042" s="214" t="s">
        <v>2476</v>
      </c>
      <c r="C1042" s="211" t="s">
        <v>17</v>
      </c>
      <c r="D1042" s="207">
        <v>44463</v>
      </c>
      <c r="E1042" s="215" t="s">
        <v>2477</v>
      </c>
      <c r="F1042" s="187" t="s">
        <v>18</v>
      </c>
      <c r="G1042" s="214" t="s">
        <v>743</v>
      </c>
      <c r="H1042" s="205">
        <v>44463</v>
      </c>
      <c r="I1042" s="192">
        <f t="shared" si="20"/>
        <v>1</v>
      </c>
      <c r="J1042" s="214" t="s">
        <v>20</v>
      </c>
      <c r="K1042" s="214" t="s">
        <v>18</v>
      </c>
      <c r="L1042" s="203"/>
      <c r="M1042" s="194"/>
      <c r="N1042" s="203"/>
      <c r="O1042" s="203"/>
      <c r="P1042" s="203"/>
      <c r="Q1042" s="203"/>
      <c r="R1042" s="203"/>
      <c r="S1042" s="203"/>
      <c r="T1042" s="203"/>
      <c r="U1042" s="203"/>
      <c r="V1042" s="203"/>
      <c r="W1042" s="203"/>
      <c r="X1042" s="203"/>
      <c r="Y1042" s="203"/>
    </row>
    <row r="1043" spans="1:25" s="195" customFormat="1" ht="15.75" customHeight="1">
      <c r="A1043" s="187" t="s">
        <v>2257</v>
      </c>
      <c r="B1043" s="214" t="s">
        <v>2478</v>
      </c>
      <c r="C1043" s="211" t="s">
        <v>17</v>
      </c>
      <c r="D1043" s="207">
        <v>44464</v>
      </c>
      <c r="E1043" s="215" t="s">
        <v>1426</v>
      </c>
      <c r="F1043" s="187" t="s">
        <v>18</v>
      </c>
      <c r="G1043" s="214" t="s">
        <v>743</v>
      </c>
      <c r="H1043" s="205">
        <v>44466</v>
      </c>
      <c r="I1043" s="192">
        <f t="shared" si="20"/>
        <v>1</v>
      </c>
      <c r="J1043" s="214" t="s">
        <v>20</v>
      </c>
      <c r="K1043" s="214" t="s">
        <v>18</v>
      </c>
      <c r="L1043" s="203"/>
      <c r="M1043" s="194"/>
      <c r="N1043" s="203"/>
      <c r="O1043" s="203"/>
      <c r="P1043" s="203"/>
      <c r="Q1043" s="203"/>
      <c r="R1043" s="203"/>
      <c r="S1043" s="203"/>
      <c r="T1043" s="203"/>
      <c r="U1043" s="203"/>
      <c r="V1043" s="203"/>
      <c r="W1043" s="203"/>
      <c r="X1043" s="203"/>
      <c r="Y1043" s="203"/>
    </row>
    <row r="1044" spans="1:25" s="195" customFormat="1" ht="15.75" customHeight="1">
      <c r="A1044" s="187" t="s">
        <v>2257</v>
      </c>
      <c r="B1044" s="214" t="s">
        <v>2479</v>
      </c>
      <c r="C1044" s="211" t="s">
        <v>17</v>
      </c>
      <c r="D1044" s="207">
        <v>44465</v>
      </c>
      <c r="E1044" s="215" t="s">
        <v>115</v>
      </c>
      <c r="F1044" s="187" t="s">
        <v>18</v>
      </c>
      <c r="G1044" s="214" t="s">
        <v>1325</v>
      </c>
      <c r="H1044" s="205"/>
      <c r="I1044" s="192">
        <f t="shared" si="20"/>
        <v>-31760</v>
      </c>
      <c r="J1044" s="203"/>
      <c r="K1044" s="203"/>
      <c r="L1044" s="203"/>
      <c r="M1044" s="194"/>
      <c r="N1044" s="203"/>
      <c r="O1044" s="203"/>
      <c r="P1044" s="203"/>
      <c r="Q1044" s="203"/>
      <c r="R1044" s="203"/>
      <c r="S1044" s="203"/>
      <c r="T1044" s="203"/>
      <c r="U1044" s="203"/>
      <c r="V1044" s="203"/>
      <c r="W1044" s="203"/>
      <c r="X1044" s="203"/>
      <c r="Y1044" s="203"/>
    </row>
    <row r="1045" spans="1:25" s="195" customFormat="1" ht="27" customHeight="1">
      <c r="A1045" s="187" t="s">
        <v>2257</v>
      </c>
      <c r="B1045" s="214" t="s">
        <v>2480</v>
      </c>
      <c r="C1045" s="211" t="s">
        <v>17</v>
      </c>
      <c r="D1045" s="207">
        <v>44466</v>
      </c>
      <c r="E1045" s="215" t="s">
        <v>2481</v>
      </c>
      <c r="F1045" s="187" t="s">
        <v>18</v>
      </c>
      <c r="G1045" s="196" t="s">
        <v>2495</v>
      </c>
      <c r="H1045" s="205">
        <v>44467</v>
      </c>
      <c r="I1045" s="192">
        <f t="shared" si="20"/>
        <v>2</v>
      </c>
      <c r="J1045" s="214" t="s">
        <v>20</v>
      </c>
      <c r="K1045" s="214" t="s">
        <v>18</v>
      </c>
      <c r="L1045" s="214" t="s">
        <v>2482</v>
      </c>
      <c r="M1045" s="194"/>
      <c r="N1045" s="203"/>
      <c r="O1045" s="203"/>
      <c r="P1045" s="203"/>
      <c r="Q1045" s="203"/>
      <c r="R1045" s="203"/>
      <c r="S1045" s="203"/>
      <c r="T1045" s="203"/>
      <c r="U1045" s="203"/>
      <c r="V1045" s="203"/>
      <c r="W1045" s="203"/>
      <c r="X1045" s="203"/>
      <c r="Y1045" s="203"/>
    </row>
    <row r="1046" spans="1:25" s="195" customFormat="1" ht="27.6" customHeight="1">
      <c r="A1046" s="187" t="s">
        <v>2257</v>
      </c>
      <c r="B1046" s="214" t="s">
        <v>2483</v>
      </c>
      <c r="C1046" s="211" t="s">
        <v>17</v>
      </c>
      <c r="D1046" s="207">
        <v>44466</v>
      </c>
      <c r="E1046" s="215" t="s">
        <v>2484</v>
      </c>
      <c r="F1046" s="187" t="s">
        <v>18</v>
      </c>
      <c r="G1046" s="196" t="s">
        <v>2495</v>
      </c>
      <c r="H1046" s="205">
        <v>44468</v>
      </c>
      <c r="I1046" s="192">
        <f t="shared" si="20"/>
        <v>3</v>
      </c>
      <c r="J1046" s="214" t="s">
        <v>20</v>
      </c>
      <c r="K1046" s="214" t="s">
        <v>18</v>
      </c>
      <c r="L1046" s="203"/>
      <c r="M1046" s="194"/>
      <c r="N1046" s="203"/>
      <c r="O1046" s="203"/>
      <c r="P1046" s="203"/>
      <c r="Q1046" s="203"/>
      <c r="R1046" s="203"/>
      <c r="S1046" s="203"/>
      <c r="T1046" s="203"/>
      <c r="U1046" s="203"/>
      <c r="V1046" s="203"/>
      <c r="W1046" s="203"/>
      <c r="X1046" s="203"/>
      <c r="Y1046" s="203"/>
    </row>
    <row r="1047" spans="1:25" s="195" customFormat="1" ht="15.75" customHeight="1">
      <c r="A1047" s="187" t="s">
        <v>2257</v>
      </c>
      <c r="B1047" s="214" t="s">
        <v>2485</v>
      </c>
      <c r="C1047" s="211" t="s">
        <v>17</v>
      </c>
      <c r="D1047" s="207">
        <v>44467</v>
      </c>
      <c r="E1047" s="215" t="s">
        <v>2486</v>
      </c>
      <c r="F1047" s="187" t="s">
        <v>18</v>
      </c>
      <c r="G1047" s="214" t="s">
        <v>1325</v>
      </c>
      <c r="H1047" s="205"/>
      <c r="I1047" s="192">
        <f t="shared" si="20"/>
        <v>-31762</v>
      </c>
      <c r="J1047" s="203"/>
      <c r="K1047" s="203"/>
      <c r="L1047" s="203"/>
      <c r="M1047" s="194"/>
      <c r="N1047" s="203"/>
      <c r="O1047" s="203"/>
      <c r="P1047" s="203"/>
      <c r="Q1047" s="203"/>
      <c r="R1047" s="203"/>
      <c r="S1047" s="203"/>
      <c r="T1047" s="203"/>
      <c r="U1047" s="203"/>
      <c r="V1047" s="203"/>
      <c r="W1047" s="203"/>
      <c r="X1047" s="203"/>
      <c r="Y1047" s="203"/>
    </row>
    <row r="1048" spans="1:25" s="195" customFormat="1" ht="15.75" customHeight="1">
      <c r="A1048" s="187" t="s">
        <v>2257</v>
      </c>
      <c r="B1048" s="214" t="s">
        <v>2487</v>
      </c>
      <c r="C1048" s="211" t="s">
        <v>17</v>
      </c>
      <c r="D1048" s="207">
        <v>44467</v>
      </c>
      <c r="E1048" s="215" t="s">
        <v>2488</v>
      </c>
      <c r="F1048" s="187" t="s">
        <v>18</v>
      </c>
      <c r="G1048" s="214" t="s">
        <v>1325</v>
      </c>
      <c r="H1048" s="205"/>
      <c r="I1048" s="192">
        <f t="shared" si="20"/>
        <v>-31762</v>
      </c>
      <c r="J1048" s="203"/>
      <c r="K1048" s="203"/>
      <c r="L1048" s="203"/>
      <c r="M1048" s="194"/>
      <c r="N1048" s="203"/>
      <c r="O1048" s="203"/>
      <c r="P1048" s="203"/>
      <c r="Q1048" s="203"/>
      <c r="R1048" s="203"/>
      <c r="S1048" s="203"/>
      <c r="T1048" s="203"/>
      <c r="U1048" s="203"/>
      <c r="V1048" s="203"/>
      <c r="W1048" s="203"/>
      <c r="X1048" s="203"/>
      <c r="Y1048" s="203"/>
    </row>
    <row r="1049" spans="1:25" s="195" customFormat="1" ht="15.75" customHeight="1">
      <c r="A1049" s="187" t="s">
        <v>2257</v>
      </c>
      <c r="B1049" s="214" t="s">
        <v>2489</v>
      </c>
      <c r="C1049" s="211" t="s">
        <v>17</v>
      </c>
      <c r="D1049" s="207">
        <v>44468</v>
      </c>
      <c r="E1049" s="215" t="s">
        <v>2490</v>
      </c>
      <c r="F1049" s="187" t="s">
        <v>18</v>
      </c>
      <c r="G1049" s="214" t="s">
        <v>743</v>
      </c>
      <c r="H1049" s="205">
        <v>44470</v>
      </c>
      <c r="I1049" s="192">
        <f t="shared" si="20"/>
        <v>3</v>
      </c>
      <c r="J1049" s="214" t="s">
        <v>20</v>
      </c>
      <c r="K1049" s="214" t="s">
        <v>18</v>
      </c>
      <c r="L1049" s="203"/>
      <c r="M1049" s="194"/>
      <c r="N1049" s="203"/>
      <c r="O1049" s="203"/>
      <c r="P1049" s="203"/>
      <c r="Q1049" s="203"/>
      <c r="R1049" s="203"/>
      <c r="S1049" s="203"/>
      <c r="T1049" s="203"/>
      <c r="U1049" s="203"/>
      <c r="V1049" s="203"/>
      <c r="W1049" s="203"/>
      <c r="X1049" s="203"/>
      <c r="Y1049" s="203"/>
    </row>
    <row r="1050" spans="1:25" s="195" customFormat="1" ht="15.75" customHeight="1">
      <c r="A1050" s="187" t="s">
        <v>2257</v>
      </c>
      <c r="B1050" s="214" t="s">
        <v>2491</v>
      </c>
      <c r="C1050" s="211" t="s">
        <v>17</v>
      </c>
      <c r="D1050" s="207">
        <v>44469</v>
      </c>
      <c r="E1050" s="215" t="s">
        <v>2492</v>
      </c>
      <c r="F1050" s="187" t="s">
        <v>18</v>
      </c>
      <c r="G1050" s="214" t="s">
        <v>743</v>
      </c>
      <c r="H1050" s="205">
        <v>44469</v>
      </c>
      <c r="I1050" s="192">
        <f t="shared" si="20"/>
        <v>1</v>
      </c>
      <c r="J1050" s="214" t="s">
        <v>20</v>
      </c>
      <c r="K1050" s="214" t="s">
        <v>18</v>
      </c>
      <c r="L1050" s="203"/>
      <c r="M1050" s="194"/>
      <c r="N1050" s="203"/>
      <c r="O1050" s="203"/>
      <c r="P1050" s="203"/>
      <c r="Q1050" s="203"/>
      <c r="R1050" s="203"/>
      <c r="S1050" s="203"/>
      <c r="T1050" s="203"/>
      <c r="U1050" s="203"/>
      <c r="V1050" s="203"/>
      <c r="W1050" s="203"/>
      <c r="X1050" s="203"/>
      <c r="Y1050" s="203"/>
    </row>
    <row r="1051" spans="1:25" s="195" customFormat="1" ht="15.75" customHeight="1">
      <c r="A1051" s="187" t="s">
        <v>2257</v>
      </c>
      <c r="B1051" s="214" t="s">
        <v>2493</v>
      </c>
      <c r="C1051" s="211" t="s">
        <v>17</v>
      </c>
      <c r="D1051" s="207">
        <v>44469</v>
      </c>
      <c r="E1051" s="215" t="s">
        <v>2494</v>
      </c>
      <c r="F1051" s="187" t="s">
        <v>18</v>
      </c>
      <c r="G1051" s="214" t="s">
        <v>1325</v>
      </c>
      <c r="H1051" s="205"/>
      <c r="I1051" s="192">
        <f t="shared" si="20"/>
        <v>-31764</v>
      </c>
      <c r="J1051" s="203"/>
      <c r="K1051" s="203"/>
      <c r="L1051" s="203"/>
      <c r="M1051" s="194"/>
      <c r="N1051" s="203"/>
      <c r="O1051" s="203"/>
      <c r="P1051" s="203"/>
      <c r="Q1051" s="203"/>
      <c r="R1051" s="203"/>
      <c r="S1051" s="203"/>
      <c r="T1051" s="203"/>
      <c r="U1051" s="203"/>
      <c r="V1051" s="203"/>
      <c r="W1051" s="203"/>
      <c r="X1051" s="203"/>
      <c r="Y1051" s="203"/>
    </row>
    <row r="1052" spans="1:25" s="227" customFormat="1" ht="15.75" customHeight="1">
      <c r="A1052" s="219" t="s">
        <v>2496</v>
      </c>
      <c r="B1052" s="220" t="s">
        <v>2497</v>
      </c>
      <c r="C1052" s="221" t="s">
        <v>17</v>
      </c>
      <c r="D1052" s="222">
        <v>44472</v>
      </c>
      <c r="E1052" s="220" t="s">
        <v>2498</v>
      </c>
      <c r="F1052" s="219" t="s">
        <v>18</v>
      </c>
      <c r="G1052" s="223" t="s">
        <v>743</v>
      </c>
      <c r="H1052" s="224">
        <v>44474</v>
      </c>
      <c r="I1052" s="225">
        <f t="shared" ref="I1052:I1115" si="21">H1052-D1052</f>
        <v>2</v>
      </c>
      <c r="J1052" s="223" t="s">
        <v>20</v>
      </c>
      <c r="K1052" s="223" t="s">
        <v>18</v>
      </c>
      <c r="L1052" s="226"/>
      <c r="M1052" s="226"/>
      <c r="N1052" s="226"/>
      <c r="O1052" s="226"/>
      <c r="P1052" s="226"/>
      <c r="Q1052" s="226"/>
      <c r="R1052" s="226"/>
      <c r="S1052" s="226"/>
      <c r="T1052" s="226"/>
      <c r="U1052" s="226"/>
      <c r="V1052" s="226"/>
      <c r="W1052" s="226"/>
      <c r="X1052" s="226"/>
    </row>
    <row r="1053" spans="1:25" s="195" customFormat="1" ht="15.75" customHeight="1">
      <c r="A1053" s="187" t="s">
        <v>2496</v>
      </c>
      <c r="B1053" s="196" t="s">
        <v>2499</v>
      </c>
      <c r="C1053" s="211" t="s">
        <v>17</v>
      </c>
      <c r="D1053" s="216">
        <v>44473</v>
      </c>
      <c r="E1053" s="197" t="s">
        <v>2466</v>
      </c>
      <c r="F1053" s="187"/>
      <c r="G1053" s="190" t="s">
        <v>1325</v>
      </c>
      <c r="H1053" s="191"/>
      <c r="I1053" s="192">
        <f t="shared" si="21"/>
        <v>-44473</v>
      </c>
      <c r="J1053" s="190"/>
      <c r="K1053" s="190"/>
      <c r="L1053" s="190"/>
      <c r="M1053" s="193"/>
      <c r="N1053" s="193"/>
      <c r="O1053" s="193"/>
      <c r="P1053" s="193"/>
      <c r="Q1053" s="193"/>
      <c r="R1053" s="193"/>
      <c r="S1053" s="193"/>
      <c r="T1053" s="193"/>
      <c r="U1053" s="193"/>
      <c r="V1053" s="193"/>
      <c r="W1053" s="193"/>
      <c r="X1053" s="193"/>
    </row>
    <row r="1054" spans="1:25" s="195" customFormat="1" ht="15.75" customHeight="1">
      <c r="A1054" s="187" t="s">
        <v>2496</v>
      </c>
      <c r="B1054" s="196" t="s">
        <v>2500</v>
      </c>
      <c r="C1054" s="211" t="s">
        <v>17</v>
      </c>
      <c r="D1054" s="216">
        <v>44474</v>
      </c>
      <c r="E1054" s="197" t="s">
        <v>2501</v>
      </c>
      <c r="F1054" s="187" t="s">
        <v>18</v>
      </c>
      <c r="G1054" s="190" t="s">
        <v>743</v>
      </c>
      <c r="H1054" s="191">
        <v>44481</v>
      </c>
      <c r="I1054" s="192">
        <f t="shared" si="21"/>
        <v>7</v>
      </c>
      <c r="J1054" s="190" t="s">
        <v>20</v>
      </c>
      <c r="K1054" s="190" t="s">
        <v>18</v>
      </c>
      <c r="L1054" s="190"/>
      <c r="M1054" s="193"/>
      <c r="N1054" s="193"/>
      <c r="O1054" s="193"/>
      <c r="P1054" s="193"/>
      <c r="Q1054" s="193"/>
      <c r="R1054" s="193"/>
      <c r="S1054" s="193"/>
      <c r="T1054" s="193"/>
      <c r="U1054" s="193"/>
      <c r="V1054" s="193"/>
      <c r="W1054" s="193"/>
      <c r="X1054" s="193"/>
    </row>
    <row r="1055" spans="1:25" s="195" customFormat="1" ht="26.4">
      <c r="A1055" s="187" t="s">
        <v>2496</v>
      </c>
      <c r="B1055" s="196" t="s">
        <v>2502</v>
      </c>
      <c r="C1055" s="211" t="s">
        <v>17</v>
      </c>
      <c r="D1055" s="216">
        <v>44475</v>
      </c>
      <c r="E1055" s="197" t="s">
        <v>2503</v>
      </c>
      <c r="F1055" s="187" t="s">
        <v>18</v>
      </c>
      <c r="G1055" s="190" t="s">
        <v>1390</v>
      </c>
      <c r="H1055" s="191">
        <v>44475</v>
      </c>
      <c r="I1055" s="192">
        <f t="shared" si="21"/>
        <v>0</v>
      </c>
      <c r="J1055" s="190" t="s">
        <v>20</v>
      </c>
      <c r="K1055" s="190" t="s">
        <v>18</v>
      </c>
      <c r="L1055" s="193"/>
      <c r="M1055" s="193"/>
      <c r="N1055" s="193"/>
      <c r="O1055" s="193"/>
      <c r="P1055" s="193"/>
      <c r="Q1055" s="193"/>
      <c r="R1055" s="193"/>
      <c r="S1055" s="193"/>
      <c r="T1055" s="193"/>
      <c r="U1055" s="193"/>
      <c r="V1055" s="193"/>
      <c r="W1055" s="193"/>
      <c r="X1055" s="193"/>
    </row>
    <row r="1056" spans="1:25" s="195" customFormat="1" ht="26.4">
      <c r="A1056" s="187" t="s">
        <v>2496</v>
      </c>
      <c r="B1056" s="196" t="s">
        <v>2504</v>
      </c>
      <c r="C1056" s="211" t="s">
        <v>17</v>
      </c>
      <c r="D1056" s="216">
        <v>44475</v>
      </c>
      <c r="E1056" s="197" t="s">
        <v>2505</v>
      </c>
      <c r="F1056" s="187" t="s">
        <v>18</v>
      </c>
      <c r="G1056" s="190" t="s">
        <v>1390</v>
      </c>
      <c r="H1056" s="191">
        <v>44475</v>
      </c>
      <c r="I1056" s="192">
        <f t="shared" si="21"/>
        <v>0</v>
      </c>
      <c r="J1056" s="190" t="s">
        <v>20</v>
      </c>
      <c r="K1056" s="190" t="s">
        <v>18</v>
      </c>
      <c r="L1056" s="188"/>
      <c r="M1056" s="193"/>
      <c r="N1056" s="193"/>
      <c r="O1056" s="193"/>
      <c r="P1056" s="193"/>
      <c r="Q1056" s="193"/>
      <c r="R1056" s="193"/>
      <c r="S1056" s="193"/>
      <c r="T1056" s="193"/>
      <c r="U1056" s="193"/>
      <c r="V1056" s="193"/>
      <c r="W1056" s="193"/>
      <c r="X1056" s="193"/>
    </row>
    <row r="1057" spans="1:24" s="195" customFormat="1" ht="15.75" customHeight="1">
      <c r="A1057" s="187" t="s">
        <v>2496</v>
      </c>
      <c r="B1057" s="196" t="s">
        <v>2506</v>
      </c>
      <c r="C1057" s="211" t="s">
        <v>17</v>
      </c>
      <c r="D1057" s="216">
        <v>44476</v>
      </c>
      <c r="E1057" s="197" t="s">
        <v>115</v>
      </c>
      <c r="F1057" s="187" t="s">
        <v>18</v>
      </c>
      <c r="G1057" s="196" t="s">
        <v>1325</v>
      </c>
      <c r="H1057" s="191"/>
      <c r="I1057" s="192">
        <f t="shared" si="21"/>
        <v>-44476</v>
      </c>
      <c r="J1057" s="188"/>
      <c r="K1057" s="188"/>
      <c r="L1057" s="193"/>
      <c r="M1057" s="193"/>
      <c r="N1057" s="193"/>
      <c r="O1057" s="193"/>
      <c r="P1057" s="193"/>
      <c r="Q1057" s="193"/>
      <c r="R1057" s="193"/>
      <c r="S1057" s="193"/>
      <c r="T1057" s="193"/>
      <c r="U1057" s="193"/>
      <c r="V1057" s="193"/>
      <c r="W1057" s="193"/>
      <c r="X1057" s="193"/>
    </row>
    <row r="1058" spans="1:24" s="195" customFormat="1" ht="15.75" customHeight="1">
      <c r="A1058" s="187" t="s">
        <v>2496</v>
      </c>
      <c r="B1058" s="196" t="s">
        <v>2507</v>
      </c>
      <c r="C1058" s="211" t="s">
        <v>17</v>
      </c>
      <c r="D1058" s="216">
        <v>44480</v>
      </c>
      <c r="E1058" s="197" t="s">
        <v>1899</v>
      </c>
      <c r="F1058" s="187" t="s">
        <v>18</v>
      </c>
      <c r="G1058" s="196" t="s">
        <v>1325</v>
      </c>
      <c r="H1058" s="191"/>
      <c r="I1058" s="192">
        <f t="shared" si="21"/>
        <v>-44480</v>
      </c>
      <c r="J1058" s="188"/>
      <c r="K1058" s="188"/>
      <c r="L1058" s="193"/>
      <c r="M1058" s="193"/>
      <c r="N1058" s="193"/>
      <c r="O1058" s="193"/>
      <c r="P1058" s="193"/>
      <c r="Q1058" s="193"/>
      <c r="R1058" s="193"/>
      <c r="S1058" s="193"/>
      <c r="T1058" s="193"/>
      <c r="U1058" s="193"/>
      <c r="V1058" s="193"/>
      <c r="W1058" s="193"/>
      <c r="X1058" s="193"/>
    </row>
    <row r="1059" spans="1:24" s="195" customFormat="1" ht="15.75" customHeight="1">
      <c r="A1059" s="187" t="s">
        <v>2496</v>
      </c>
      <c r="B1059" s="196" t="s">
        <v>2508</v>
      </c>
      <c r="C1059" s="211" t="s">
        <v>17</v>
      </c>
      <c r="D1059" s="216">
        <v>44480</v>
      </c>
      <c r="E1059" s="197" t="s">
        <v>2509</v>
      </c>
      <c r="F1059" s="187" t="s">
        <v>18</v>
      </c>
      <c r="G1059" s="196" t="s">
        <v>743</v>
      </c>
      <c r="H1059" s="191">
        <v>44480</v>
      </c>
      <c r="I1059" s="192">
        <f t="shared" si="21"/>
        <v>0</v>
      </c>
      <c r="J1059" s="188" t="s">
        <v>20</v>
      </c>
      <c r="K1059" s="188" t="s">
        <v>18</v>
      </c>
      <c r="L1059" s="188"/>
      <c r="M1059" s="193"/>
      <c r="N1059" s="193"/>
      <c r="O1059" s="193"/>
      <c r="P1059" s="193"/>
      <c r="Q1059" s="193"/>
      <c r="R1059" s="193"/>
      <c r="S1059" s="193"/>
      <c r="T1059" s="193"/>
      <c r="U1059" s="193"/>
      <c r="V1059" s="193"/>
      <c r="W1059" s="193"/>
      <c r="X1059" s="193"/>
    </row>
    <row r="1060" spans="1:24" s="195" customFormat="1" ht="15.75" customHeight="1">
      <c r="A1060" s="187" t="s">
        <v>2496</v>
      </c>
      <c r="B1060" s="196" t="s">
        <v>2510</v>
      </c>
      <c r="C1060" s="211" t="s">
        <v>17</v>
      </c>
      <c r="D1060" s="216">
        <v>44480</v>
      </c>
      <c r="E1060" s="197" t="s">
        <v>2511</v>
      </c>
      <c r="F1060" s="187" t="s">
        <v>18</v>
      </c>
      <c r="G1060" s="196" t="s">
        <v>743</v>
      </c>
      <c r="H1060" s="191">
        <v>44480</v>
      </c>
      <c r="I1060" s="192">
        <f t="shared" si="21"/>
        <v>0</v>
      </c>
      <c r="J1060" s="188" t="s">
        <v>20</v>
      </c>
      <c r="K1060" s="188" t="s">
        <v>18</v>
      </c>
      <c r="L1060" s="193"/>
      <c r="M1060" s="193"/>
      <c r="N1060" s="193"/>
      <c r="O1060" s="193"/>
      <c r="P1060" s="193"/>
      <c r="Q1060" s="193"/>
      <c r="R1060" s="193"/>
      <c r="S1060" s="193"/>
      <c r="T1060" s="193"/>
      <c r="U1060" s="193"/>
      <c r="V1060" s="193"/>
      <c r="W1060" s="193"/>
      <c r="X1060" s="193"/>
    </row>
    <row r="1061" spans="1:24" s="195" customFormat="1" ht="15.75" customHeight="1">
      <c r="A1061" s="187" t="s">
        <v>2496</v>
      </c>
      <c r="B1061" s="196" t="s">
        <v>2512</v>
      </c>
      <c r="C1061" s="211" t="s">
        <v>17</v>
      </c>
      <c r="D1061" s="216">
        <v>44481</v>
      </c>
      <c r="E1061" s="197" t="s">
        <v>2513</v>
      </c>
      <c r="F1061" s="187" t="s">
        <v>18</v>
      </c>
      <c r="G1061" s="196" t="s">
        <v>1325</v>
      </c>
      <c r="H1061" s="191"/>
      <c r="I1061" s="192">
        <f t="shared" si="21"/>
        <v>-44481</v>
      </c>
      <c r="J1061" s="188"/>
      <c r="K1061" s="188"/>
      <c r="L1061" s="190"/>
      <c r="M1061" s="193"/>
      <c r="N1061" s="193"/>
      <c r="O1061" s="193"/>
      <c r="P1061" s="193"/>
      <c r="Q1061" s="193"/>
      <c r="R1061" s="193"/>
      <c r="S1061" s="193"/>
      <c r="T1061" s="193"/>
      <c r="U1061" s="193"/>
      <c r="V1061" s="193"/>
      <c r="W1061" s="193"/>
      <c r="X1061" s="193"/>
    </row>
    <row r="1062" spans="1:24" s="195" customFormat="1" ht="15.75" customHeight="1">
      <c r="A1062" s="187" t="s">
        <v>2496</v>
      </c>
      <c r="B1062" s="196" t="s">
        <v>2514</v>
      </c>
      <c r="C1062" s="211" t="s">
        <v>17</v>
      </c>
      <c r="D1062" s="216">
        <v>44481</v>
      </c>
      <c r="E1062" s="197" t="s">
        <v>2515</v>
      </c>
      <c r="F1062" s="187" t="s">
        <v>18</v>
      </c>
      <c r="G1062" s="196" t="s">
        <v>1330</v>
      </c>
      <c r="H1062" s="191">
        <v>44498</v>
      </c>
      <c r="I1062" s="192">
        <f t="shared" si="21"/>
        <v>17</v>
      </c>
      <c r="J1062" s="188" t="s">
        <v>20</v>
      </c>
      <c r="K1062" s="188" t="s">
        <v>18</v>
      </c>
      <c r="L1062" s="190"/>
      <c r="M1062" s="193"/>
      <c r="N1062" s="193"/>
      <c r="O1062" s="193"/>
      <c r="P1062" s="193"/>
      <c r="Q1062" s="193"/>
      <c r="R1062" s="193"/>
      <c r="S1062" s="193"/>
      <c r="T1062" s="193"/>
      <c r="U1062" s="193"/>
      <c r="V1062" s="193"/>
      <c r="W1062" s="193"/>
      <c r="X1062" s="193"/>
    </row>
    <row r="1063" spans="1:24" s="195" customFormat="1" ht="26.4">
      <c r="A1063" s="187" t="s">
        <v>2496</v>
      </c>
      <c r="B1063" s="196" t="s">
        <v>2516</v>
      </c>
      <c r="C1063" s="211" t="s">
        <v>17</v>
      </c>
      <c r="D1063" s="216">
        <v>44481</v>
      </c>
      <c r="E1063" s="197" t="s">
        <v>2164</v>
      </c>
      <c r="F1063" s="187" t="s">
        <v>18</v>
      </c>
      <c r="G1063" s="196" t="s">
        <v>1390</v>
      </c>
      <c r="H1063" s="191">
        <v>44482</v>
      </c>
      <c r="I1063" s="192">
        <f t="shared" si="21"/>
        <v>1</v>
      </c>
      <c r="J1063" s="188" t="s">
        <v>20</v>
      </c>
      <c r="K1063" s="188" t="s">
        <v>18</v>
      </c>
      <c r="L1063" s="190"/>
      <c r="M1063" s="193"/>
      <c r="N1063" s="193"/>
      <c r="O1063" s="193"/>
      <c r="P1063" s="193"/>
      <c r="Q1063" s="193"/>
      <c r="R1063" s="193"/>
      <c r="S1063" s="193"/>
      <c r="T1063" s="193"/>
      <c r="U1063" s="193"/>
      <c r="V1063" s="193"/>
      <c r="W1063" s="193"/>
      <c r="X1063" s="193"/>
    </row>
    <row r="1064" spans="1:24" s="195" customFormat="1" ht="15.75" customHeight="1">
      <c r="A1064" s="187" t="s">
        <v>2496</v>
      </c>
      <c r="B1064" s="188" t="s">
        <v>2517</v>
      </c>
      <c r="C1064" s="211" t="s">
        <v>17</v>
      </c>
      <c r="D1064" s="216">
        <v>44481</v>
      </c>
      <c r="E1064" s="188" t="s">
        <v>2518</v>
      </c>
      <c r="F1064" s="187" t="s">
        <v>18</v>
      </c>
      <c r="G1064" s="196" t="s">
        <v>743</v>
      </c>
      <c r="H1064" s="191">
        <v>44481</v>
      </c>
      <c r="I1064" s="192">
        <f t="shared" si="21"/>
        <v>0</v>
      </c>
      <c r="J1064" s="188" t="s">
        <v>20</v>
      </c>
      <c r="K1064" s="188" t="s">
        <v>18</v>
      </c>
      <c r="L1064" s="190"/>
      <c r="M1064" s="193"/>
      <c r="N1064" s="193"/>
      <c r="O1064" s="193"/>
      <c r="P1064" s="193"/>
      <c r="Q1064" s="193"/>
      <c r="R1064" s="193"/>
      <c r="S1064" s="193"/>
      <c r="T1064" s="193"/>
      <c r="U1064" s="193"/>
      <c r="V1064" s="193"/>
      <c r="W1064" s="193"/>
      <c r="X1064" s="193"/>
    </row>
    <row r="1065" spans="1:24" s="195" customFormat="1" ht="15.75" customHeight="1">
      <c r="A1065" s="187" t="s">
        <v>2496</v>
      </c>
      <c r="B1065" s="196" t="s">
        <v>2519</v>
      </c>
      <c r="C1065" s="211" t="s">
        <v>17</v>
      </c>
      <c r="D1065" s="216">
        <v>44482</v>
      </c>
      <c r="E1065" s="197" t="s">
        <v>2520</v>
      </c>
      <c r="F1065" s="187" t="s">
        <v>18</v>
      </c>
      <c r="G1065" s="196" t="s">
        <v>1325</v>
      </c>
      <c r="H1065" s="191"/>
      <c r="I1065" s="192">
        <f t="shared" si="21"/>
        <v>-44482</v>
      </c>
      <c r="J1065" s="188"/>
      <c r="K1065" s="188"/>
      <c r="L1065" s="190"/>
      <c r="M1065" s="193"/>
      <c r="N1065" s="193"/>
      <c r="O1065" s="193"/>
      <c r="P1065" s="193"/>
      <c r="Q1065" s="193"/>
      <c r="R1065" s="193"/>
      <c r="S1065" s="193"/>
      <c r="T1065" s="193"/>
      <c r="U1065" s="193"/>
      <c r="V1065" s="193"/>
      <c r="W1065" s="193"/>
      <c r="X1065" s="193"/>
    </row>
    <row r="1066" spans="1:24" s="195" customFormat="1" ht="26.4">
      <c r="A1066" s="187" t="s">
        <v>2496</v>
      </c>
      <c r="B1066" s="196" t="s">
        <v>2521</v>
      </c>
      <c r="C1066" s="211" t="s">
        <v>17</v>
      </c>
      <c r="D1066" s="216">
        <v>44482</v>
      </c>
      <c r="E1066" s="197" t="s">
        <v>2276</v>
      </c>
      <c r="F1066" s="187" t="s">
        <v>18</v>
      </c>
      <c r="G1066" s="196" t="s">
        <v>1390</v>
      </c>
      <c r="H1066" s="191">
        <v>44482</v>
      </c>
      <c r="I1066" s="192">
        <f t="shared" si="21"/>
        <v>0</v>
      </c>
      <c r="J1066" s="188" t="s">
        <v>20</v>
      </c>
      <c r="K1066" s="188" t="s">
        <v>18</v>
      </c>
      <c r="L1066" s="193"/>
      <c r="M1066" s="193"/>
      <c r="N1066" s="193"/>
      <c r="O1066" s="193"/>
      <c r="P1066" s="193"/>
      <c r="Q1066" s="193"/>
      <c r="R1066" s="193"/>
      <c r="S1066" s="193"/>
      <c r="T1066" s="193"/>
      <c r="U1066" s="193"/>
      <c r="V1066" s="193"/>
      <c r="W1066" s="193"/>
      <c r="X1066" s="193"/>
    </row>
    <row r="1067" spans="1:24" s="195" customFormat="1" ht="15.75" customHeight="1">
      <c r="A1067" s="187" t="s">
        <v>2496</v>
      </c>
      <c r="B1067" s="196" t="s">
        <v>2522</v>
      </c>
      <c r="C1067" s="211" t="s">
        <v>17</v>
      </c>
      <c r="D1067" s="189">
        <v>44483</v>
      </c>
      <c r="E1067" s="197" t="s">
        <v>2523</v>
      </c>
      <c r="F1067" s="187" t="s">
        <v>18</v>
      </c>
      <c r="G1067" s="196" t="s">
        <v>1330</v>
      </c>
      <c r="H1067" s="191">
        <v>44489</v>
      </c>
      <c r="I1067" s="192">
        <f t="shared" si="21"/>
        <v>6</v>
      </c>
      <c r="J1067" s="188" t="s">
        <v>20</v>
      </c>
      <c r="K1067" s="188" t="s">
        <v>18</v>
      </c>
      <c r="L1067" s="193"/>
      <c r="M1067" s="193"/>
      <c r="N1067" s="193"/>
      <c r="O1067" s="193"/>
      <c r="P1067" s="193"/>
      <c r="Q1067" s="193"/>
      <c r="R1067" s="193"/>
      <c r="S1067" s="193"/>
      <c r="T1067" s="193"/>
      <c r="U1067" s="193"/>
      <c r="V1067" s="193"/>
      <c r="W1067" s="193"/>
      <c r="X1067" s="193"/>
    </row>
    <row r="1068" spans="1:24" s="195" customFormat="1" ht="15.75" customHeight="1">
      <c r="A1068" s="187" t="s">
        <v>2496</v>
      </c>
      <c r="B1068" s="196" t="s">
        <v>2524</v>
      </c>
      <c r="C1068" s="211" t="s">
        <v>17</v>
      </c>
      <c r="D1068" s="189">
        <v>44484</v>
      </c>
      <c r="E1068" s="197" t="s">
        <v>2473</v>
      </c>
      <c r="F1068" s="187"/>
      <c r="G1068" s="196" t="s">
        <v>1325</v>
      </c>
      <c r="H1068" s="191"/>
      <c r="I1068" s="192">
        <f t="shared" si="21"/>
        <v>-44484</v>
      </c>
      <c r="J1068" s="188"/>
      <c r="K1068" s="188"/>
      <c r="L1068" s="193"/>
      <c r="M1068" s="193"/>
      <c r="N1068" s="193"/>
      <c r="O1068" s="193"/>
      <c r="P1068" s="193"/>
      <c r="Q1068" s="193"/>
      <c r="R1068" s="193"/>
      <c r="S1068" s="193"/>
      <c r="T1068" s="193"/>
      <c r="U1068" s="193"/>
      <c r="V1068" s="193"/>
      <c r="W1068" s="193"/>
      <c r="X1068" s="193"/>
    </row>
    <row r="1069" spans="1:24" s="195" customFormat="1" ht="26.4">
      <c r="A1069" s="187" t="s">
        <v>2496</v>
      </c>
      <c r="B1069" s="196" t="s">
        <v>2525</v>
      </c>
      <c r="C1069" s="211" t="s">
        <v>17</v>
      </c>
      <c r="D1069" s="189">
        <v>44485</v>
      </c>
      <c r="E1069" s="197" t="s">
        <v>1778</v>
      </c>
      <c r="F1069" s="187" t="s">
        <v>18</v>
      </c>
      <c r="G1069" s="196" t="s">
        <v>1390</v>
      </c>
      <c r="H1069" s="191">
        <v>44487</v>
      </c>
      <c r="I1069" s="192">
        <f t="shared" si="21"/>
        <v>2</v>
      </c>
      <c r="J1069" s="188" t="s">
        <v>20</v>
      </c>
      <c r="K1069" s="188" t="s">
        <v>18</v>
      </c>
      <c r="L1069" s="193"/>
      <c r="M1069" s="193"/>
      <c r="N1069" s="193"/>
      <c r="O1069" s="193"/>
      <c r="P1069" s="193"/>
      <c r="Q1069" s="193"/>
      <c r="R1069" s="193"/>
      <c r="S1069" s="193"/>
      <c r="T1069" s="193"/>
      <c r="U1069" s="193"/>
      <c r="V1069" s="193"/>
      <c r="W1069" s="193"/>
      <c r="X1069" s="193"/>
    </row>
    <row r="1070" spans="1:24" s="195" customFormat="1" ht="15.75" customHeight="1">
      <c r="A1070" s="187" t="s">
        <v>2496</v>
      </c>
      <c r="B1070" s="196" t="s">
        <v>2526</v>
      </c>
      <c r="C1070" s="211" t="s">
        <v>17</v>
      </c>
      <c r="D1070" s="189">
        <v>44486</v>
      </c>
      <c r="E1070" s="197" t="s">
        <v>2527</v>
      </c>
      <c r="F1070" s="187"/>
      <c r="G1070" s="196" t="s">
        <v>1325</v>
      </c>
      <c r="H1070" s="191"/>
      <c r="I1070" s="192">
        <f t="shared" si="21"/>
        <v>-44486</v>
      </c>
      <c r="J1070" s="188"/>
      <c r="K1070" s="188"/>
      <c r="L1070" s="193"/>
      <c r="M1070" s="193"/>
      <c r="N1070" s="193"/>
      <c r="O1070" s="193"/>
      <c r="P1070" s="193"/>
      <c r="Q1070" s="193"/>
      <c r="R1070" s="193"/>
      <c r="S1070" s="193"/>
      <c r="T1070" s="193"/>
      <c r="U1070" s="193"/>
      <c r="V1070" s="193"/>
      <c r="W1070" s="193"/>
      <c r="X1070" s="193"/>
    </row>
    <row r="1071" spans="1:24" s="195" customFormat="1" ht="15.75" customHeight="1">
      <c r="A1071" s="187" t="s">
        <v>2496</v>
      </c>
      <c r="B1071" s="196" t="s">
        <v>2528</v>
      </c>
      <c r="C1071" s="211" t="s">
        <v>17</v>
      </c>
      <c r="D1071" s="189">
        <v>44490</v>
      </c>
      <c r="E1071" s="197" t="s">
        <v>2529</v>
      </c>
      <c r="F1071" s="187" t="s">
        <v>18</v>
      </c>
      <c r="G1071" s="196" t="s">
        <v>743</v>
      </c>
      <c r="H1071" s="217">
        <v>44490</v>
      </c>
      <c r="I1071" s="192">
        <f t="shared" si="21"/>
        <v>0</v>
      </c>
      <c r="J1071" s="188" t="s">
        <v>20</v>
      </c>
      <c r="K1071" s="188" t="s">
        <v>18</v>
      </c>
      <c r="L1071" s="188"/>
      <c r="M1071" s="193"/>
      <c r="N1071" s="193"/>
      <c r="O1071" s="193"/>
      <c r="P1071" s="193"/>
      <c r="Q1071" s="193"/>
      <c r="R1071" s="193"/>
      <c r="S1071" s="193"/>
      <c r="T1071" s="193"/>
      <c r="U1071" s="193"/>
      <c r="V1071" s="193"/>
      <c r="W1071" s="193"/>
      <c r="X1071" s="193"/>
    </row>
    <row r="1072" spans="1:24" s="195" customFormat="1" ht="15.75" customHeight="1">
      <c r="A1072" s="187" t="s">
        <v>2496</v>
      </c>
      <c r="B1072" s="196" t="s">
        <v>2530</v>
      </c>
      <c r="C1072" s="211" t="s">
        <v>17</v>
      </c>
      <c r="D1072" s="189">
        <v>44490</v>
      </c>
      <c r="E1072" s="197" t="s">
        <v>2531</v>
      </c>
      <c r="F1072" s="187" t="s">
        <v>18</v>
      </c>
      <c r="G1072" s="196" t="s">
        <v>743</v>
      </c>
      <c r="H1072" s="217">
        <v>44490</v>
      </c>
      <c r="I1072" s="192">
        <f t="shared" si="21"/>
        <v>0</v>
      </c>
      <c r="J1072" s="188" t="s">
        <v>20</v>
      </c>
      <c r="K1072" s="188" t="s">
        <v>18</v>
      </c>
      <c r="L1072" s="193"/>
      <c r="M1072" s="188"/>
      <c r="N1072" s="193"/>
      <c r="O1072" s="193"/>
      <c r="P1072" s="193"/>
      <c r="Q1072" s="193"/>
      <c r="R1072" s="193"/>
      <c r="S1072" s="193"/>
      <c r="T1072" s="193"/>
      <c r="U1072" s="193"/>
      <c r="V1072" s="193"/>
      <c r="W1072" s="193"/>
      <c r="X1072" s="193"/>
    </row>
    <row r="1073" spans="1:24" s="195" customFormat="1" ht="15.75" customHeight="1">
      <c r="A1073" s="187" t="s">
        <v>2496</v>
      </c>
      <c r="B1073" s="196" t="s">
        <v>2532</v>
      </c>
      <c r="C1073" s="211" t="s">
        <v>17</v>
      </c>
      <c r="D1073" s="189">
        <v>44490</v>
      </c>
      <c r="E1073" s="197" t="s">
        <v>2533</v>
      </c>
      <c r="F1073" s="187" t="s">
        <v>18</v>
      </c>
      <c r="G1073" s="196" t="s">
        <v>743</v>
      </c>
      <c r="H1073" s="191">
        <v>44494</v>
      </c>
      <c r="I1073" s="192">
        <f t="shared" si="21"/>
        <v>4</v>
      </c>
      <c r="J1073" s="188" t="s">
        <v>20</v>
      </c>
      <c r="K1073" s="188" t="s">
        <v>18</v>
      </c>
      <c r="L1073" s="190"/>
      <c r="M1073" s="188"/>
      <c r="N1073" s="193"/>
      <c r="O1073" s="193"/>
      <c r="P1073" s="193"/>
      <c r="Q1073" s="193"/>
      <c r="R1073" s="193"/>
      <c r="S1073" s="193"/>
      <c r="T1073" s="193"/>
      <c r="U1073" s="193"/>
      <c r="V1073" s="193"/>
      <c r="W1073" s="193"/>
      <c r="X1073" s="193"/>
    </row>
    <row r="1074" spans="1:24" s="195" customFormat="1" ht="15.75" customHeight="1">
      <c r="A1074" s="187" t="s">
        <v>2496</v>
      </c>
      <c r="B1074" s="196" t="s">
        <v>2534</v>
      </c>
      <c r="C1074" s="211" t="s">
        <v>17</v>
      </c>
      <c r="D1074" s="189">
        <v>44491</v>
      </c>
      <c r="E1074" s="197" t="s">
        <v>2535</v>
      </c>
      <c r="F1074" s="187"/>
      <c r="G1074" s="196" t="s">
        <v>1325</v>
      </c>
      <c r="H1074" s="191"/>
      <c r="I1074" s="192">
        <f t="shared" si="21"/>
        <v>-44491</v>
      </c>
      <c r="J1074" s="193"/>
      <c r="K1074" s="193"/>
      <c r="L1074" s="193"/>
      <c r="M1074" s="193"/>
      <c r="N1074" s="193"/>
      <c r="O1074" s="193"/>
      <c r="P1074" s="193"/>
      <c r="Q1074" s="193"/>
      <c r="R1074" s="193"/>
      <c r="S1074" s="193"/>
      <c r="T1074" s="193"/>
      <c r="U1074" s="193"/>
      <c r="V1074" s="193"/>
      <c r="W1074" s="193"/>
      <c r="X1074" s="193"/>
    </row>
    <row r="1075" spans="1:24" s="195" customFormat="1" ht="15.75" customHeight="1">
      <c r="A1075" s="187" t="s">
        <v>2496</v>
      </c>
      <c r="B1075" s="196" t="s">
        <v>2536</v>
      </c>
      <c r="C1075" s="211" t="s">
        <v>17</v>
      </c>
      <c r="D1075" s="189">
        <v>44491</v>
      </c>
      <c r="E1075" s="197" t="s">
        <v>2537</v>
      </c>
      <c r="F1075" s="187"/>
      <c r="G1075" s="196" t="s">
        <v>1325</v>
      </c>
      <c r="H1075" s="191"/>
      <c r="I1075" s="192">
        <f t="shared" si="21"/>
        <v>-44491</v>
      </c>
      <c r="J1075" s="193"/>
      <c r="K1075" s="193"/>
      <c r="L1075" s="193"/>
      <c r="M1075" s="193"/>
      <c r="N1075" s="193"/>
      <c r="O1075" s="193"/>
      <c r="P1075" s="193"/>
      <c r="Q1075" s="193"/>
      <c r="R1075" s="193"/>
      <c r="S1075" s="193"/>
      <c r="T1075" s="193"/>
      <c r="U1075" s="193"/>
      <c r="V1075" s="193"/>
      <c r="W1075" s="193"/>
      <c r="X1075" s="193"/>
    </row>
    <row r="1076" spans="1:24" s="195" customFormat="1" ht="15.75" customHeight="1">
      <c r="A1076" s="187" t="s">
        <v>2496</v>
      </c>
      <c r="B1076" s="196" t="s">
        <v>2538</v>
      </c>
      <c r="C1076" s="211" t="s">
        <v>17</v>
      </c>
      <c r="D1076" s="189">
        <v>44491</v>
      </c>
      <c r="E1076" s="197" t="s">
        <v>2539</v>
      </c>
      <c r="F1076" s="187" t="s">
        <v>18</v>
      </c>
      <c r="G1076" s="196" t="s">
        <v>1330</v>
      </c>
      <c r="H1076" s="191">
        <v>44491</v>
      </c>
      <c r="I1076" s="192">
        <f t="shared" si="21"/>
        <v>0</v>
      </c>
      <c r="J1076" s="188" t="s">
        <v>20</v>
      </c>
      <c r="K1076" s="188" t="s">
        <v>18</v>
      </c>
      <c r="L1076" s="190"/>
      <c r="M1076" s="188"/>
      <c r="N1076" s="193"/>
      <c r="O1076" s="193"/>
      <c r="P1076" s="193"/>
      <c r="Q1076" s="193"/>
      <c r="R1076" s="193"/>
      <c r="S1076" s="193"/>
      <c r="T1076" s="193"/>
      <c r="U1076" s="193"/>
      <c r="V1076" s="193"/>
      <c r="W1076" s="193"/>
      <c r="X1076" s="193"/>
    </row>
    <row r="1077" spans="1:24" s="195" customFormat="1" ht="15.75" customHeight="1">
      <c r="A1077" s="187" t="s">
        <v>2496</v>
      </c>
      <c r="B1077" s="196" t="s">
        <v>2540</v>
      </c>
      <c r="C1077" s="211" t="s">
        <v>17</v>
      </c>
      <c r="D1077" s="189">
        <v>44493</v>
      </c>
      <c r="E1077" s="197" t="s">
        <v>2541</v>
      </c>
      <c r="F1077" s="187" t="s">
        <v>18</v>
      </c>
      <c r="G1077" s="196" t="s">
        <v>1325</v>
      </c>
      <c r="H1077" s="191"/>
      <c r="I1077" s="192">
        <f t="shared" si="21"/>
        <v>-44493</v>
      </c>
      <c r="J1077" s="193"/>
      <c r="K1077" s="193"/>
      <c r="L1077" s="193"/>
      <c r="M1077" s="193"/>
      <c r="N1077" s="193"/>
      <c r="O1077" s="193"/>
      <c r="P1077" s="193"/>
      <c r="Q1077" s="193"/>
      <c r="R1077" s="193"/>
      <c r="S1077" s="193"/>
      <c r="T1077" s="193"/>
      <c r="U1077" s="193"/>
      <c r="V1077" s="193"/>
      <c r="W1077" s="193"/>
      <c r="X1077" s="193"/>
    </row>
    <row r="1078" spans="1:24" s="195" customFormat="1" ht="15.75" customHeight="1">
      <c r="A1078" s="187" t="s">
        <v>2496</v>
      </c>
      <c r="B1078" s="196" t="s">
        <v>2542</v>
      </c>
      <c r="C1078" s="211" t="s">
        <v>17</v>
      </c>
      <c r="D1078" s="189">
        <v>44493</v>
      </c>
      <c r="E1078" s="197" t="s">
        <v>2543</v>
      </c>
      <c r="F1078" s="187" t="s">
        <v>18</v>
      </c>
      <c r="G1078" s="196" t="s">
        <v>2544</v>
      </c>
      <c r="H1078" s="191">
        <v>44494</v>
      </c>
      <c r="I1078" s="192">
        <f t="shared" si="21"/>
        <v>1</v>
      </c>
      <c r="J1078" s="188" t="s">
        <v>20</v>
      </c>
      <c r="K1078" s="188" t="s">
        <v>18</v>
      </c>
      <c r="L1078" s="188" t="s">
        <v>2545</v>
      </c>
      <c r="M1078" s="193"/>
      <c r="N1078" s="193"/>
      <c r="O1078" s="193"/>
      <c r="P1078" s="193"/>
      <c r="Q1078" s="193"/>
      <c r="R1078" s="193"/>
      <c r="S1078" s="193"/>
      <c r="T1078" s="193"/>
      <c r="U1078" s="193"/>
      <c r="V1078" s="193"/>
      <c r="W1078" s="193"/>
      <c r="X1078" s="193"/>
    </row>
    <row r="1079" spans="1:24" s="195" customFormat="1" ht="15.75" customHeight="1">
      <c r="A1079" s="187" t="s">
        <v>2496</v>
      </c>
      <c r="B1079" s="188" t="s">
        <v>2546</v>
      </c>
      <c r="C1079" s="211" t="s">
        <v>17</v>
      </c>
      <c r="D1079" s="189">
        <v>44493</v>
      </c>
      <c r="E1079" s="197" t="s">
        <v>2547</v>
      </c>
      <c r="F1079" s="187" t="s">
        <v>18</v>
      </c>
      <c r="G1079" s="196" t="s">
        <v>743</v>
      </c>
      <c r="H1079" s="191">
        <v>44494</v>
      </c>
      <c r="I1079" s="192">
        <f t="shared" si="21"/>
        <v>1</v>
      </c>
      <c r="J1079" s="188" t="s">
        <v>20</v>
      </c>
      <c r="K1079" s="188" t="s">
        <v>18</v>
      </c>
      <c r="L1079" s="190"/>
      <c r="M1079" s="193"/>
      <c r="N1079" s="193"/>
      <c r="O1079" s="193"/>
      <c r="P1079" s="193"/>
      <c r="Q1079" s="193"/>
      <c r="R1079" s="193"/>
      <c r="S1079" s="193"/>
      <c r="T1079" s="193"/>
      <c r="U1079" s="193"/>
      <c r="V1079" s="193"/>
      <c r="W1079" s="193"/>
      <c r="X1079" s="193"/>
    </row>
    <row r="1080" spans="1:24" s="195" customFormat="1" ht="15.75" customHeight="1">
      <c r="A1080" s="187" t="s">
        <v>2496</v>
      </c>
      <c r="B1080" s="196" t="s">
        <v>2548</v>
      </c>
      <c r="C1080" s="211" t="s">
        <v>17</v>
      </c>
      <c r="D1080" s="189">
        <v>44494</v>
      </c>
      <c r="E1080" s="197" t="s">
        <v>2549</v>
      </c>
      <c r="F1080" s="187"/>
      <c r="G1080" s="196" t="s">
        <v>1325</v>
      </c>
      <c r="H1080" s="191"/>
      <c r="I1080" s="192">
        <f t="shared" si="21"/>
        <v>-44494</v>
      </c>
      <c r="J1080" s="188"/>
      <c r="K1080" s="188"/>
      <c r="L1080" s="190"/>
      <c r="M1080" s="193"/>
      <c r="N1080" s="193"/>
      <c r="O1080" s="193"/>
      <c r="P1080" s="193"/>
      <c r="Q1080" s="193"/>
      <c r="R1080" s="193"/>
      <c r="S1080" s="193"/>
      <c r="T1080" s="193"/>
      <c r="U1080" s="193"/>
      <c r="V1080" s="193"/>
      <c r="W1080" s="193"/>
      <c r="X1080" s="193"/>
    </row>
    <row r="1081" spans="1:24" s="195" customFormat="1" ht="15.75" customHeight="1">
      <c r="A1081" s="187" t="s">
        <v>2496</v>
      </c>
      <c r="B1081" s="196" t="s">
        <v>2550</v>
      </c>
      <c r="C1081" s="211" t="s">
        <v>17</v>
      </c>
      <c r="D1081" s="189">
        <v>44494</v>
      </c>
      <c r="E1081" s="197" t="s">
        <v>2551</v>
      </c>
      <c r="F1081" s="187" t="s">
        <v>18</v>
      </c>
      <c r="G1081" s="196" t="s">
        <v>743</v>
      </c>
      <c r="H1081" s="191">
        <v>44494</v>
      </c>
      <c r="I1081" s="192">
        <f t="shared" si="21"/>
        <v>0</v>
      </c>
      <c r="J1081" s="188" t="s">
        <v>20</v>
      </c>
      <c r="K1081" s="188" t="s">
        <v>18</v>
      </c>
      <c r="L1081" s="193"/>
      <c r="M1081" s="188"/>
      <c r="N1081" s="193"/>
      <c r="O1081" s="193"/>
      <c r="P1081" s="193"/>
      <c r="Q1081" s="193"/>
      <c r="R1081" s="193"/>
      <c r="S1081" s="193"/>
      <c r="T1081" s="193"/>
      <c r="U1081" s="193"/>
      <c r="V1081" s="193"/>
      <c r="W1081" s="193"/>
      <c r="X1081" s="193"/>
    </row>
    <row r="1082" spans="1:24" s="195" customFormat="1" ht="15.75" customHeight="1">
      <c r="A1082" s="187" t="s">
        <v>2496</v>
      </c>
      <c r="B1082" s="196" t="s">
        <v>2552</v>
      </c>
      <c r="C1082" s="211" t="s">
        <v>17</v>
      </c>
      <c r="D1082" s="189">
        <v>44496</v>
      </c>
      <c r="E1082" s="197" t="s">
        <v>2553</v>
      </c>
      <c r="F1082" s="187"/>
      <c r="G1082" s="196" t="s">
        <v>1325</v>
      </c>
      <c r="H1082" s="191"/>
      <c r="I1082" s="192">
        <f t="shared" si="21"/>
        <v>-44496</v>
      </c>
      <c r="J1082" s="188"/>
      <c r="K1082" s="188"/>
      <c r="L1082" s="193"/>
      <c r="M1082" s="193"/>
      <c r="N1082" s="193"/>
      <c r="O1082" s="193"/>
      <c r="P1082" s="193"/>
      <c r="Q1082" s="193"/>
      <c r="R1082" s="193"/>
      <c r="S1082" s="193"/>
      <c r="T1082" s="193"/>
      <c r="U1082" s="193"/>
      <c r="V1082" s="193"/>
      <c r="W1082" s="193"/>
      <c r="X1082" s="193"/>
    </row>
    <row r="1083" spans="1:24" s="195" customFormat="1" ht="15.75" customHeight="1">
      <c r="A1083" s="187" t="s">
        <v>2496</v>
      </c>
      <c r="B1083" s="196" t="s">
        <v>2554</v>
      </c>
      <c r="C1083" s="211" t="s">
        <v>17</v>
      </c>
      <c r="D1083" s="189">
        <v>44496</v>
      </c>
      <c r="E1083" s="197" t="s">
        <v>2555</v>
      </c>
      <c r="F1083" s="187" t="s">
        <v>18</v>
      </c>
      <c r="G1083" s="196" t="s">
        <v>1325</v>
      </c>
      <c r="H1083" s="191"/>
      <c r="I1083" s="192">
        <f t="shared" si="21"/>
        <v>-44496</v>
      </c>
      <c r="J1083" s="188"/>
      <c r="K1083" s="188"/>
      <c r="L1083" s="193"/>
      <c r="M1083" s="193"/>
      <c r="N1083" s="193"/>
      <c r="O1083" s="193"/>
      <c r="P1083" s="193"/>
      <c r="Q1083" s="193"/>
      <c r="R1083" s="193"/>
      <c r="S1083" s="193"/>
      <c r="T1083" s="193"/>
      <c r="U1083" s="193"/>
      <c r="V1083" s="193"/>
      <c r="W1083" s="193"/>
      <c r="X1083" s="193"/>
    </row>
    <row r="1084" spans="1:24" s="195" customFormat="1" ht="15.75" customHeight="1">
      <c r="A1084" s="187" t="s">
        <v>2496</v>
      </c>
      <c r="B1084" s="196" t="s">
        <v>2556</v>
      </c>
      <c r="C1084" s="211" t="s">
        <v>17</v>
      </c>
      <c r="D1084" s="189">
        <v>44497</v>
      </c>
      <c r="E1084" s="197" t="s">
        <v>2557</v>
      </c>
      <c r="F1084" s="187" t="s">
        <v>18</v>
      </c>
      <c r="G1084" s="196" t="s">
        <v>1330</v>
      </c>
      <c r="H1084" s="191">
        <v>44498</v>
      </c>
      <c r="I1084" s="192">
        <f t="shared" si="21"/>
        <v>1</v>
      </c>
      <c r="J1084" s="188" t="s">
        <v>20</v>
      </c>
      <c r="K1084" s="188" t="s">
        <v>18</v>
      </c>
      <c r="L1084" s="193"/>
      <c r="M1084" s="193"/>
      <c r="N1084" s="193"/>
      <c r="O1084" s="193"/>
      <c r="P1084" s="193"/>
      <c r="Q1084" s="193"/>
      <c r="R1084" s="193"/>
      <c r="S1084" s="193"/>
      <c r="T1084" s="193"/>
      <c r="U1084" s="193"/>
      <c r="V1084" s="193"/>
      <c r="W1084" s="193"/>
      <c r="X1084" s="193"/>
    </row>
    <row r="1085" spans="1:24" s="195" customFormat="1" ht="15.75" customHeight="1">
      <c r="A1085" s="187" t="s">
        <v>2496</v>
      </c>
      <c r="B1085" s="198" t="s">
        <v>2558</v>
      </c>
      <c r="C1085" s="211" t="s">
        <v>17</v>
      </c>
      <c r="D1085" s="189">
        <v>44498</v>
      </c>
      <c r="E1085" s="190" t="s">
        <v>2559</v>
      </c>
      <c r="F1085" s="187" t="s">
        <v>18</v>
      </c>
      <c r="G1085" s="196" t="s">
        <v>743</v>
      </c>
      <c r="H1085" s="191">
        <v>44498</v>
      </c>
      <c r="I1085" s="192">
        <f t="shared" si="21"/>
        <v>0</v>
      </c>
      <c r="J1085" s="188" t="s">
        <v>20</v>
      </c>
      <c r="K1085" s="188" t="s">
        <v>18</v>
      </c>
      <c r="L1085" s="193"/>
      <c r="M1085" s="193"/>
      <c r="N1085" s="193"/>
      <c r="O1085" s="193"/>
      <c r="P1085" s="193"/>
      <c r="Q1085" s="193"/>
      <c r="R1085" s="193"/>
      <c r="S1085" s="193"/>
      <c r="T1085" s="193"/>
      <c r="U1085" s="193"/>
      <c r="V1085" s="193"/>
      <c r="W1085" s="193"/>
      <c r="X1085" s="193"/>
    </row>
    <row r="1086" spans="1:24" s="195" customFormat="1" ht="15.75" customHeight="1">
      <c r="A1086" s="187" t="s">
        <v>2496</v>
      </c>
      <c r="B1086" s="198" t="s">
        <v>2560</v>
      </c>
      <c r="C1086" s="211" t="s">
        <v>17</v>
      </c>
      <c r="D1086" s="189">
        <v>44498</v>
      </c>
      <c r="E1086" s="190" t="s">
        <v>115</v>
      </c>
      <c r="F1086" s="187" t="s">
        <v>18</v>
      </c>
      <c r="G1086" s="196" t="s">
        <v>743</v>
      </c>
      <c r="H1086" s="191">
        <v>44509</v>
      </c>
      <c r="I1086" s="192">
        <f t="shared" si="21"/>
        <v>11</v>
      </c>
      <c r="J1086" s="188" t="s">
        <v>20</v>
      </c>
      <c r="K1086" s="188" t="s">
        <v>18</v>
      </c>
      <c r="L1086" s="190"/>
      <c r="M1086" s="193"/>
      <c r="N1086" s="193"/>
      <c r="O1086" s="193"/>
      <c r="P1086" s="193"/>
      <c r="Q1086" s="193"/>
      <c r="R1086" s="193"/>
      <c r="S1086" s="193"/>
      <c r="T1086" s="193"/>
      <c r="U1086" s="193"/>
      <c r="V1086" s="193"/>
      <c r="W1086" s="193"/>
      <c r="X1086" s="193"/>
    </row>
    <row r="1087" spans="1:24" s="195" customFormat="1" ht="15.75" customHeight="1">
      <c r="A1087" s="187" t="s">
        <v>2496</v>
      </c>
      <c r="B1087" s="198" t="s">
        <v>2561</v>
      </c>
      <c r="C1087" s="211" t="s">
        <v>17</v>
      </c>
      <c r="D1087" s="189">
        <v>44498</v>
      </c>
      <c r="E1087" s="190" t="s">
        <v>2562</v>
      </c>
      <c r="F1087" s="187" t="s">
        <v>18</v>
      </c>
      <c r="G1087" s="196" t="s">
        <v>743</v>
      </c>
      <c r="H1087" s="191">
        <v>44509</v>
      </c>
      <c r="I1087" s="192">
        <f t="shared" si="21"/>
        <v>11</v>
      </c>
      <c r="J1087" s="188" t="s">
        <v>20</v>
      </c>
      <c r="K1087" s="188" t="s">
        <v>18</v>
      </c>
      <c r="L1087" s="190"/>
      <c r="M1087" s="193"/>
      <c r="N1087" s="193"/>
      <c r="O1087" s="193"/>
      <c r="P1087" s="193"/>
      <c r="Q1087" s="193"/>
      <c r="R1087" s="193"/>
      <c r="S1087" s="193"/>
      <c r="T1087" s="193"/>
      <c r="U1087" s="193"/>
      <c r="V1087" s="193"/>
      <c r="W1087" s="193"/>
      <c r="X1087" s="193"/>
    </row>
    <row r="1088" spans="1:24" s="195" customFormat="1" ht="15.75" customHeight="1">
      <c r="A1088" s="187" t="s">
        <v>2496</v>
      </c>
      <c r="B1088" s="198" t="s">
        <v>2563</v>
      </c>
      <c r="C1088" s="211" t="s">
        <v>17</v>
      </c>
      <c r="D1088" s="189">
        <v>44499</v>
      </c>
      <c r="E1088" s="190" t="s">
        <v>2564</v>
      </c>
      <c r="F1088" s="187" t="s">
        <v>18</v>
      </c>
      <c r="G1088" s="196" t="s">
        <v>1330</v>
      </c>
      <c r="H1088" s="191">
        <v>44502</v>
      </c>
      <c r="I1088" s="192">
        <f t="shared" si="21"/>
        <v>3</v>
      </c>
      <c r="J1088" s="188" t="s">
        <v>20</v>
      </c>
      <c r="K1088" s="188" t="s">
        <v>18</v>
      </c>
      <c r="L1088" s="190"/>
      <c r="M1088" s="193"/>
      <c r="N1088" s="193"/>
      <c r="O1088" s="193"/>
      <c r="P1088" s="193"/>
      <c r="Q1088" s="193"/>
      <c r="R1088" s="193"/>
      <c r="S1088" s="193"/>
      <c r="T1088" s="193"/>
      <c r="U1088" s="193"/>
      <c r="V1088" s="193"/>
      <c r="W1088" s="193"/>
      <c r="X1088" s="193"/>
    </row>
    <row r="1089" spans="1:24" s="195" customFormat="1" ht="15.75" customHeight="1">
      <c r="A1089" s="187" t="s">
        <v>2496</v>
      </c>
      <c r="B1089" s="188" t="s">
        <v>2565</v>
      </c>
      <c r="C1089" s="211" t="s">
        <v>17</v>
      </c>
      <c r="D1089" s="189">
        <v>44499</v>
      </c>
      <c r="E1089" s="190" t="s">
        <v>2566</v>
      </c>
      <c r="F1089" s="187" t="s">
        <v>18</v>
      </c>
      <c r="G1089" s="196" t="s">
        <v>743</v>
      </c>
      <c r="H1089" s="191">
        <v>44504</v>
      </c>
      <c r="I1089" s="192">
        <f t="shared" si="21"/>
        <v>5</v>
      </c>
      <c r="J1089" s="188" t="s">
        <v>20</v>
      </c>
      <c r="K1089" s="188" t="s">
        <v>18</v>
      </c>
      <c r="L1089" s="190"/>
      <c r="M1089" s="193"/>
      <c r="N1089" s="193"/>
      <c r="O1089" s="193"/>
      <c r="P1089" s="193"/>
      <c r="Q1089" s="193"/>
      <c r="R1089" s="193"/>
      <c r="S1089" s="193"/>
      <c r="T1089" s="193"/>
      <c r="U1089" s="193"/>
      <c r="V1089" s="193"/>
      <c r="W1089" s="193"/>
      <c r="X1089" s="193"/>
    </row>
    <row r="1090" spans="1:24" s="195" customFormat="1" ht="15.75" customHeight="1">
      <c r="A1090" s="187" t="s">
        <v>2496</v>
      </c>
      <c r="B1090" s="188" t="s">
        <v>2567</v>
      </c>
      <c r="C1090" s="211" t="s">
        <v>17</v>
      </c>
      <c r="D1090" s="189">
        <v>44499</v>
      </c>
      <c r="E1090" s="190" t="s">
        <v>1426</v>
      </c>
      <c r="F1090" s="187" t="s">
        <v>18</v>
      </c>
      <c r="G1090" s="196" t="s">
        <v>743</v>
      </c>
      <c r="H1090" s="191">
        <v>44504</v>
      </c>
      <c r="I1090" s="192">
        <f t="shared" si="21"/>
        <v>5</v>
      </c>
      <c r="J1090" s="188" t="s">
        <v>20</v>
      </c>
      <c r="K1090" s="188" t="s">
        <v>18</v>
      </c>
      <c r="L1090" s="190"/>
      <c r="M1090" s="193"/>
      <c r="N1090" s="193"/>
      <c r="O1090" s="193"/>
      <c r="P1090" s="193"/>
      <c r="Q1090" s="193"/>
      <c r="R1090" s="193"/>
      <c r="S1090" s="193"/>
      <c r="T1090" s="193"/>
      <c r="U1090" s="193"/>
      <c r="V1090" s="193"/>
      <c r="W1090" s="193"/>
      <c r="X1090" s="193"/>
    </row>
    <row r="1091" spans="1:24" s="195" customFormat="1" ht="15.75" customHeight="1">
      <c r="A1091" s="187" t="s">
        <v>2496</v>
      </c>
      <c r="B1091" s="188" t="s">
        <v>2568</v>
      </c>
      <c r="C1091" s="211" t="s">
        <v>17</v>
      </c>
      <c r="D1091" s="189">
        <v>44501</v>
      </c>
      <c r="E1091" s="188" t="s">
        <v>2569</v>
      </c>
      <c r="F1091" s="187" t="s">
        <v>18</v>
      </c>
      <c r="G1091" s="190" t="s">
        <v>1330</v>
      </c>
      <c r="H1091" s="191">
        <v>44502</v>
      </c>
      <c r="I1091" s="192">
        <f t="shared" si="21"/>
        <v>1</v>
      </c>
      <c r="J1091" s="188" t="s">
        <v>20</v>
      </c>
      <c r="K1091" s="188" t="s">
        <v>18</v>
      </c>
      <c r="L1091" s="190" t="s">
        <v>2570</v>
      </c>
      <c r="M1091" s="193"/>
      <c r="N1091" s="193"/>
      <c r="O1091" s="193"/>
      <c r="P1091" s="193"/>
      <c r="Q1091" s="193"/>
      <c r="R1091" s="193"/>
      <c r="S1091" s="193"/>
      <c r="T1091" s="193"/>
      <c r="U1091" s="193"/>
      <c r="V1091" s="193"/>
      <c r="W1091" s="193"/>
      <c r="X1091" s="193"/>
    </row>
    <row r="1092" spans="1:24" s="195" customFormat="1" ht="15.75" customHeight="1">
      <c r="A1092" s="187" t="s">
        <v>2496</v>
      </c>
      <c r="B1092" s="188" t="s">
        <v>2571</v>
      </c>
      <c r="C1092" s="211" t="s">
        <v>17</v>
      </c>
      <c r="D1092" s="189">
        <v>44501</v>
      </c>
      <c r="E1092" s="188" t="s">
        <v>2572</v>
      </c>
      <c r="F1092" s="187" t="s">
        <v>18</v>
      </c>
      <c r="G1092" s="190" t="s">
        <v>1390</v>
      </c>
      <c r="H1092" s="191">
        <v>44503</v>
      </c>
      <c r="I1092" s="192">
        <f t="shared" si="21"/>
        <v>2</v>
      </c>
      <c r="J1092" s="188" t="s">
        <v>20</v>
      </c>
      <c r="K1092" s="188" t="s">
        <v>18</v>
      </c>
      <c r="L1092" s="190"/>
      <c r="M1092" s="193"/>
      <c r="N1092" s="193"/>
      <c r="O1092" s="193"/>
      <c r="P1092" s="193"/>
      <c r="Q1092" s="193"/>
      <c r="R1092" s="193"/>
      <c r="S1092" s="193"/>
      <c r="T1092" s="193"/>
      <c r="U1092" s="193"/>
      <c r="V1092" s="193"/>
      <c r="W1092" s="193"/>
      <c r="X1092" s="193"/>
    </row>
    <row r="1093" spans="1:24" s="195" customFormat="1" ht="15.75" customHeight="1">
      <c r="A1093" s="187" t="s">
        <v>2496</v>
      </c>
      <c r="B1093" s="188" t="s">
        <v>2573</v>
      </c>
      <c r="C1093" s="211" t="s">
        <v>17</v>
      </c>
      <c r="D1093" s="189">
        <v>44502</v>
      </c>
      <c r="E1093" s="188" t="s">
        <v>2574</v>
      </c>
      <c r="F1093" s="187" t="s">
        <v>18</v>
      </c>
      <c r="G1093" s="190" t="s">
        <v>743</v>
      </c>
      <c r="H1093" s="191">
        <v>44509</v>
      </c>
      <c r="I1093" s="192">
        <f t="shared" si="21"/>
        <v>7</v>
      </c>
      <c r="J1093" s="188" t="s">
        <v>20</v>
      </c>
      <c r="K1093" s="188" t="s">
        <v>18</v>
      </c>
      <c r="L1093" s="190"/>
      <c r="M1093" s="193"/>
      <c r="N1093" s="193"/>
      <c r="O1093" s="193"/>
      <c r="P1093" s="193"/>
      <c r="Q1093" s="193"/>
      <c r="R1093" s="193"/>
      <c r="S1093" s="193"/>
      <c r="T1093" s="193"/>
      <c r="U1093" s="193"/>
      <c r="V1093" s="193"/>
      <c r="W1093" s="193"/>
      <c r="X1093" s="193"/>
    </row>
    <row r="1094" spans="1:24" s="195" customFormat="1" ht="15.75" customHeight="1">
      <c r="A1094" s="187" t="s">
        <v>2496</v>
      </c>
      <c r="B1094" s="188" t="s">
        <v>2575</v>
      </c>
      <c r="C1094" s="211" t="s">
        <v>17</v>
      </c>
      <c r="D1094" s="189">
        <v>44502</v>
      </c>
      <c r="E1094" s="188" t="s">
        <v>2576</v>
      </c>
      <c r="F1094" s="187" t="s">
        <v>18</v>
      </c>
      <c r="G1094" s="190" t="s">
        <v>743</v>
      </c>
      <c r="H1094" s="191">
        <v>44503</v>
      </c>
      <c r="I1094" s="192">
        <f t="shared" si="21"/>
        <v>1</v>
      </c>
      <c r="J1094" s="188" t="s">
        <v>20</v>
      </c>
      <c r="K1094" s="188" t="s">
        <v>18</v>
      </c>
      <c r="L1094" s="190"/>
      <c r="M1094" s="193"/>
      <c r="N1094" s="193"/>
      <c r="O1094" s="193"/>
      <c r="P1094" s="193"/>
      <c r="Q1094" s="193"/>
      <c r="R1094" s="193"/>
      <c r="S1094" s="193"/>
      <c r="T1094" s="193"/>
      <c r="U1094" s="193"/>
      <c r="V1094" s="193"/>
      <c r="W1094" s="193"/>
      <c r="X1094" s="193"/>
    </row>
    <row r="1095" spans="1:24" s="195" customFormat="1" ht="15.75" customHeight="1">
      <c r="A1095" s="187" t="s">
        <v>2496</v>
      </c>
      <c r="B1095" s="188" t="s">
        <v>2577</v>
      </c>
      <c r="C1095" s="211" t="s">
        <v>17</v>
      </c>
      <c r="D1095" s="189">
        <v>44502</v>
      </c>
      <c r="E1095" s="188" t="s">
        <v>2578</v>
      </c>
      <c r="F1095" s="187" t="s">
        <v>18</v>
      </c>
      <c r="G1095" s="190" t="s">
        <v>743</v>
      </c>
      <c r="H1095" s="191">
        <v>44503</v>
      </c>
      <c r="I1095" s="192">
        <f t="shared" si="21"/>
        <v>1</v>
      </c>
      <c r="J1095" s="188" t="s">
        <v>20</v>
      </c>
      <c r="K1095" s="188" t="s">
        <v>18</v>
      </c>
      <c r="L1095" s="190"/>
      <c r="M1095" s="193"/>
      <c r="N1095" s="193"/>
      <c r="O1095" s="193"/>
      <c r="P1095" s="193"/>
      <c r="Q1095" s="193"/>
      <c r="R1095" s="193"/>
      <c r="S1095" s="193"/>
      <c r="T1095" s="193"/>
      <c r="U1095" s="193"/>
      <c r="V1095" s="193"/>
      <c r="W1095" s="193"/>
      <c r="X1095" s="193"/>
    </row>
    <row r="1096" spans="1:24" s="195" customFormat="1" ht="15.75" customHeight="1">
      <c r="A1096" s="187" t="s">
        <v>2496</v>
      </c>
      <c r="B1096" s="188" t="s">
        <v>2579</v>
      </c>
      <c r="C1096" s="211" t="s">
        <v>17</v>
      </c>
      <c r="D1096" s="189">
        <v>44503</v>
      </c>
      <c r="E1096" s="188" t="s">
        <v>2580</v>
      </c>
      <c r="F1096" s="187" t="s">
        <v>18</v>
      </c>
      <c r="G1096" s="190" t="s">
        <v>743</v>
      </c>
      <c r="H1096" s="191">
        <v>44503</v>
      </c>
      <c r="I1096" s="192">
        <f t="shared" si="21"/>
        <v>0</v>
      </c>
      <c r="J1096" s="188" t="s">
        <v>20</v>
      </c>
      <c r="K1096" s="188" t="s">
        <v>18</v>
      </c>
      <c r="L1096" s="193"/>
      <c r="M1096" s="193"/>
      <c r="N1096" s="193"/>
      <c r="O1096" s="193"/>
      <c r="P1096" s="193"/>
      <c r="Q1096" s="193"/>
      <c r="R1096" s="193"/>
      <c r="S1096" s="193"/>
      <c r="T1096" s="193"/>
      <c r="U1096" s="193"/>
      <c r="V1096" s="193"/>
      <c r="W1096" s="193"/>
      <c r="X1096" s="193"/>
    </row>
    <row r="1097" spans="1:24" s="195" customFormat="1" ht="15.75" customHeight="1">
      <c r="A1097" s="187" t="s">
        <v>2496</v>
      </c>
      <c r="B1097" s="188" t="s">
        <v>2581</v>
      </c>
      <c r="C1097" s="211" t="s">
        <v>17</v>
      </c>
      <c r="D1097" s="189">
        <v>44503</v>
      </c>
      <c r="E1097" s="188" t="s">
        <v>1058</v>
      </c>
      <c r="F1097" s="187" t="s">
        <v>18</v>
      </c>
      <c r="G1097" s="190" t="s">
        <v>743</v>
      </c>
      <c r="H1097" s="191">
        <v>44504</v>
      </c>
      <c r="I1097" s="192">
        <f t="shared" si="21"/>
        <v>1</v>
      </c>
      <c r="J1097" s="188" t="s">
        <v>20</v>
      </c>
      <c r="K1097" s="188" t="s">
        <v>18</v>
      </c>
      <c r="L1097" s="190"/>
      <c r="M1097" s="193"/>
      <c r="N1097" s="193"/>
      <c r="O1097" s="193"/>
      <c r="P1097" s="193"/>
      <c r="Q1097" s="193"/>
      <c r="R1097" s="193"/>
      <c r="S1097" s="193"/>
      <c r="T1097" s="193"/>
      <c r="U1097" s="193"/>
      <c r="V1097" s="193"/>
      <c r="W1097" s="193"/>
      <c r="X1097" s="193"/>
    </row>
    <row r="1098" spans="1:24" s="195" customFormat="1" ht="15.75" customHeight="1">
      <c r="A1098" s="187" t="s">
        <v>2496</v>
      </c>
      <c r="B1098" s="188" t="s">
        <v>2582</v>
      </c>
      <c r="C1098" s="211" t="s">
        <v>17</v>
      </c>
      <c r="D1098" s="189">
        <v>44504</v>
      </c>
      <c r="E1098" s="188" t="s">
        <v>2583</v>
      </c>
      <c r="F1098" s="187" t="s">
        <v>18</v>
      </c>
      <c r="G1098" s="190" t="s">
        <v>1390</v>
      </c>
      <c r="H1098" s="191">
        <v>44504</v>
      </c>
      <c r="I1098" s="192">
        <f t="shared" si="21"/>
        <v>0</v>
      </c>
      <c r="J1098" s="188" t="s">
        <v>20</v>
      </c>
      <c r="K1098" s="188" t="s">
        <v>18</v>
      </c>
      <c r="L1098" s="190"/>
      <c r="M1098" s="193"/>
      <c r="N1098" s="193"/>
      <c r="O1098" s="193"/>
      <c r="P1098" s="193"/>
      <c r="Q1098" s="193"/>
      <c r="R1098" s="193"/>
      <c r="S1098" s="193"/>
      <c r="T1098" s="193"/>
      <c r="U1098" s="193"/>
      <c r="V1098" s="193"/>
      <c r="W1098" s="193"/>
      <c r="X1098" s="193"/>
    </row>
    <row r="1099" spans="1:24" s="195" customFormat="1" ht="15.75" customHeight="1">
      <c r="A1099" s="187" t="s">
        <v>2496</v>
      </c>
      <c r="B1099" s="188" t="s">
        <v>2584</v>
      </c>
      <c r="C1099" s="211" t="s">
        <v>17</v>
      </c>
      <c r="D1099" s="189">
        <v>44504</v>
      </c>
      <c r="E1099" s="188" t="s">
        <v>2585</v>
      </c>
      <c r="F1099" s="187" t="s">
        <v>18</v>
      </c>
      <c r="G1099" s="190" t="s">
        <v>2544</v>
      </c>
      <c r="H1099" s="191">
        <v>44504</v>
      </c>
      <c r="I1099" s="192">
        <f t="shared" si="21"/>
        <v>0</v>
      </c>
      <c r="J1099" s="188" t="s">
        <v>20</v>
      </c>
      <c r="K1099" s="188" t="s">
        <v>18</v>
      </c>
      <c r="L1099" s="190" t="s">
        <v>278</v>
      </c>
      <c r="M1099" s="188"/>
      <c r="N1099" s="193"/>
      <c r="O1099" s="193"/>
      <c r="P1099" s="193"/>
      <c r="Q1099" s="193"/>
      <c r="R1099" s="193"/>
      <c r="S1099" s="193"/>
      <c r="T1099" s="193"/>
      <c r="U1099" s="193"/>
      <c r="V1099" s="193"/>
      <c r="W1099" s="193"/>
      <c r="X1099" s="193"/>
    </row>
    <row r="1100" spans="1:24" s="195" customFormat="1" ht="15.75" customHeight="1">
      <c r="A1100" s="187" t="s">
        <v>2496</v>
      </c>
      <c r="B1100" s="188" t="s">
        <v>2586</v>
      </c>
      <c r="C1100" s="211" t="s">
        <v>17</v>
      </c>
      <c r="D1100" s="189">
        <v>44505</v>
      </c>
      <c r="E1100" s="188" t="s">
        <v>2587</v>
      </c>
      <c r="F1100" s="187" t="s">
        <v>18</v>
      </c>
      <c r="G1100" s="190" t="s">
        <v>1330</v>
      </c>
      <c r="H1100" s="191">
        <v>44539</v>
      </c>
      <c r="I1100" s="192">
        <f t="shared" si="21"/>
        <v>34</v>
      </c>
      <c r="J1100" s="188" t="s">
        <v>20</v>
      </c>
      <c r="K1100" s="188" t="s">
        <v>18</v>
      </c>
      <c r="L1100" s="190" t="s">
        <v>2588</v>
      </c>
      <c r="M1100" s="193" t="s">
        <v>2589</v>
      </c>
      <c r="N1100" s="193"/>
      <c r="O1100" s="193"/>
      <c r="P1100" s="193"/>
      <c r="Q1100" s="193"/>
      <c r="R1100" s="193"/>
      <c r="S1100" s="193"/>
      <c r="T1100" s="193"/>
      <c r="U1100" s="193"/>
      <c r="V1100" s="193"/>
      <c r="W1100" s="193"/>
      <c r="X1100" s="193"/>
    </row>
    <row r="1101" spans="1:24" s="195" customFormat="1" ht="15.75" customHeight="1">
      <c r="A1101" s="187" t="s">
        <v>2496</v>
      </c>
      <c r="B1101" s="188" t="s">
        <v>2590</v>
      </c>
      <c r="C1101" s="211" t="s">
        <v>17</v>
      </c>
      <c r="D1101" s="189">
        <v>44506</v>
      </c>
      <c r="E1101" s="188" t="s">
        <v>2591</v>
      </c>
      <c r="F1101" s="187" t="s">
        <v>18</v>
      </c>
      <c r="G1101" s="190" t="s">
        <v>1390</v>
      </c>
      <c r="H1101" s="191">
        <v>44508</v>
      </c>
      <c r="I1101" s="192">
        <f t="shared" si="21"/>
        <v>2</v>
      </c>
      <c r="J1101" s="190" t="s">
        <v>20</v>
      </c>
      <c r="K1101" s="188" t="s">
        <v>18</v>
      </c>
      <c r="L1101" s="190"/>
      <c r="M1101" s="193"/>
      <c r="N1101" s="193"/>
      <c r="O1101" s="193"/>
      <c r="P1101" s="193"/>
      <c r="Q1101" s="193"/>
      <c r="R1101" s="193"/>
      <c r="S1101" s="193"/>
      <c r="T1101" s="193"/>
      <c r="U1101" s="193"/>
      <c r="V1101" s="193"/>
      <c r="W1101" s="193"/>
      <c r="X1101" s="193"/>
    </row>
    <row r="1102" spans="1:24" s="195" customFormat="1" ht="15.75" customHeight="1">
      <c r="A1102" s="187" t="s">
        <v>2496</v>
      </c>
      <c r="B1102" s="188" t="s">
        <v>2592</v>
      </c>
      <c r="C1102" s="211" t="s">
        <v>17</v>
      </c>
      <c r="D1102" s="189">
        <v>44506</v>
      </c>
      <c r="E1102" s="188" t="s">
        <v>2593</v>
      </c>
      <c r="F1102" s="187" t="s">
        <v>18</v>
      </c>
      <c r="G1102" s="190" t="s">
        <v>1390</v>
      </c>
      <c r="H1102" s="191">
        <v>44508</v>
      </c>
      <c r="I1102" s="192">
        <f t="shared" si="21"/>
        <v>2</v>
      </c>
      <c r="J1102" s="190" t="s">
        <v>20</v>
      </c>
      <c r="K1102" s="188" t="s">
        <v>18</v>
      </c>
      <c r="L1102" s="190"/>
      <c r="M1102" s="193"/>
      <c r="N1102" s="193"/>
      <c r="O1102" s="193"/>
      <c r="P1102" s="193"/>
      <c r="Q1102" s="193"/>
      <c r="R1102" s="193"/>
      <c r="S1102" s="193"/>
      <c r="T1102" s="193"/>
      <c r="U1102" s="193"/>
      <c r="V1102" s="193"/>
      <c r="W1102" s="193"/>
      <c r="X1102" s="193"/>
    </row>
    <row r="1103" spans="1:24" s="195" customFormat="1" ht="15.75" customHeight="1">
      <c r="A1103" s="187" t="s">
        <v>2496</v>
      </c>
      <c r="B1103" s="196" t="s">
        <v>2594</v>
      </c>
      <c r="C1103" s="211" t="s">
        <v>17</v>
      </c>
      <c r="D1103" s="189">
        <v>44507</v>
      </c>
      <c r="E1103" s="197" t="s">
        <v>2595</v>
      </c>
      <c r="F1103" s="187" t="s">
        <v>18</v>
      </c>
      <c r="G1103" s="190" t="s">
        <v>1325</v>
      </c>
      <c r="H1103" s="191"/>
      <c r="I1103" s="192">
        <f t="shared" si="21"/>
        <v>-44507</v>
      </c>
      <c r="J1103" s="190"/>
      <c r="K1103" s="190"/>
      <c r="L1103" s="190"/>
      <c r="M1103" s="193"/>
      <c r="N1103" s="193"/>
      <c r="O1103" s="193"/>
      <c r="P1103" s="193"/>
      <c r="Q1103" s="193"/>
      <c r="R1103" s="193"/>
      <c r="S1103" s="193"/>
      <c r="T1103" s="193"/>
      <c r="U1103" s="193"/>
      <c r="V1103" s="193"/>
      <c r="W1103" s="193"/>
      <c r="X1103" s="193"/>
    </row>
    <row r="1104" spans="1:24" s="195" customFormat="1" ht="15.75" customHeight="1">
      <c r="A1104" s="187" t="s">
        <v>2496</v>
      </c>
      <c r="B1104" s="196" t="s">
        <v>2596</v>
      </c>
      <c r="C1104" s="211" t="s">
        <v>17</v>
      </c>
      <c r="D1104" s="189">
        <v>44507</v>
      </c>
      <c r="E1104" s="197" t="s">
        <v>2597</v>
      </c>
      <c r="F1104" s="187" t="s">
        <v>18</v>
      </c>
      <c r="G1104" s="190" t="s">
        <v>743</v>
      </c>
      <c r="H1104" s="191">
        <v>44509</v>
      </c>
      <c r="I1104" s="192">
        <f t="shared" si="21"/>
        <v>2</v>
      </c>
      <c r="J1104" s="190" t="s">
        <v>20</v>
      </c>
      <c r="K1104" s="188" t="s">
        <v>18</v>
      </c>
      <c r="L1104" s="190"/>
      <c r="M1104" s="193"/>
      <c r="N1104" s="193"/>
      <c r="O1104" s="193"/>
      <c r="P1104" s="193"/>
      <c r="Q1104" s="193"/>
      <c r="R1104" s="193"/>
      <c r="S1104" s="193"/>
      <c r="T1104" s="193"/>
      <c r="U1104" s="193"/>
      <c r="V1104" s="193"/>
      <c r="W1104" s="193"/>
      <c r="X1104" s="193"/>
    </row>
    <row r="1105" spans="1:24" s="195" customFormat="1" ht="25.2" customHeight="1">
      <c r="A1105" s="187" t="s">
        <v>2496</v>
      </c>
      <c r="B1105" s="196" t="s">
        <v>2598</v>
      </c>
      <c r="C1105" s="211" t="s">
        <v>17</v>
      </c>
      <c r="D1105" s="189">
        <v>44509</v>
      </c>
      <c r="E1105" s="197" t="s">
        <v>2599</v>
      </c>
      <c r="F1105" s="187" t="s">
        <v>18</v>
      </c>
      <c r="G1105" s="190" t="s">
        <v>1330</v>
      </c>
      <c r="H1105" s="191">
        <v>44509</v>
      </c>
      <c r="I1105" s="192">
        <f t="shared" si="21"/>
        <v>0</v>
      </c>
      <c r="J1105" s="190" t="s">
        <v>20</v>
      </c>
      <c r="K1105" s="190" t="s">
        <v>18</v>
      </c>
      <c r="L1105" s="190" t="s">
        <v>2725</v>
      </c>
      <c r="M1105" s="193"/>
      <c r="N1105" s="193"/>
      <c r="O1105" s="193"/>
      <c r="P1105" s="193"/>
      <c r="Q1105" s="193"/>
      <c r="R1105" s="193"/>
      <c r="S1105" s="193"/>
      <c r="T1105" s="193"/>
      <c r="U1105" s="193"/>
      <c r="V1105" s="193"/>
      <c r="W1105" s="193"/>
      <c r="X1105" s="193"/>
    </row>
    <row r="1106" spans="1:24" s="195" customFormat="1" ht="15.75" customHeight="1">
      <c r="A1106" s="187" t="s">
        <v>2496</v>
      </c>
      <c r="B1106" s="196" t="s">
        <v>2600</v>
      </c>
      <c r="C1106" s="211" t="s">
        <v>17</v>
      </c>
      <c r="D1106" s="189">
        <v>44509</v>
      </c>
      <c r="E1106" s="197" t="s">
        <v>2601</v>
      </c>
      <c r="F1106" s="187" t="s">
        <v>18</v>
      </c>
      <c r="G1106" s="190" t="s">
        <v>743</v>
      </c>
      <c r="H1106" s="191">
        <v>44515</v>
      </c>
      <c r="I1106" s="192">
        <f t="shared" si="21"/>
        <v>6</v>
      </c>
      <c r="J1106" s="190" t="s">
        <v>20</v>
      </c>
      <c r="K1106" s="190" t="s">
        <v>18</v>
      </c>
      <c r="L1106" s="190"/>
      <c r="M1106" s="193"/>
      <c r="N1106" s="193"/>
      <c r="O1106" s="193"/>
      <c r="P1106" s="193"/>
      <c r="Q1106" s="193"/>
      <c r="R1106" s="193"/>
      <c r="S1106" s="193"/>
      <c r="T1106" s="193"/>
      <c r="U1106" s="193"/>
      <c r="V1106" s="193"/>
      <c r="W1106" s="193"/>
      <c r="X1106" s="193"/>
    </row>
    <row r="1107" spans="1:24" s="195" customFormat="1" ht="15.75" customHeight="1">
      <c r="A1107" s="187" t="s">
        <v>2496</v>
      </c>
      <c r="B1107" s="196" t="s">
        <v>2602</v>
      </c>
      <c r="C1107" s="211" t="s">
        <v>17</v>
      </c>
      <c r="D1107" s="189">
        <v>44509</v>
      </c>
      <c r="E1107" s="197" t="s">
        <v>115</v>
      </c>
      <c r="F1107" s="187" t="s">
        <v>18</v>
      </c>
      <c r="G1107" s="190" t="s">
        <v>743</v>
      </c>
      <c r="H1107" s="191">
        <v>44524</v>
      </c>
      <c r="I1107" s="192">
        <f t="shared" si="21"/>
        <v>15</v>
      </c>
      <c r="J1107" s="190" t="s">
        <v>20</v>
      </c>
      <c r="K1107" s="190" t="s">
        <v>18</v>
      </c>
      <c r="L1107" s="193"/>
      <c r="M1107" s="193"/>
      <c r="N1107" s="193"/>
      <c r="O1107" s="193"/>
      <c r="P1107" s="193"/>
      <c r="Q1107" s="193"/>
      <c r="R1107" s="193"/>
      <c r="S1107" s="193"/>
      <c r="T1107" s="193"/>
      <c r="U1107" s="193"/>
      <c r="V1107" s="193"/>
      <c r="W1107" s="193"/>
      <c r="X1107" s="193"/>
    </row>
    <row r="1108" spans="1:24" s="195" customFormat="1" ht="15.75" customHeight="1">
      <c r="A1108" s="187" t="s">
        <v>2496</v>
      </c>
      <c r="B1108" s="196" t="s">
        <v>2603</v>
      </c>
      <c r="C1108" s="211" t="s">
        <v>17</v>
      </c>
      <c r="D1108" s="189">
        <v>44511</v>
      </c>
      <c r="E1108" s="197" t="s">
        <v>2604</v>
      </c>
      <c r="F1108" s="187" t="s">
        <v>18</v>
      </c>
      <c r="G1108" s="190" t="s">
        <v>1325</v>
      </c>
      <c r="H1108" s="191"/>
      <c r="I1108" s="192">
        <f t="shared" si="21"/>
        <v>-44511</v>
      </c>
      <c r="J1108" s="190"/>
      <c r="K1108" s="190"/>
      <c r="L1108" s="188"/>
      <c r="M1108" s="193"/>
      <c r="N1108" s="193"/>
      <c r="O1108" s="193"/>
      <c r="P1108" s="193"/>
      <c r="Q1108" s="193"/>
      <c r="R1108" s="193"/>
      <c r="S1108" s="193"/>
      <c r="T1108" s="193"/>
      <c r="U1108" s="193"/>
      <c r="V1108" s="193"/>
      <c r="W1108" s="193"/>
      <c r="X1108" s="193"/>
    </row>
    <row r="1109" spans="1:24" s="195" customFormat="1" ht="14.25" customHeight="1">
      <c r="A1109" s="187" t="s">
        <v>2496</v>
      </c>
      <c r="B1109" s="196" t="s">
        <v>2605</v>
      </c>
      <c r="C1109" s="211" t="s">
        <v>17</v>
      </c>
      <c r="D1109" s="189">
        <v>44512</v>
      </c>
      <c r="E1109" s="197" t="s">
        <v>115</v>
      </c>
      <c r="F1109" s="187" t="s">
        <v>18</v>
      </c>
      <c r="G1109" s="190" t="s">
        <v>1390</v>
      </c>
      <c r="H1109" s="191">
        <v>44516</v>
      </c>
      <c r="I1109" s="192">
        <f t="shared" si="21"/>
        <v>4</v>
      </c>
      <c r="J1109" s="190" t="s">
        <v>20</v>
      </c>
      <c r="K1109" s="190" t="s">
        <v>18</v>
      </c>
      <c r="L1109" s="188"/>
      <c r="M1109" s="193"/>
      <c r="N1109" s="193"/>
      <c r="O1109" s="193"/>
      <c r="P1109" s="193"/>
      <c r="Q1109" s="193"/>
      <c r="R1109" s="193"/>
      <c r="S1109" s="193"/>
      <c r="T1109" s="193"/>
      <c r="U1109" s="193"/>
      <c r="V1109" s="193"/>
      <c r="W1109" s="193"/>
      <c r="X1109" s="193"/>
    </row>
    <row r="1110" spans="1:24" s="195" customFormat="1" ht="15.75" customHeight="1">
      <c r="A1110" s="187" t="s">
        <v>2496</v>
      </c>
      <c r="B1110" s="196" t="s">
        <v>2606</v>
      </c>
      <c r="C1110" s="211" t="s">
        <v>17</v>
      </c>
      <c r="D1110" s="189">
        <v>44512</v>
      </c>
      <c r="E1110" s="197" t="s">
        <v>115</v>
      </c>
      <c r="F1110" s="187" t="s">
        <v>18</v>
      </c>
      <c r="G1110" s="190" t="s">
        <v>743</v>
      </c>
      <c r="H1110" s="191">
        <v>44512</v>
      </c>
      <c r="I1110" s="192">
        <f t="shared" si="21"/>
        <v>0</v>
      </c>
      <c r="J1110" s="190" t="s">
        <v>20</v>
      </c>
      <c r="K1110" s="190" t="s">
        <v>18</v>
      </c>
      <c r="L1110" s="188"/>
      <c r="M1110" s="193"/>
      <c r="N1110" s="193"/>
      <c r="O1110" s="193"/>
      <c r="P1110" s="193"/>
      <c r="Q1110" s="193"/>
      <c r="R1110" s="193"/>
      <c r="S1110" s="193"/>
      <c r="T1110" s="193"/>
      <c r="U1110" s="193"/>
      <c r="V1110" s="193"/>
      <c r="W1110" s="193"/>
      <c r="X1110" s="193"/>
    </row>
    <row r="1111" spans="1:24" s="195" customFormat="1" ht="15.75" customHeight="1">
      <c r="A1111" s="187" t="s">
        <v>2496</v>
      </c>
      <c r="B1111" s="196" t="s">
        <v>2607</v>
      </c>
      <c r="C1111" s="211" t="s">
        <v>17</v>
      </c>
      <c r="D1111" s="189">
        <v>44513</v>
      </c>
      <c r="E1111" s="197" t="s">
        <v>2608</v>
      </c>
      <c r="F1111" s="187" t="s">
        <v>18</v>
      </c>
      <c r="G1111" s="190" t="s">
        <v>1330</v>
      </c>
      <c r="H1111" s="191">
        <v>44524</v>
      </c>
      <c r="I1111" s="192">
        <f t="shared" si="21"/>
        <v>11</v>
      </c>
      <c r="J1111" s="190" t="s">
        <v>20</v>
      </c>
      <c r="K1111" s="190" t="s">
        <v>18</v>
      </c>
      <c r="L1111" s="193"/>
      <c r="M1111" s="193"/>
      <c r="N1111" s="193"/>
      <c r="O1111" s="193"/>
      <c r="P1111" s="193"/>
      <c r="Q1111" s="193"/>
      <c r="R1111" s="193"/>
      <c r="S1111" s="193"/>
      <c r="T1111" s="193"/>
      <c r="U1111" s="193"/>
      <c r="V1111" s="193"/>
      <c r="W1111" s="193"/>
      <c r="X1111" s="193"/>
    </row>
    <row r="1112" spans="1:24" s="195" customFormat="1" ht="15.75" customHeight="1">
      <c r="A1112" s="187" t="s">
        <v>2496</v>
      </c>
      <c r="B1112" s="196" t="s">
        <v>2609</v>
      </c>
      <c r="C1112" s="211" t="s">
        <v>17</v>
      </c>
      <c r="D1112" s="189">
        <v>44513</v>
      </c>
      <c r="E1112" s="197" t="s">
        <v>2610</v>
      </c>
      <c r="F1112" s="187" t="s">
        <v>18</v>
      </c>
      <c r="G1112" s="190" t="s">
        <v>743</v>
      </c>
      <c r="H1112" s="191">
        <v>44522</v>
      </c>
      <c r="I1112" s="192">
        <f t="shared" si="21"/>
        <v>9</v>
      </c>
      <c r="J1112" s="190" t="s">
        <v>20</v>
      </c>
      <c r="K1112" s="190" t="s">
        <v>18</v>
      </c>
      <c r="L1112" s="188"/>
      <c r="M1112" s="193"/>
      <c r="N1112" s="193"/>
      <c r="O1112" s="193"/>
      <c r="P1112" s="193"/>
      <c r="Q1112" s="193"/>
      <c r="R1112" s="193"/>
      <c r="S1112" s="193"/>
      <c r="T1112" s="193"/>
      <c r="U1112" s="193"/>
      <c r="V1112" s="193"/>
      <c r="W1112" s="193"/>
      <c r="X1112" s="193"/>
    </row>
    <row r="1113" spans="1:24" s="195" customFormat="1" ht="15.75" customHeight="1">
      <c r="A1113" s="187" t="s">
        <v>2496</v>
      </c>
      <c r="B1113" s="196" t="s">
        <v>2611</v>
      </c>
      <c r="C1113" s="211" t="s">
        <v>17</v>
      </c>
      <c r="D1113" s="189">
        <v>44514</v>
      </c>
      <c r="E1113" s="197" t="s">
        <v>2612</v>
      </c>
      <c r="F1113" s="187" t="s">
        <v>18</v>
      </c>
      <c r="G1113" s="190" t="s">
        <v>2544</v>
      </c>
      <c r="H1113" s="194">
        <v>44515</v>
      </c>
      <c r="I1113" s="192">
        <f t="shared" si="21"/>
        <v>1</v>
      </c>
      <c r="J1113" s="190" t="s">
        <v>20</v>
      </c>
      <c r="K1113" s="190" t="s">
        <v>18</v>
      </c>
      <c r="L1113" s="193" t="s">
        <v>1878</v>
      </c>
      <c r="M1113" s="193"/>
      <c r="N1113" s="193"/>
      <c r="O1113" s="193"/>
      <c r="P1113" s="193"/>
      <c r="Q1113" s="193"/>
      <c r="R1113" s="193"/>
      <c r="S1113" s="193"/>
      <c r="T1113" s="193"/>
      <c r="U1113" s="193"/>
      <c r="V1113" s="193"/>
      <c r="W1113" s="193"/>
      <c r="X1113" s="193"/>
    </row>
    <row r="1114" spans="1:24" s="195" customFormat="1" ht="15.75" customHeight="1">
      <c r="A1114" s="187" t="s">
        <v>2496</v>
      </c>
      <c r="B1114" s="196" t="s">
        <v>2613</v>
      </c>
      <c r="C1114" s="211" t="s">
        <v>17</v>
      </c>
      <c r="D1114" s="189">
        <v>44515</v>
      </c>
      <c r="E1114" s="197" t="s">
        <v>2614</v>
      </c>
      <c r="F1114" s="187" t="s">
        <v>18</v>
      </c>
      <c r="G1114" s="190" t="s">
        <v>743</v>
      </c>
      <c r="H1114" s="191">
        <v>44515</v>
      </c>
      <c r="I1114" s="192">
        <f t="shared" si="21"/>
        <v>0</v>
      </c>
      <c r="J1114" s="190" t="s">
        <v>20</v>
      </c>
      <c r="K1114" s="190" t="s">
        <v>18</v>
      </c>
      <c r="L1114" s="193"/>
      <c r="M1114" s="193"/>
      <c r="N1114" s="193"/>
      <c r="O1114" s="193"/>
      <c r="P1114" s="193"/>
      <c r="Q1114" s="193"/>
      <c r="R1114" s="193"/>
      <c r="S1114" s="193"/>
      <c r="T1114" s="193"/>
      <c r="U1114" s="193"/>
      <c r="V1114" s="193"/>
      <c r="W1114" s="193"/>
      <c r="X1114" s="193"/>
    </row>
    <row r="1115" spans="1:24" s="195" customFormat="1" ht="15.75" customHeight="1">
      <c r="A1115" s="187" t="s">
        <v>2496</v>
      </c>
      <c r="B1115" s="196" t="s">
        <v>2615</v>
      </c>
      <c r="C1115" s="211" t="s">
        <v>17</v>
      </c>
      <c r="D1115" s="189">
        <v>44515</v>
      </c>
      <c r="E1115" s="197" t="s">
        <v>2616</v>
      </c>
      <c r="F1115" s="187" t="s">
        <v>18</v>
      </c>
      <c r="G1115" s="190" t="s">
        <v>743</v>
      </c>
      <c r="H1115" s="191">
        <v>44517</v>
      </c>
      <c r="I1115" s="192">
        <f t="shared" si="21"/>
        <v>2</v>
      </c>
      <c r="J1115" s="190" t="s">
        <v>20</v>
      </c>
      <c r="K1115" s="190" t="s">
        <v>18</v>
      </c>
      <c r="L1115" s="193"/>
      <c r="M1115" s="193"/>
      <c r="N1115" s="193"/>
      <c r="O1115" s="193"/>
      <c r="P1115" s="193"/>
      <c r="Q1115" s="193"/>
      <c r="R1115" s="193"/>
      <c r="S1115" s="193"/>
      <c r="T1115" s="193"/>
      <c r="U1115" s="193"/>
      <c r="V1115" s="193"/>
      <c r="W1115" s="193"/>
      <c r="X1115" s="193"/>
    </row>
    <row r="1116" spans="1:24" s="195" customFormat="1" ht="15.75" customHeight="1">
      <c r="A1116" s="187" t="s">
        <v>2496</v>
      </c>
      <c r="B1116" s="196" t="s">
        <v>2617</v>
      </c>
      <c r="C1116" s="211" t="s">
        <v>17</v>
      </c>
      <c r="D1116" s="189">
        <v>44516</v>
      </c>
      <c r="E1116" s="197" t="s">
        <v>2618</v>
      </c>
      <c r="F1116" s="187" t="s">
        <v>18</v>
      </c>
      <c r="G1116" s="190" t="s">
        <v>743</v>
      </c>
      <c r="H1116" s="191">
        <v>44537</v>
      </c>
      <c r="I1116" s="192">
        <f t="shared" ref="I1116:I1179" si="22">H1116-D1116</f>
        <v>21</v>
      </c>
      <c r="J1116" s="190" t="s">
        <v>20</v>
      </c>
      <c r="K1116" s="190" t="s">
        <v>18</v>
      </c>
      <c r="L1116" s="193"/>
      <c r="M1116" s="193"/>
      <c r="N1116" s="193"/>
      <c r="O1116" s="193"/>
      <c r="P1116" s="193"/>
      <c r="Q1116" s="193"/>
      <c r="R1116" s="193"/>
      <c r="S1116" s="193"/>
      <c r="T1116" s="193"/>
      <c r="U1116" s="193"/>
      <c r="V1116" s="193"/>
      <c r="W1116" s="193"/>
      <c r="X1116" s="193"/>
    </row>
    <row r="1117" spans="1:24" s="195" customFormat="1" ht="15.75" customHeight="1">
      <c r="A1117" s="187" t="s">
        <v>2496</v>
      </c>
      <c r="B1117" s="196" t="s">
        <v>2619</v>
      </c>
      <c r="C1117" s="211" t="s">
        <v>17</v>
      </c>
      <c r="D1117" s="189">
        <v>44517</v>
      </c>
      <c r="E1117" s="197" t="s">
        <v>2620</v>
      </c>
      <c r="F1117" s="187" t="s">
        <v>18</v>
      </c>
      <c r="G1117" s="190" t="s">
        <v>743</v>
      </c>
      <c r="H1117" s="191">
        <v>44537</v>
      </c>
      <c r="I1117" s="192">
        <f t="shared" si="22"/>
        <v>20</v>
      </c>
      <c r="J1117" s="190" t="s">
        <v>20</v>
      </c>
      <c r="K1117" s="190" t="s">
        <v>18</v>
      </c>
      <c r="L1117" s="188"/>
      <c r="M1117" s="193"/>
      <c r="N1117" s="193"/>
      <c r="O1117" s="193"/>
      <c r="P1117" s="193"/>
      <c r="Q1117" s="193"/>
      <c r="R1117" s="193"/>
      <c r="S1117" s="193"/>
      <c r="T1117" s="193"/>
      <c r="U1117" s="193"/>
      <c r="V1117" s="193"/>
      <c r="W1117" s="193"/>
      <c r="X1117" s="193"/>
    </row>
    <row r="1118" spans="1:24" s="195" customFormat="1" ht="15.75" customHeight="1">
      <c r="A1118" s="187" t="s">
        <v>2496</v>
      </c>
      <c r="B1118" s="196" t="s">
        <v>2621</v>
      </c>
      <c r="C1118" s="211" t="s">
        <v>17</v>
      </c>
      <c r="D1118" s="189">
        <v>44518</v>
      </c>
      <c r="E1118" s="197" t="s">
        <v>2622</v>
      </c>
      <c r="F1118" s="187" t="s">
        <v>18</v>
      </c>
      <c r="G1118" s="196" t="s">
        <v>2544</v>
      </c>
      <c r="H1118" s="191">
        <v>44518</v>
      </c>
      <c r="I1118" s="192">
        <f t="shared" si="22"/>
        <v>0</v>
      </c>
      <c r="J1118" s="190" t="s">
        <v>20</v>
      </c>
      <c r="K1118" s="190" t="s">
        <v>18</v>
      </c>
      <c r="L1118" s="193" t="s">
        <v>2623</v>
      </c>
      <c r="M1118" s="193"/>
      <c r="N1118" s="193"/>
      <c r="O1118" s="193"/>
      <c r="P1118" s="193"/>
      <c r="Q1118" s="193"/>
      <c r="R1118" s="193"/>
      <c r="S1118" s="193"/>
      <c r="T1118" s="193"/>
      <c r="U1118" s="193"/>
      <c r="V1118" s="193"/>
      <c r="W1118" s="193"/>
      <c r="X1118" s="193"/>
    </row>
    <row r="1119" spans="1:24" s="195" customFormat="1" ht="15.75" customHeight="1">
      <c r="A1119" s="187" t="s">
        <v>2496</v>
      </c>
      <c r="B1119" s="196" t="s">
        <v>2624</v>
      </c>
      <c r="C1119" s="211" t="s">
        <v>17</v>
      </c>
      <c r="D1119" s="189">
        <v>44519</v>
      </c>
      <c r="E1119" s="197" t="s">
        <v>2625</v>
      </c>
      <c r="F1119" s="187" t="s">
        <v>18</v>
      </c>
      <c r="G1119" s="196" t="s">
        <v>1390</v>
      </c>
      <c r="H1119" s="191">
        <v>44523</v>
      </c>
      <c r="I1119" s="192">
        <f t="shared" si="22"/>
        <v>4</v>
      </c>
      <c r="J1119" s="190" t="s">
        <v>20</v>
      </c>
      <c r="K1119" s="190" t="s">
        <v>18</v>
      </c>
      <c r="L1119" s="193"/>
      <c r="M1119" s="193"/>
      <c r="N1119" s="193"/>
      <c r="O1119" s="193"/>
      <c r="P1119" s="193"/>
      <c r="Q1119" s="193"/>
      <c r="R1119" s="193"/>
      <c r="S1119" s="193"/>
      <c r="T1119" s="193"/>
      <c r="U1119" s="193"/>
      <c r="V1119" s="193"/>
      <c r="W1119" s="193"/>
      <c r="X1119" s="193"/>
    </row>
    <row r="1120" spans="1:24" s="195" customFormat="1" ht="15.75" customHeight="1">
      <c r="A1120" s="187" t="s">
        <v>2496</v>
      </c>
      <c r="B1120" s="196" t="s">
        <v>2626</v>
      </c>
      <c r="C1120" s="211" t="s">
        <v>17</v>
      </c>
      <c r="D1120" s="189">
        <v>44519</v>
      </c>
      <c r="E1120" s="197" t="s">
        <v>2627</v>
      </c>
      <c r="F1120" s="187" t="s">
        <v>18</v>
      </c>
      <c r="G1120" s="196" t="s">
        <v>1390</v>
      </c>
      <c r="H1120" s="191">
        <v>44523</v>
      </c>
      <c r="I1120" s="192">
        <f t="shared" si="22"/>
        <v>4</v>
      </c>
      <c r="J1120" s="190" t="s">
        <v>20</v>
      </c>
      <c r="K1120" s="190" t="s">
        <v>18</v>
      </c>
      <c r="L1120" s="193"/>
      <c r="M1120" s="188"/>
      <c r="N1120" s="193"/>
      <c r="O1120" s="193"/>
      <c r="P1120" s="193"/>
      <c r="Q1120" s="193"/>
      <c r="R1120" s="193"/>
      <c r="S1120" s="193"/>
      <c r="T1120" s="193"/>
      <c r="U1120" s="193"/>
      <c r="V1120" s="193"/>
      <c r="W1120" s="193"/>
      <c r="X1120" s="193"/>
    </row>
    <row r="1121" spans="1:24" s="195" customFormat="1" ht="15.75" customHeight="1">
      <c r="A1121" s="187" t="s">
        <v>2496</v>
      </c>
      <c r="B1121" s="196" t="s">
        <v>2628</v>
      </c>
      <c r="C1121" s="211" t="s">
        <v>17</v>
      </c>
      <c r="D1121" s="189">
        <v>44519</v>
      </c>
      <c r="E1121" s="197" t="s">
        <v>1732</v>
      </c>
      <c r="F1121" s="187" t="s">
        <v>18</v>
      </c>
      <c r="G1121" s="196" t="s">
        <v>743</v>
      </c>
      <c r="H1121" s="191">
        <v>44519</v>
      </c>
      <c r="I1121" s="192">
        <f t="shared" si="22"/>
        <v>0</v>
      </c>
      <c r="J1121" s="190" t="s">
        <v>20</v>
      </c>
      <c r="K1121" s="190" t="s">
        <v>18</v>
      </c>
      <c r="L1121" s="193"/>
      <c r="M1121" s="188"/>
      <c r="N1121" s="193"/>
      <c r="O1121" s="193"/>
      <c r="P1121" s="193"/>
      <c r="Q1121" s="193"/>
      <c r="R1121" s="193"/>
      <c r="S1121" s="193"/>
      <c r="T1121" s="193"/>
      <c r="U1121" s="193"/>
      <c r="V1121" s="193"/>
      <c r="W1121" s="193"/>
      <c r="X1121" s="193"/>
    </row>
    <row r="1122" spans="1:24" s="195" customFormat="1" ht="15.75" customHeight="1">
      <c r="A1122" s="187" t="s">
        <v>2496</v>
      </c>
      <c r="B1122" s="196" t="s">
        <v>2629</v>
      </c>
      <c r="C1122" s="211" t="s">
        <v>17</v>
      </c>
      <c r="D1122" s="189">
        <v>44519</v>
      </c>
      <c r="E1122" s="197" t="s">
        <v>2630</v>
      </c>
      <c r="F1122" s="187" t="s">
        <v>18</v>
      </c>
      <c r="G1122" s="196" t="s">
        <v>743</v>
      </c>
      <c r="H1122" s="191">
        <v>44523</v>
      </c>
      <c r="I1122" s="192">
        <f t="shared" si="22"/>
        <v>4</v>
      </c>
      <c r="J1122" s="190" t="s">
        <v>20</v>
      </c>
      <c r="K1122" s="190" t="s">
        <v>18</v>
      </c>
      <c r="L1122" s="193"/>
      <c r="M1122" s="188"/>
      <c r="N1122" s="193"/>
      <c r="O1122" s="193"/>
      <c r="P1122" s="193"/>
      <c r="Q1122" s="193"/>
      <c r="R1122" s="193"/>
      <c r="S1122" s="193"/>
      <c r="T1122" s="193"/>
      <c r="U1122" s="193"/>
      <c r="V1122" s="193"/>
      <c r="W1122" s="193"/>
      <c r="X1122" s="193"/>
    </row>
    <row r="1123" spans="1:24" s="195" customFormat="1" ht="15.75" customHeight="1">
      <c r="A1123" s="187" t="s">
        <v>2496</v>
      </c>
      <c r="B1123" s="196" t="s">
        <v>2631</v>
      </c>
      <c r="C1123" s="211" t="s">
        <v>17</v>
      </c>
      <c r="D1123" s="189">
        <v>44520</v>
      </c>
      <c r="E1123" s="197" t="s">
        <v>115</v>
      </c>
      <c r="F1123" s="187" t="s">
        <v>18</v>
      </c>
      <c r="G1123" s="196" t="s">
        <v>1390</v>
      </c>
      <c r="H1123" s="191">
        <v>44522</v>
      </c>
      <c r="I1123" s="192">
        <f t="shared" si="22"/>
        <v>2</v>
      </c>
      <c r="J1123" s="190" t="s">
        <v>20</v>
      </c>
      <c r="K1123" s="190" t="s">
        <v>18</v>
      </c>
      <c r="L1123" s="193"/>
      <c r="M1123" s="188"/>
      <c r="N1123" s="193"/>
      <c r="O1123" s="193"/>
      <c r="P1123" s="193"/>
      <c r="Q1123" s="193"/>
      <c r="R1123" s="193"/>
      <c r="S1123" s="193"/>
      <c r="T1123" s="193"/>
      <c r="U1123" s="193"/>
      <c r="V1123" s="193"/>
      <c r="W1123" s="193"/>
      <c r="X1123" s="193"/>
    </row>
    <row r="1124" spans="1:24" s="195" customFormat="1" ht="15.75" customHeight="1">
      <c r="A1124" s="187" t="s">
        <v>2496</v>
      </c>
      <c r="B1124" s="196" t="s">
        <v>2632</v>
      </c>
      <c r="C1124" s="211" t="s">
        <v>17</v>
      </c>
      <c r="D1124" s="189">
        <v>44521</v>
      </c>
      <c r="E1124" s="197" t="s">
        <v>2633</v>
      </c>
      <c r="F1124" s="187" t="s">
        <v>18</v>
      </c>
      <c r="G1124" s="196" t="s">
        <v>1325</v>
      </c>
      <c r="H1124" s="191"/>
      <c r="I1124" s="192">
        <f t="shared" si="22"/>
        <v>-44521</v>
      </c>
      <c r="J1124" s="193"/>
      <c r="K1124" s="193"/>
      <c r="L1124" s="193"/>
      <c r="M1124" s="193"/>
      <c r="N1124" s="193"/>
      <c r="O1124" s="193"/>
      <c r="P1124" s="193"/>
      <c r="Q1124" s="193"/>
      <c r="R1124" s="193"/>
      <c r="S1124" s="193"/>
      <c r="T1124" s="193"/>
      <c r="U1124" s="193"/>
      <c r="V1124" s="193"/>
      <c r="W1124" s="193"/>
      <c r="X1124" s="193"/>
    </row>
    <row r="1125" spans="1:24" s="195" customFormat="1" ht="15.75" customHeight="1">
      <c r="A1125" s="187" t="s">
        <v>2496</v>
      </c>
      <c r="B1125" s="196" t="s">
        <v>2634</v>
      </c>
      <c r="C1125" s="211" t="s">
        <v>17</v>
      </c>
      <c r="D1125" s="189">
        <v>44521</v>
      </c>
      <c r="E1125" s="197" t="s">
        <v>2635</v>
      </c>
      <c r="F1125" s="187" t="s">
        <v>18</v>
      </c>
      <c r="G1125" s="196" t="s">
        <v>743</v>
      </c>
      <c r="H1125" s="191">
        <v>44524</v>
      </c>
      <c r="I1125" s="192">
        <f t="shared" si="22"/>
        <v>3</v>
      </c>
      <c r="J1125" s="193" t="s">
        <v>20</v>
      </c>
      <c r="K1125" s="193" t="s">
        <v>18</v>
      </c>
      <c r="L1125" s="193"/>
      <c r="M1125" s="193"/>
      <c r="N1125" s="193"/>
      <c r="O1125" s="193"/>
      <c r="P1125" s="193"/>
      <c r="Q1125" s="193"/>
      <c r="R1125" s="193"/>
      <c r="S1125" s="193"/>
      <c r="T1125" s="193"/>
      <c r="U1125" s="193"/>
      <c r="V1125" s="193"/>
      <c r="W1125" s="193"/>
      <c r="X1125" s="193"/>
    </row>
    <row r="1126" spans="1:24" s="195" customFormat="1" ht="15.75" customHeight="1">
      <c r="A1126" s="187" t="s">
        <v>2496</v>
      </c>
      <c r="B1126" s="196" t="s">
        <v>2636</v>
      </c>
      <c r="C1126" s="211" t="s">
        <v>17</v>
      </c>
      <c r="D1126" s="189">
        <v>44522</v>
      </c>
      <c r="E1126" s="197" t="s">
        <v>2637</v>
      </c>
      <c r="F1126" s="187" t="s">
        <v>18</v>
      </c>
      <c r="G1126" s="196" t="s">
        <v>1325</v>
      </c>
      <c r="H1126" s="191"/>
      <c r="I1126" s="192">
        <f t="shared" si="22"/>
        <v>-44522</v>
      </c>
      <c r="J1126" s="188"/>
      <c r="K1126" s="188"/>
      <c r="L1126" s="188"/>
      <c r="M1126" s="193"/>
      <c r="N1126" s="193"/>
      <c r="O1126" s="193"/>
      <c r="P1126" s="193"/>
      <c r="Q1126" s="193"/>
      <c r="R1126" s="193"/>
      <c r="S1126" s="193"/>
      <c r="T1126" s="193"/>
      <c r="U1126" s="193"/>
      <c r="V1126" s="193"/>
      <c r="W1126" s="193"/>
      <c r="X1126" s="193"/>
    </row>
    <row r="1127" spans="1:24" s="195" customFormat="1" ht="15.75" customHeight="1">
      <c r="A1127" s="187" t="s">
        <v>2496</v>
      </c>
      <c r="B1127" s="196" t="s">
        <v>2638</v>
      </c>
      <c r="C1127" s="211" t="s">
        <v>17</v>
      </c>
      <c r="D1127" s="189">
        <v>44522</v>
      </c>
      <c r="E1127" s="197" t="s">
        <v>2639</v>
      </c>
      <c r="F1127" s="187" t="s">
        <v>18</v>
      </c>
      <c r="G1127" s="196" t="s">
        <v>1325</v>
      </c>
      <c r="H1127" s="191"/>
      <c r="I1127" s="192">
        <f t="shared" si="22"/>
        <v>-44522</v>
      </c>
      <c r="J1127" s="188"/>
      <c r="K1127" s="188"/>
      <c r="L1127" s="193"/>
      <c r="M1127" s="193"/>
      <c r="N1127" s="193"/>
      <c r="O1127" s="193"/>
      <c r="P1127" s="193"/>
      <c r="Q1127" s="193"/>
      <c r="R1127" s="193"/>
      <c r="S1127" s="193"/>
      <c r="T1127" s="193"/>
      <c r="U1127" s="193"/>
      <c r="V1127" s="193"/>
      <c r="W1127" s="193"/>
      <c r="X1127" s="193"/>
    </row>
    <row r="1128" spans="1:24" s="195" customFormat="1" ht="15.75" customHeight="1">
      <c r="A1128" s="187" t="s">
        <v>2496</v>
      </c>
      <c r="B1128" s="196" t="s">
        <v>2640</v>
      </c>
      <c r="C1128" s="211" t="s">
        <v>17</v>
      </c>
      <c r="D1128" s="189">
        <v>44522</v>
      </c>
      <c r="E1128" s="197" t="s">
        <v>2641</v>
      </c>
      <c r="F1128" s="187" t="s">
        <v>18</v>
      </c>
      <c r="G1128" s="196" t="s">
        <v>743</v>
      </c>
      <c r="H1128" s="191">
        <v>44524</v>
      </c>
      <c r="I1128" s="192">
        <f t="shared" si="22"/>
        <v>2</v>
      </c>
      <c r="J1128" s="188" t="s">
        <v>20</v>
      </c>
      <c r="K1128" s="188" t="s">
        <v>18</v>
      </c>
      <c r="L1128" s="188"/>
      <c r="M1128" s="193"/>
      <c r="N1128" s="193"/>
      <c r="O1128" s="193"/>
      <c r="P1128" s="193"/>
      <c r="Q1128" s="193"/>
      <c r="R1128" s="193"/>
      <c r="S1128" s="193"/>
      <c r="T1128" s="193"/>
      <c r="U1128" s="193"/>
      <c r="V1128" s="193"/>
      <c r="W1128" s="193"/>
      <c r="X1128" s="193"/>
    </row>
    <row r="1129" spans="1:24" s="195" customFormat="1" ht="15.75" customHeight="1">
      <c r="A1129" s="187" t="s">
        <v>2496</v>
      </c>
      <c r="B1129" s="196" t="s">
        <v>2642</v>
      </c>
      <c r="C1129" s="211" t="s">
        <v>17</v>
      </c>
      <c r="D1129" s="189">
        <v>44523</v>
      </c>
      <c r="E1129" s="197" t="s">
        <v>2643</v>
      </c>
      <c r="F1129" s="187" t="s">
        <v>18</v>
      </c>
      <c r="G1129" s="196" t="s">
        <v>1325</v>
      </c>
      <c r="H1129" s="191"/>
      <c r="I1129" s="192">
        <f t="shared" si="22"/>
        <v>-44523</v>
      </c>
      <c r="J1129" s="188"/>
      <c r="K1129" s="188"/>
      <c r="L1129" s="188"/>
      <c r="M1129" s="193"/>
      <c r="N1129" s="193"/>
      <c r="O1129" s="193"/>
      <c r="P1129" s="193"/>
      <c r="Q1129" s="193"/>
      <c r="R1129" s="193"/>
      <c r="S1129" s="193"/>
      <c r="T1129" s="193"/>
      <c r="U1129" s="193"/>
      <c r="V1129" s="193"/>
      <c r="W1129" s="193"/>
      <c r="X1129" s="193"/>
    </row>
    <row r="1130" spans="1:24" s="195" customFormat="1" ht="15.75" customHeight="1">
      <c r="A1130" s="187" t="s">
        <v>2496</v>
      </c>
      <c r="B1130" s="196" t="s">
        <v>2644</v>
      </c>
      <c r="C1130" s="211" t="s">
        <v>17</v>
      </c>
      <c r="D1130" s="189">
        <v>44524</v>
      </c>
      <c r="E1130" s="197" t="s">
        <v>2645</v>
      </c>
      <c r="F1130" s="187" t="s">
        <v>18</v>
      </c>
      <c r="G1130" s="196" t="s">
        <v>743</v>
      </c>
      <c r="H1130" s="191">
        <v>44525</v>
      </c>
      <c r="I1130" s="192">
        <f t="shared" si="22"/>
        <v>1</v>
      </c>
      <c r="J1130" s="188" t="s">
        <v>20</v>
      </c>
      <c r="K1130" s="188" t="s">
        <v>18</v>
      </c>
      <c r="L1130" s="193"/>
      <c r="M1130" s="193"/>
      <c r="N1130" s="193"/>
      <c r="O1130" s="193"/>
      <c r="P1130" s="193"/>
      <c r="Q1130" s="193"/>
      <c r="R1130" s="193"/>
      <c r="S1130" s="193"/>
      <c r="T1130" s="193"/>
      <c r="U1130" s="193"/>
      <c r="V1130" s="193"/>
      <c r="W1130" s="193"/>
      <c r="X1130" s="193"/>
    </row>
    <row r="1131" spans="1:24" s="195" customFormat="1" ht="15.75" customHeight="1">
      <c r="A1131" s="187" t="s">
        <v>2496</v>
      </c>
      <c r="B1131" s="196" t="s">
        <v>2646</v>
      </c>
      <c r="C1131" s="211" t="s">
        <v>17</v>
      </c>
      <c r="D1131" s="189">
        <v>44524</v>
      </c>
      <c r="E1131" s="197" t="s">
        <v>2647</v>
      </c>
      <c r="F1131" s="187" t="s">
        <v>18</v>
      </c>
      <c r="G1131" s="196" t="s">
        <v>743</v>
      </c>
      <c r="H1131" s="191">
        <v>44531</v>
      </c>
      <c r="I1131" s="192">
        <f t="shared" si="22"/>
        <v>7</v>
      </c>
      <c r="J1131" s="188" t="s">
        <v>20</v>
      </c>
      <c r="K1131" s="188" t="s">
        <v>18</v>
      </c>
      <c r="L1131" s="193"/>
      <c r="M1131" s="193"/>
      <c r="N1131" s="193"/>
      <c r="O1131" s="193"/>
      <c r="P1131" s="193"/>
      <c r="Q1131" s="193"/>
      <c r="R1131" s="193"/>
      <c r="S1131" s="193"/>
      <c r="T1131" s="193"/>
      <c r="U1131" s="193"/>
      <c r="V1131" s="193"/>
      <c r="W1131" s="193"/>
      <c r="X1131" s="193"/>
    </row>
    <row r="1132" spans="1:24" s="195" customFormat="1" ht="15.75" customHeight="1">
      <c r="A1132" s="187" t="s">
        <v>2496</v>
      </c>
      <c r="B1132" s="196" t="s">
        <v>2648</v>
      </c>
      <c r="C1132" s="211" t="s">
        <v>17</v>
      </c>
      <c r="D1132" s="199">
        <v>44525</v>
      </c>
      <c r="E1132" s="197" t="s">
        <v>2649</v>
      </c>
      <c r="F1132" s="187" t="s">
        <v>18</v>
      </c>
      <c r="G1132" s="196" t="s">
        <v>1330</v>
      </c>
      <c r="H1132" s="191">
        <v>44528</v>
      </c>
      <c r="I1132" s="192">
        <f t="shared" si="22"/>
        <v>3</v>
      </c>
      <c r="J1132" s="188" t="s">
        <v>20</v>
      </c>
      <c r="K1132" s="188" t="s">
        <v>18</v>
      </c>
      <c r="L1132" s="193"/>
      <c r="M1132" s="193"/>
      <c r="N1132" s="193"/>
      <c r="O1132" s="193"/>
      <c r="P1132" s="193"/>
      <c r="Q1132" s="193"/>
      <c r="R1132" s="193"/>
      <c r="S1132" s="193"/>
      <c r="T1132" s="193"/>
      <c r="U1132" s="193"/>
      <c r="V1132" s="193"/>
      <c r="W1132" s="193"/>
      <c r="X1132" s="193"/>
    </row>
    <row r="1133" spans="1:24" s="195" customFormat="1" ht="15.75" customHeight="1">
      <c r="A1133" s="187" t="s">
        <v>2496</v>
      </c>
      <c r="B1133" s="196" t="s">
        <v>2650</v>
      </c>
      <c r="C1133" s="211" t="s">
        <v>17</v>
      </c>
      <c r="D1133" s="199">
        <v>44526</v>
      </c>
      <c r="E1133" s="197" t="s">
        <v>2651</v>
      </c>
      <c r="F1133" s="187" t="s">
        <v>18</v>
      </c>
      <c r="G1133" s="196" t="s">
        <v>743</v>
      </c>
      <c r="H1133" s="191">
        <v>44545</v>
      </c>
      <c r="I1133" s="192">
        <f t="shared" si="22"/>
        <v>19</v>
      </c>
      <c r="J1133" s="188" t="s">
        <v>20</v>
      </c>
      <c r="K1133" s="188" t="s">
        <v>18</v>
      </c>
      <c r="L1133" s="193"/>
      <c r="M1133" s="193"/>
      <c r="N1133" s="193"/>
      <c r="O1133" s="193"/>
      <c r="P1133" s="193"/>
      <c r="Q1133" s="193"/>
      <c r="R1133" s="193"/>
      <c r="S1133" s="193"/>
      <c r="T1133" s="193"/>
      <c r="U1133" s="193"/>
      <c r="V1133" s="193"/>
      <c r="W1133" s="193"/>
      <c r="X1133" s="193"/>
    </row>
    <row r="1134" spans="1:24" s="195" customFormat="1" ht="15.75" customHeight="1">
      <c r="A1134" s="187" t="s">
        <v>2496</v>
      </c>
      <c r="B1134" s="196" t="s">
        <v>2652</v>
      </c>
      <c r="C1134" s="211" t="s">
        <v>17</v>
      </c>
      <c r="D1134" s="199">
        <v>44528</v>
      </c>
      <c r="E1134" s="197" t="s">
        <v>2653</v>
      </c>
      <c r="F1134" s="187" t="s">
        <v>18</v>
      </c>
      <c r="G1134" s="196" t="s">
        <v>1390</v>
      </c>
      <c r="H1134" s="191">
        <v>44531</v>
      </c>
      <c r="I1134" s="192">
        <f t="shared" si="22"/>
        <v>3</v>
      </c>
      <c r="J1134" s="200" t="s">
        <v>20</v>
      </c>
      <c r="K1134" s="200" t="s">
        <v>18</v>
      </c>
      <c r="L1134" s="190"/>
      <c r="M1134" s="193"/>
      <c r="N1134" s="193"/>
      <c r="O1134" s="193"/>
      <c r="P1134" s="193"/>
      <c r="Q1134" s="193"/>
      <c r="R1134" s="193"/>
      <c r="S1134" s="193"/>
      <c r="T1134" s="193"/>
      <c r="U1134" s="193"/>
      <c r="V1134" s="193"/>
      <c r="W1134" s="193"/>
      <c r="X1134" s="193"/>
    </row>
    <row r="1135" spans="1:24" s="195" customFormat="1" ht="15.75" customHeight="1">
      <c r="A1135" s="187" t="s">
        <v>2496</v>
      </c>
      <c r="B1135" s="196" t="s">
        <v>2654</v>
      </c>
      <c r="C1135" s="211" t="s">
        <v>17</v>
      </c>
      <c r="D1135" s="199">
        <v>44528</v>
      </c>
      <c r="E1135" s="197" t="s">
        <v>1808</v>
      </c>
      <c r="F1135" s="187" t="s">
        <v>18</v>
      </c>
      <c r="G1135" s="196" t="s">
        <v>743</v>
      </c>
      <c r="H1135" s="191">
        <v>44532</v>
      </c>
      <c r="I1135" s="192">
        <f t="shared" si="22"/>
        <v>4</v>
      </c>
      <c r="J1135" s="200" t="s">
        <v>20</v>
      </c>
      <c r="K1135" s="200" t="s">
        <v>18</v>
      </c>
      <c r="L1135" s="190"/>
      <c r="M1135" s="193"/>
      <c r="N1135" s="193"/>
      <c r="O1135" s="193"/>
      <c r="P1135" s="193"/>
      <c r="Q1135" s="193"/>
      <c r="R1135" s="193"/>
      <c r="S1135" s="193"/>
      <c r="T1135" s="193"/>
      <c r="U1135" s="193"/>
      <c r="V1135" s="193"/>
      <c r="W1135" s="193"/>
      <c r="X1135" s="193"/>
    </row>
    <row r="1136" spans="1:24" s="195" customFormat="1" ht="15.75" customHeight="1">
      <c r="A1136" s="187" t="s">
        <v>2496</v>
      </c>
      <c r="B1136" s="196" t="s">
        <v>2655</v>
      </c>
      <c r="C1136" s="211" t="s">
        <v>17</v>
      </c>
      <c r="D1136" s="199">
        <v>44529</v>
      </c>
      <c r="E1136" s="197" t="s">
        <v>2656</v>
      </c>
      <c r="F1136" s="187" t="s">
        <v>18</v>
      </c>
      <c r="G1136" s="196" t="s">
        <v>743</v>
      </c>
      <c r="H1136" s="191"/>
      <c r="I1136" s="192">
        <f t="shared" si="22"/>
        <v>-44529</v>
      </c>
      <c r="J1136" s="200"/>
      <c r="K1136" s="200"/>
      <c r="L1136" s="190"/>
      <c r="M1136" s="193"/>
      <c r="N1136" s="193"/>
      <c r="O1136" s="193"/>
      <c r="P1136" s="193"/>
      <c r="Q1136" s="193"/>
      <c r="R1136" s="193"/>
      <c r="S1136" s="193"/>
      <c r="T1136" s="193"/>
      <c r="U1136" s="193"/>
      <c r="V1136" s="193"/>
      <c r="W1136" s="193"/>
      <c r="X1136" s="193"/>
    </row>
    <row r="1137" spans="1:24" s="195" customFormat="1" ht="15.75" customHeight="1">
      <c r="A1137" s="187" t="s">
        <v>2496</v>
      </c>
      <c r="B1137" s="196" t="s">
        <v>2657</v>
      </c>
      <c r="C1137" s="211" t="s">
        <v>17</v>
      </c>
      <c r="D1137" s="199">
        <v>44529</v>
      </c>
      <c r="E1137" s="197" t="s">
        <v>2658</v>
      </c>
      <c r="F1137" s="187" t="s">
        <v>18</v>
      </c>
      <c r="G1137" s="196" t="s">
        <v>2544</v>
      </c>
      <c r="H1137" s="191">
        <v>44529</v>
      </c>
      <c r="I1137" s="192">
        <f t="shared" si="22"/>
        <v>0</v>
      </c>
      <c r="J1137" s="200" t="s">
        <v>20</v>
      </c>
      <c r="K1137" s="200" t="s">
        <v>18</v>
      </c>
      <c r="L1137" s="200" t="s">
        <v>2623</v>
      </c>
      <c r="M1137" s="193"/>
      <c r="N1137" s="193"/>
      <c r="O1137" s="193"/>
      <c r="P1137" s="193"/>
      <c r="Q1137" s="193"/>
      <c r="R1137" s="193"/>
      <c r="S1137" s="193"/>
      <c r="T1137" s="193"/>
      <c r="U1137" s="193"/>
      <c r="V1137" s="193"/>
      <c r="W1137" s="193"/>
      <c r="X1137" s="193"/>
    </row>
    <row r="1138" spans="1:24" s="195" customFormat="1" ht="15.75" customHeight="1">
      <c r="A1138" s="187" t="s">
        <v>2496</v>
      </c>
      <c r="B1138" s="196" t="s">
        <v>2659</v>
      </c>
      <c r="C1138" s="211" t="s">
        <v>17</v>
      </c>
      <c r="D1138" s="199">
        <v>44530</v>
      </c>
      <c r="E1138" s="197" t="s">
        <v>1663</v>
      </c>
      <c r="F1138" s="187" t="s">
        <v>18</v>
      </c>
      <c r="G1138" s="196" t="s">
        <v>1325</v>
      </c>
      <c r="H1138" s="191"/>
      <c r="I1138" s="192">
        <f t="shared" si="22"/>
        <v>-44530</v>
      </c>
      <c r="J1138" s="200"/>
      <c r="K1138" s="200"/>
      <c r="L1138" s="190"/>
      <c r="M1138" s="193"/>
      <c r="N1138" s="193"/>
      <c r="O1138" s="193"/>
      <c r="P1138" s="193"/>
      <c r="Q1138" s="193"/>
      <c r="R1138" s="193"/>
      <c r="S1138" s="193"/>
      <c r="T1138" s="193"/>
      <c r="U1138" s="193"/>
      <c r="V1138" s="193"/>
      <c r="W1138" s="193"/>
      <c r="X1138" s="193"/>
    </row>
    <row r="1139" spans="1:24" s="195" customFormat="1" ht="15.75" customHeight="1">
      <c r="A1139" s="187" t="s">
        <v>2496</v>
      </c>
      <c r="B1139" s="196" t="s">
        <v>2660</v>
      </c>
      <c r="C1139" s="211" t="s">
        <v>17</v>
      </c>
      <c r="D1139" s="199">
        <v>44530</v>
      </c>
      <c r="E1139" s="197" t="s">
        <v>2661</v>
      </c>
      <c r="F1139" s="187" t="s">
        <v>18</v>
      </c>
      <c r="G1139" s="196" t="s">
        <v>743</v>
      </c>
      <c r="H1139" s="191">
        <v>44533</v>
      </c>
      <c r="I1139" s="192">
        <f t="shared" si="22"/>
        <v>3</v>
      </c>
      <c r="J1139" s="200" t="s">
        <v>20</v>
      </c>
      <c r="K1139" s="200" t="s">
        <v>18</v>
      </c>
      <c r="L1139" s="190"/>
      <c r="M1139" s="193"/>
      <c r="N1139" s="193"/>
      <c r="O1139" s="193"/>
      <c r="P1139" s="193"/>
      <c r="Q1139" s="193"/>
      <c r="R1139" s="193"/>
      <c r="S1139" s="193"/>
      <c r="T1139" s="193"/>
      <c r="U1139" s="193"/>
      <c r="V1139" s="193"/>
      <c r="W1139" s="193"/>
      <c r="X1139" s="193"/>
    </row>
    <row r="1140" spans="1:24" s="195" customFormat="1" ht="15.75" customHeight="1">
      <c r="A1140" s="187" t="s">
        <v>2496</v>
      </c>
      <c r="B1140" s="196" t="s">
        <v>2662</v>
      </c>
      <c r="C1140" s="211" t="s">
        <v>17</v>
      </c>
      <c r="D1140" s="199">
        <v>44531</v>
      </c>
      <c r="E1140" s="197" t="s">
        <v>2637</v>
      </c>
      <c r="F1140" s="187" t="s">
        <v>18</v>
      </c>
      <c r="G1140" s="196" t="s">
        <v>1325</v>
      </c>
      <c r="H1140" s="191"/>
      <c r="I1140" s="192">
        <f t="shared" si="22"/>
        <v>-44531</v>
      </c>
      <c r="J1140" s="200"/>
      <c r="K1140" s="200"/>
      <c r="L1140" s="190"/>
      <c r="M1140" s="193"/>
      <c r="N1140" s="193"/>
      <c r="O1140" s="193"/>
      <c r="P1140" s="193"/>
      <c r="Q1140" s="193"/>
      <c r="R1140" s="193"/>
      <c r="S1140" s="193"/>
      <c r="T1140" s="193"/>
      <c r="U1140" s="193"/>
      <c r="V1140" s="193"/>
      <c r="W1140" s="193"/>
      <c r="X1140" s="193"/>
    </row>
    <row r="1141" spans="1:24" s="195" customFormat="1" ht="15.75" customHeight="1">
      <c r="A1141" s="187" t="s">
        <v>2496</v>
      </c>
      <c r="B1141" s="196" t="s">
        <v>2663</v>
      </c>
      <c r="C1141" s="211" t="s">
        <v>17</v>
      </c>
      <c r="D1141" s="199">
        <v>44531</v>
      </c>
      <c r="E1141" s="197" t="s">
        <v>2664</v>
      </c>
      <c r="F1141" s="187" t="s">
        <v>18</v>
      </c>
      <c r="G1141" s="196" t="s">
        <v>2544</v>
      </c>
      <c r="H1141" s="191">
        <v>44533</v>
      </c>
      <c r="I1141" s="192">
        <f t="shared" si="22"/>
        <v>2</v>
      </c>
      <c r="J1141" s="200" t="s">
        <v>20</v>
      </c>
      <c r="K1141" s="200" t="s">
        <v>18</v>
      </c>
      <c r="L1141" s="193" t="s">
        <v>2665</v>
      </c>
      <c r="M1141" s="193"/>
      <c r="N1141" s="193"/>
      <c r="O1141" s="193"/>
      <c r="P1141" s="193"/>
      <c r="Q1141" s="193"/>
      <c r="R1141" s="193"/>
      <c r="S1141" s="193"/>
      <c r="T1141" s="193"/>
      <c r="U1141" s="193"/>
      <c r="V1141" s="193"/>
      <c r="W1141" s="193"/>
      <c r="X1141" s="193"/>
    </row>
    <row r="1142" spans="1:24" s="195" customFormat="1" ht="15.75" customHeight="1">
      <c r="A1142" s="187" t="s">
        <v>2496</v>
      </c>
      <c r="B1142" s="196" t="s">
        <v>2666</v>
      </c>
      <c r="C1142" s="211" t="s">
        <v>17</v>
      </c>
      <c r="D1142" s="199">
        <v>44531</v>
      </c>
      <c r="E1142" s="197" t="s">
        <v>2667</v>
      </c>
      <c r="F1142" s="187" t="s">
        <v>18</v>
      </c>
      <c r="G1142" s="196" t="s">
        <v>2544</v>
      </c>
      <c r="H1142" s="191">
        <v>44533</v>
      </c>
      <c r="I1142" s="192">
        <f t="shared" si="22"/>
        <v>2</v>
      </c>
      <c r="J1142" s="200" t="s">
        <v>20</v>
      </c>
      <c r="K1142" s="200" t="s">
        <v>18</v>
      </c>
      <c r="L1142" s="193" t="s">
        <v>2668</v>
      </c>
      <c r="M1142" s="193"/>
      <c r="N1142" s="193"/>
      <c r="O1142" s="193"/>
      <c r="P1142" s="193"/>
      <c r="Q1142" s="193"/>
      <c r="R1142" s="193"/>
      <c r="S1142" s="193"/>
      <c r="T1142" s="193"/>
      <c r="U1142" s="193"/>
      <c r="V1142" s="193"/>
      <c r="W1142" s="193"/>
      <c r="X1142" s="193"/>
    </row>
    <row r="1143" spans="1:24" s="195" customFormat="1" ht="15.75" customHeight="1">
      <c r="A1143" s="187" t="s">
        <v>2496</v>
      </c>
      <c r="B1143" s="201" t="s">
        <v>2663</v>
      </c>
      <c r="C1143" s="211" t="s">
        <v>17</v>
      </c>
      <c r="D1143" s="207">
        <v>44531</v>
      </c>
      <c r="E1143" s="202" t="s">
        <v>2664</v>
      </c>
      <c r="F1143" s="187" t="s">
        <v>18</v>
      </c>
      <c r="G1143" s="196" t="s">
        <v>2544</v>
      </c>
      <c r="H1143" s="191">
        <v>44533</v>
      </c>
      <c r="I1143" s="192">
        <f t="shared" si="22"/>
        <v>2</v>
      </c>
      <c r="J1143" s="200" t="s">
        <v>20</v>
      </c>
      <c r="K1143" s="200" t="s">
        <v>18</v>
      </c>
      <c r="L1143" s="208" t="s">
        <v>2669</v>
      </c>
      <c r="M1143" s="203"/>
      <c r="N1143" s="203"/>
      <c r="O1143" s="203"/>
      <c r="P1143" s="203"/>
      <c r="Q1143" s="203"/>
      <c r="R1143" s="203"/>
      <c r="S1143" s="203"/>
      <c r="T1143" s="203"/>
      <c r="U1143" s="203"/>
      <c r="V1143" s="203"/>
      <c r="W1143" s="203"/>
      <c r="X1143" s="203"/>
    </row>
    <row r="1144" spans="1:24" s="195" customFormat="1" ht="15.75" customHeight="1">
      <c r="A1144" s="187" t="s">
        <v>2496</v>
      </c>
      <c r="B1144" s="204" t="s">
        <v>2666</v>
      </c>
      <c r="C1144" s="211" t="s">
        <v>17</v>
      </c>
      <c r="D1144" s="207">
        <v>44531</v>
      </c>
      <c r="E1144" s="202" t="s">
        <v>2667</v>
      </c>
      <c r="F1144" s="187" t="s">
        <v>18</v>
      </c>
      <c r="G1144" s="196" t="s">
        <v>2544</v>
      </c>
      <c r="H1144" s="191">
        <v>44533</v>
      </c>
      <c r="I1144" s="192">
        <f t="shared" si="22"/>
        <v>2</v>
      </c>
      <c r="J1144" s="200" t="s">
        <v>20</v>
      </c>
      <c r="K1144" s="200" t="s">
        <v>18</v>
      </c>
      <c r="L1144" s="208" t="s">
        <v>1878</v>
      </c>
      <c r="M1144" s="203"/>
      <c r="N1144" s="203"/>
      <c r="O1144" s="203"/>
      <c r="P1144" s="203"/>
      <c r="Q1144" s="203"/>
      <c r="R1144" s="203"/>
      <c r="S1144" s="203"/>
      <c r="T1144" s="203"/>
      <c r="U1144" s="203"/>
      <c r="V1144" s="203"/>
      <c r="W1144" s="203"/>
      <c r="X1144" s="203"/>
    </row>
    <row r="1145" spans="1:24" s="195" customFormat="1" ht="15.75" customHeight="1">
      <c r="A1145" s="187" t="s">
        <v>2496</v>
      </c>
      <c r="B1145" s="201" t="s">
        <v>2662</v>
      </c>
      <c r="C1145" s="211" t="s">
        <v>17</v>
      </c>
      <c r="D1145" s="207">
        <v>44531</v>
      </c>
      <c r="E1145" s="202" t="s">
        <v>2637</v>
      </c>
      <c r="F1145" s="187" t="s">
        <v>18</v>
      </c>
      <c r="G1145" s="202" t="s">
        <v>1325</v>
      </c>
      <c r="H1145" s="205"/>
      <c r="I1145" s="192">
        <f t="shared" si="22"/>
        <v>-44531</v>
      </c>
      <c r="J1145" s="202"/>
      <c r="K1145" s="202"/>
      <c r="L1145" s="202"/>
      <c r="M1145" s="203"/>
      <c r="N1145" s="203"/>
      <c r="O1145" s="203"/>
      <c r="P1145" s="203"/>
      <c r="Q1145" s="203"/>
      <c r="R1145" s="203"/>
      <c r="S1145" s="203"/>
      <c r="T1145" s="203"/>
      <c r="U1145" s="203"/>
      <c r="V1145" s="203"/>
      <c r="W1145" s="203"/>
      <c r="X1145" s="203"/>
    </row>
    <row r="1146" spans="1:24" s="195" customFormat="1" ht="15.75" customHeight="1">
      <c r="A1146" s="187" t="s">
        <v>2496</v>
      </c>
      <c r="B1146" s="204" t="s">
        <v>2670</v>
      </c>
      <c r="C1146" s="211" t="s">
        <v>17</v>
      </c>
      <c r="D1146" s="199">
        <v>44532</v>
      </c>
      <c r="E1146" s="202" t="s">
        <v>2671</v>
      </c>
      <c r="F1146" s="187" t="s">
        <v>18</v>
      </c>
      <c r="G1146" s="196" t="s">
        <v>1390</v>
      </c>
      <c r="H1146" s="191">
        <v>44533</v>
      </c>
      <c r="I1146" s="192">
        <f t="shared" si="22"/>
        <v>1</v>
      </c>
      <c r="J1146" s="190" t="s">
        <v>20</v>
      </c>
      <c r="K1146" s="190" t="s">
        <v>18</v>
      </c>
      <c r="L1146" s="203"/>
      <c r="M1146" s="203"/>
      <c r="N1146" s="203"/>
      <c r="O1146" s="203"/>
      <c r="P1146" s="203"/>
      <c r="Q1146" s="203"/>
      <c r="R1146" s="203"/>
      <c r="S1146" s="203"/>
      <c r="T1146" s="203"/>
      <c r="U1146" s="203"/>
      <c r="V1146" s="203"/>
      <c r="W1146" s="203"/>
      <c r="X1146" s="203"/>
    </row>
    <row r="1147" spans="1:24" s="195" customFormat="1" ht="15.75" customHeight="1">
      <c r="A1147" s="187" t="s">
        <v>2496</v>
      </c>
      <c r="B1147" s="201" t="s">
        <v>2672</v>
      </c>
      <c r="C1147" s="211" t="s">
        <v>17</v>
      </c>
      <c r="D1147" s="199">
        <v>44532</v>
      </c>
      <c r="E1147" s="202" t="s">
        <v>2673</v>
      </c>
      <c r="F1147" s="187" t="s">
        <v>18</v>
      </c>
      <c r="G1147" s="196" t="s">
        <v>2544</v>
      </c>
      <c r="H1147" s="191">
        <v>44533</v>
      </c>
      <c r="I1147" s="192">
        <f t="shared" si="22"/>
        <v>1</v>
      </c>
      <c r="J1147" s="190" t="s">
        <v>20</v>
      </c>
      <c r="K1147" s="190" t="s">
        <v>18</v>
      </c>
      <c r="L1147" s="202" t="s">
        <v>2668</v>
      </c>
      <c r="M1147" s="203"/>
      <c r="N1147" s="203"/>
      <c r="O1147" s="203"/>
      <c r="P1147" s="203"/>
      <c r="Q1147" s="203"/>
      <c r="R1147" s="203"/>
      <c r="S1147" s="203"/>
      <c r="T1147" s="203"/>
      <c r="U1147" s="203"/>
      <c r="V1147" s="203"/>
      <c r="W1147" s="203"/>
      <c r="X1147" s="203"/>
    </row>
    <row r="1148" spans="1:24" s="195" customFormat="1" ht="15.75" customHeight="1">
      <c r="A1148" s="187" t="s">
        <v>2496</v>
      </c>
      <c r="B1148" s="204" t="s">
        <v>2672</v>
      </c>
      <c r="C1148" s="211" t="s">
        <v>17</v>
      </c>
      <c r="D1148" s="207">
        <v>44532</v>
      </c>
      <c r="E1148" s="202" t="s">
        <v>2673</v>
      </c>
      <c r="F1148" s="187" t="s">
        <v>18</v>
      </c>
      <c r="G1148" s="202" t="s">
        <v>2544</v>
      </c>
      <c r="H1148" s="205">
        <v>44533</v>
      </c>
      <c r="I1148" s="192">
        <f t="shared" si="22"/>
        <v>1</v>
      </c>
      <c r="J1148" s="202" t="s">
        <v>20</v>
      </c>
      <c r="K1148" s="202" t="s">
        <v>18</v>
      </c>
      <c r="L1148" s="202" t="s">
        <v>1878</v>
      </c>
      <c r="M1148" s="203"/>
      <c r="N1148" s="203"/>
      <c r="O1148" s="203"/>
      <c r="P1148" s="203"/>
      <c r="Q1148" s="203"/>
      <c r="R1148" s="203"/>
      <c r="S1148" s="203"/>
      <c r="T1148" s="203"/>
      <c r="U1148" s="203"/>
      <c r="V1148" s="203"/>
      <c r="W1148" s="203"/>
      <c r="X1148" s="203"/>
    </row>
    <row r="1149" spans="1:24" s="195" customFormat="1" ht="15.75" customHeight="1">
      <c r="A1149" s="187" t="s">
        <v>2496</v>
      </c>
      <c r="B1149" s="201" t="s">
        <v>2670</v>
      </c>
      <c r="C1149" s="211" t="s">
        <v>17</v>
      </c>
      <c r="D1149" s="207">
        <v>44532</v>
      </c>
      <c r="E1149" s="202" t="s">
        <v>2671</v>
      </c>
      <c r="F1149" s="187" t="s">
        <v>18</v>
      </c>
      <c r="G1149" s="202" t="s">
        <v>743</v>
      </c>
      <c r="H1149" s="205">
        <v>44533</v>
      </c>
      <c r="I1149" s="192">
        <f t="shared" si="22"/>
        <v>1</v>
      </c>
      <c r="J1149" s="202" t="s">
        <v>20</v>
      </c>
      <c r="K1149" s="202" t="s">
        <v>18</v>
      </c>
      <c r="L1149" s="202"/>
      <c r="M1149" s="203"/>
      <c r="N1149" s="203"/>
      <c r="O1149" s="203"/>
      <c r="P1149" s="203"/>
      <c r="Q1149" s="203"/>
      <c r="R1149" s="203"/>
      <c r="S1149" s="203"/>
      <c r="T1149" s="203"/>
      <c r="U1149" s="203"/>
      <c r="V1149" s="203"/>
      <c r="W1149" s="203"/>
      <c r="X1149" s="203"/>
    </row>
    <row r="1150" spans="1:24" s="195" customFormat="1" ht="15.75" customHeight="1">
      <c r="A1150" s="187" t="s">
        <v>2496</v>
      </c>
      <c r="B1150" s="204" t="s">
        <v>2674</v>
      </c>
      <c r="C1150" s="211" t="s">
        <v>17</v>
      </c>
      <c r="D1150" s="207">
        <v>44537</v>
      </c>
      <c r="E1150" s="202" t="s">
        <v>2675</v>
      </c>
      <c r="F1150" s="187" t="s">
        <v>18</v>
      </c>
      <c r="G1150" s="202" t="s">
        <v>1325</v>
      </c>
      <c r="H1150" s="205"/>
      <c r="I1150" s="192">
        <f t="shared" si="22"/>
        <v>-44537</v>
      </c>
      <c r="J1150" s="202"/>
      <c r="K1150" s="202"/>
      <c r="L1150" s="202"/>
      <c r="M1150" s="203"/>
      <c r="N1150" s="203"/>
      <c r="O1150" s="203"/>
      <c r="P1150" s="203"/>
      <c r="Q1150" s="203"/>
      <c r="R1150" s="203"/>
      <c r="S1150" s="203"/>
      <c r="T1150" s="203"/>
      <c r="U1150" s="203"/>
      <c r="V1150" s="203"/>
      <c r="W1150" s="203"/>
      <c r="X1150" s="203"/>
    </row>
    <row r="1151" spans="1:24" s="195" customFormat="1" ht="15.75" customHeight="1">
      <c r="A1151" s="187" t="s">
        <v>2496</v>
      </c>
      <c r="B1151" s="201" t="s">
        <v>2676</v>
      </c>
      <c r="C1151" s="211" t="s">
        <v>17</v>
      </c>
      <c r="D1151" s="207">
        <v>44537</v>
      </c>
      <c r="E1151" s="202" t="s">
        <v>2677</v>
      </c>
      <c r="F1151" s="187" t="s">
        <v>18</v>
      </c>
      <c r="G1151" s="202" t="s">
        <v>1330</v>
      </c>
      <c r="H1151" s="205">
        <v>44540</v>
      </c>
      <c r="I1151" s="192">
        <f t="shared" si="22"/>
        <v>3</v>
      </c>
      <c r="J1151" s="202" t="s">
        <v>20</v>
      </c>
      <c r="K1151" s="202" t="s">
        <v>18</v>
      </c>
      <c r="L1151" s="210"/>
      <c r="M1151" s="203"/>
      <c r="N1151" s="203"/>
      <c r="O1151" s="203"/>
      <c r="P1151" s="203"/>
      <c r="Q1151" s="203"/>
      <c r="R1151" s="203"/>
      <c r="S1151" s="203"/>
      <c r="T1151" s="203"/>
      <c r="U1151" s="203"/>
      <c r="V1151" s="203"/>
      <c r="W1151" s="203"/>
      <c r="X1151" s="203"/>
    </row>
    <row r="1152" spans="1:24" s="195" customFormat="1" ht="15.75" customHeight="1">
      <c r="A1152" s="187" t="s">
        <v>2496</v>
      </c>
      <c r="B1152" s="204" t="s">
        <v>2678</v>
      </c>
      <c r="C1152" s="211" t="s">
        <v>17</v>
      </c>
      <c r="D1152" s="207">
        <v>44537</v>
      </c>
      <c r="E1152" s="202" t="s">
        <v>115</v>
      </c>
      <c r="F1152" s="187" t="s">
        <v>18</v>
      </c>
      <c r="G1152" s="202" t="s">
        <v>1390</v>
      </c>
      <c r="H1152" s="205">
        <v>44540</v>
      </c>
      <c r="I1152" s="192">
        <f t="shared" si="22"/>
        <v>3</v>
      </c>
      <c r="J1152" s="202" t="s">
        <v>20</v>
      </c>
      <c r="K1152" s="202" t="s">
        <v>18</v>
      </c>
      <c r="L1152" s="202"/>
      <c r="M1152" s="203"/>
      <c r="N1152" s="203"/>
      <c r="O1152" s="203"/>
      <c r="P1152" s="203"/>
      <c r="Q1152" s="203"/>
      <c r="R1152" s="203"/>
      <c r="S1152" s="203"/>
      <c r="T1152" s="203"/>
      <c r="U1152" s="203"/>
      <c r="V1152" s="203"/>
      <c r="W1152" s="203"/>
      <c r="X1152" s="203"/>
    </row>
    <row r="1153" spans="1:24" s="195" customFormat="1" ht="15.75" customHeight="1">
      <c r="A1153" s="187" t="s">
        <v>2496</v>
      </c>
      <c r="B1153" s="201" t="s">
        <v>2679</v>
      </c>
      <c r="C1153" s="211" t="s">
        <v>17</v>
      </c>
      <c r="D1153" s="207">
        <v>44540</v>
      </c>
      <c r="E1153" s="202" t="s">
        <v>2680</v>
      </c>
      <c r="F1153" s="187" t="s">
        <v>18</v>
      </c>
      <c r="G1153" s="202" t="s">
        <v>1390</v>
      </c>
      <c r="H1153" s="205">
        <v>44540</v>
      </c>
      <c r="I1153" s="192">
        <f t="shared" si="22"/>
        <v>0</v>
      </c>
      <c r="J1153" s="202" t="s">
        <v>20</v>
      </c>
      <c r="K1153" s="202" t="s">
        <v>18</v>
      </c>
      <c r="L1153" s="202"/>
      <c r="M1153" s="203"/>
      <c r="N1153" s="203"/>
      <c r="O1153" s="203"/>
      <c r="P1153" s="203"/>
      <c r="Q1153" s="203"/>
      <c r="R1153" s="203"/>
      <c r="S1153" s="203"/>
      <c r="T1153" s="203"/>
      <c r="U1153" s="203"/>
      <c r="V1153" s="203"/>
      <c r="W1153" s="203"/>
      <c r="X1153" s="203"/>
    </row>
    <row r="1154" spans="1:24" s="195" customFormat="1" ht="15.75" customHeight="1">
      <c r="A1154" s="187" t="s">
        <v>2496</v>
      </c>
      <c r="B1154" s="204" t="s">
        <v>2681</v>
      </c>
      <c r="C1154" s="211" t="s">
        <v>17</v>
      </c>
      <c r="D1154" s="207">
        <v>44540</v>
      </c>
      <c r="E1154" s="202" t="s">
        <v>2682</v>
      </c>
      <c r="F1154" s="187" t="s">
        <v>18</v>
      </c>
      <c r="G1154" s="202" t="s">
        <v>743</v>
      </c>
      <c r="H1154" s="205">
        <v>44558</v>
      </c>
      <c r="I1154" s="192">
        <f t="shared" si="22"/>
        <v>18</v>
      </c>
      <c r="J1154" s="202" t="s">
        <v>20</v>
      </c>
      <c r="K1154" s="202" t="s">
        <v>18</v>
      </c>
      <c r="L1154" s="203"/>
      <c r="M1154" s="203"/>
      <c r="N1154" s="203"/>
      <c r="O1154" s="203"/>
      <c r="P1154" s="203"/>
      <c r="Q1154" s="203"/>
      <c r="R1154" s="203"/>
      <c r="S1154" s="203"/>
      <c r="T1154" s="203"/>
      <c r="U1154" s="203"/>
      <c r="V1154" s="203"/>
      <c r="W1154" s="203"/>
      <c r="X1154" s="203"/>
    </row>
    <row r="1155" spans="1:24" s="195" customFormat="1" ht="15.75" customHeight="1">
      <c r="A1155" s="187" t="s">
        <v>2496</v>
      </c>
      <c r="B1155" s="201" t="s">
        <v>2683</v>
      </c>
      <c r="C1155" s="211" t="s">
        <v>17</v>
      </c>
      <c r="D1155" s="207">
        <v>44540</v>
      </c>
      <c r="E1155" s="202" t="s">
        <v>2684</v>
      </c>
      <c r="F1155" s="187" t="s">
        <v>18</v>
      </c>
      <c r="G1155" s="202" t="s">
        <v>743</v>
      </c>
      <c r="H1155" s="205">
        <v>44543</v>
      </c>
      <c r="I1155" s="192">
        <f t="shared" si="22"/>
        <v>3</v>
      </c>
      <c r="J1155" s="202" t="s">
        <v>20</v>
      </c>
      <c r="K1155" s="202" t="s">
        <v>18</v>
      </c>
      <c r="L1155" s="202"/>
      <c r="M1155" s="203"/>
      <c r="N1155" s="203"/>
      <c r="O1155" s="203"/>
      <c r="P1155" s="203"/>
      <c r="Q1155" s="203"/>
      <c r="R1155" s="203"/>
      <c r="S1155" s="203"/>
      <c r="T1155" s="203"/>
      <c r="U1155" s="203"/>
      <c r="V1155" s="203"/>
      <c r="W1155" s="203"/>
      <c r="X1155" s="203"/>
    </row>
    <row r="1156" spans="1:24" s="195" customFormat="1" ht="15.75" customHeight="1">
      <c r="A1156" s="187" t="s">
        <v>2496</v>
      </c>
      <c r="B1156" s="204" t="s">
        <v>2685</v>
      </c>
      <c r="C1156" s="211" t="s">
        <v>17</v>
      </c>
      <c r="D1156" s="207">
        <v>44540</v>
      </c>
      <c r="E1156" s="202" t="s">
        <v>115</v>
      </c>
      <c r="F1156" s="187" t="s">
        <v>18</v>
      </c>
      <c r="G1156" s="202" t="s">
        <v>1390</v>
      </c>
      <c r="H1156" s="205">
        <v>44544</v>
      </c>
      <c r="I1156" s="192">
        <f t="shared" si="22"/>
        <v>4</v>
      </c>
      <c r="J1156" s="202" t="s">
        <v>20</v>
      </c>
      <c r="K1156" s="202" t="s">
        <v>18</v>
      </c>
      <c r="L1156" s="203"/>
      <c r="M1156" s="203"/>
      <c r="N1156" s="203"/>
      <c r="O1156" s="203"/>
      <c r="P1156" s="203"/>
      <c r="Q1156" s="203"/>
      <c r="R1156" s="203"/>
      <c r="S1156" s="203"/>
      <c r="T1156" s="203"/>
      <c r="U1156" s="203"/>
      <c r="V1156" s="203"/>
      <c r="W1156" s="203"/>
      <c r="X1156" s="203"/>
    </row>
    <row r="1157" spans="1:24" s="195" customFormat="1" ht="15.75" customHeight="1">
      <c r="A1157" s="187" t="s">
        <v>2496</v>
      </c>
      <c r="B1157" s="201" t="s">
        <v>2686</v>
      </c>
      <c r="C1157" s="211" t="s">
        <v>17</v>
      </c>
      <c r="D1157" s="207">
        <v>44541</v>
      </c>
      <c r="E1157" s="202" t="s">
        <v>2687</v>
      </c>
      <c r="F1157" s="187" t="s">
        <v>18</v>
      </c>
      <c r="G1157" s="202" t="s">
        <v>743</v>
      </c>
      <c r="H1157" s="205">
        <v>44554</v>
      </c>
      <c r="I1157" s="192">
        <f t="shared" si="22"/>
        <v>13</v>
      </c>
      <c r="J1157" s="202" t="s">
        <v>20</v>
      </c>
      <c r="K1157" s="202" t="s">
        <v>18</v>
      </c>
      <c r="L1157" s="202"/>
      <c r="M1157" s="203"/>
      <c r="N1157" s="203"/>
      <c r="O1157" s="203"/>
      <c r="P1157" s="203"/>
      <c r="Q1157" s="203"/>
      <c r="R1157" s="203"/>
      <c r="S1157" s="203"/>
      <c r="T1157" s="203"/>
      <c r="U1157" s="203"/>
      <c r="V1157" s="203"/>
      <c r="W1157" s="203"/>
      <c r="X1157" s="203"/>
    </row>
    <row r="1158" spans="1:24" s="195" customFormat="1" ht="15.75" customHeight="1">
      <c r="A1158" s="187" t="s">
        <v>2496</v>
      </c>
      <c r="B1158" s="214" t="s">
        <v>2688</v>
      </c>
      <c r="C1158" s="211" t="s">
        <v>17</v>
      </c>
      <c r="D1158" s="207">
        <v>44543</v>
      </c>
      <c r="E1158" s="215" t="s">
        <v>2689</v>
      </c>
      <c r="F1158" s="187" t="s">
        <v>18</v>
      </c>
      <c r="G1158" s="214" t="s">
        <v>1330</v>
      </c>
      <c r="H1158" s="205">
        <v>44544</v>
      </c>
      <c r="I1158" s="192">
        <f t="shared" si="22"/>
        <v>1</v>
      </c>
      <c r="J1158" s="202" t="s">
        <v>20</v>
      </c>
      <c r="K1158" s="202" t="s">
        <v>18</v>
      </c>
      <c r="L1158" s="203"/>
      <c r="M1158" s="203"/>
      <c r="N1158" s="203"/>
      <c r="O1158" s="203"/>
      <c r="P1158" s="203"/>
      <c r="Q1158" s="203"/>
      <c r="R1158" s="203"/>
      <c r="S1158" s="203"/>
      <c r="T1158" s="203"/>
      <c r="U1158" s="203"/>
      <c r="V1158" s="203"/>
      <c r="W1158" s="203"/>
      <c r="X1158" s="203"/>
    </row>
    <row r="1159" spans="1:24" s="195" customFormat="1" ht="15.75" customHeight="1">
      <c r="A1159" s="187" t="s">
        <v>2496</v>
      </c>
      <c r="B1159" s="214" t="s">
        <v>2690</v>
      </c>
      <c r="C1159" s="211" t="s">
        <v>17</v>
      </c>
      <c r="D1159" s="207">
        <v>44543</v>
      </c>
      <c r="E1159" s="215" t="s">
        <v>2691</v>
      </c>
      <c r="F1159" s="187" t="s">
        <v>18</v>
      </c>
      <c r="G1159" s="203" t="s">
        <v>2544</v>
      </c>
      <c r="H1159" s="205">
        <v>44543</v>
      </c>
      <c r="I1159" s="192">
        <f t="shared" si="22"/>
        <v>0</v>
      </c>
      <c r="J1159" s="202" t="s">
        <v>20</v>
      </c>
      <c r="K1159" s="202" t="s">
        <v>18</v>
      </c>
      <c r="L1159" s="214" t="s">
        <v>1976</v>
      </c>
      <c r="M1159" s="203"/>
      <c r="N1159" s="203"/>
      <c r="O1159" s="203"/>
      <c r="P1159" s="203"/>
      <c r="Q1159" s="203"/>
      <c r="R1159" s="203"/>
      <c r="S1159" s="203"/>
      <c r="T1159" s="203"/>
      <c r="U1159" s="203"/>
      <c r="V1159" s="203"/>
      <c r="W1159" s="203"/>
      <c r="X1159" s="203"/>
    </row>
    <row r="1160" spans="1:24" s="195" customFormat="1" ht="15.75" customHeight="1">
      <c r="A1160" s="187" t="s">
        <v>2496</v>
      </c>
      <c r="B1160" s="214" t="s">
        <v>2692</v>
      </c>
      <c r="C1160" s="211" t="s">
        <v>17</v>
      </c>
      <c r="D1160" s="207">
        <v>44546</v>
      </c>
      <c r="E1160" s="215" t="s">
        <v>2466</v>
      </c>
      <c r="F1160" s="187" t="s">
        <v>18</v>
      </c>
      <c r="G1160" s="214" t="s">
        <v>743</v>
      </c>
      <c r="H1160" s="205">
        <v>44550</v>
      </c>
      <c r="I1160" s="192">
        <f t="shared" si="22"/>
        <v>4</v>
      </c>
      <c r="J1160" s="202" t="s">
        <v>20</v>
      </c>
      <c r="K1160" s="202" t="s">
        <v>18</v>
      </c>
      <c r="L1160" s="203"/>
      <c r="M1160" s="203"/>
      <c r="N1160" s="203"/>
      <c r="O1160" s="203"/>
      <c r="P1160" s="203"/>
      <c r="Q1160" s="203"/>
      <c r="R1160" s="203"/>
      <c r="S1160" s="203"/>
      <c r="T1160" s="203"/>
      <c r="U1160" s="203"/>
      <c r="V1160" s="203"/>
      <c r="W1160" s="203"/>
      <c r="X1160" s="203"/>
    </row>
    <row r="1161" spans="1:24" s="195" customFormat="1" ht="15.75" customHeight="1">
      <c r="A1161" s="187" t="s">
        <v>2496</v>
      </c>
      <c r="B1161" s="214" t="s">
        <v>2693</v>
      </c>
      <c r="C1161" s="211" t="s">
        <v>17</v>
      </c>
      <c r="D1161" s="207">
        <v>44547</v>
      </c>
      <c r="E1161" s="215" t="s">
        <v>2694</v>
      </c>
      <c r="F1161" s="187" t="s">
        <v>18</v>
      </c>
      <c r="G1161" s="214" t="s">
        <v>743</v>
      </c>
      <c r="H1161" s="205"/>
      <c r="I1161" s="192">
        <f t="shared" si="22"/>
        <v>-44547</v>
      </c>
      <c r="J1161" s="214"/>
      <c r="K1161" s="214"/>
      <c r="L1161" s="203"/>
      <c r="M1161" s="203"/>
      <c r="N1161" s="203"/>
      <c r="O1161" s="203"/>
      <c r="P1161" s="203"/>
      <c r="Q1161" s="203"/>
      <c r="R1161" s="203"/>
      <c r="S1161" s="203"/>
      <c r="T1161" s="203"/>
      <c r="U1161" s="203"/>
      <c r="V1161" s="203"/>
      <c r="W1161" s="203"/>
      <c r="X1161" s="203"/>
    </row>
    <row r="1162" spans="1:24" s="195" customFormat="1" ht="15.75" customHeight="1">
      <c r="A1162" s="187" t="s">
        <v>2496</v>
      </c>
      <c r="B1162" s="214" t="s">
        <v>2695</v>
      </c>
      <c r="C1162" s="211" t="s">
        <v>17</v>
      </c>
      <c r="D1162" s="207">
        <v>44547</v>
      </c>
      <c r="E1162" s="215" t="s">
        <v>2696</v>
      </c>
      <c r="F1162" s="187" t="s">
        <v>18</v>
      </c>
      <c r="G1162" s="214" t="s">
        <v>1325</v>
      </c>
      <c r="H1162" s="205"/>
      <c r="I1162" s="192">
        <f t="shared" si="22"/>
        <v>-44547</v>
      </c>
      <c r="J1162" s="214"/>
      <c r="K1162" s="214"/>
      <c r="L1162" s="203"/>
      <c r="M1162" s="203"/>
      <c r="N1162" s="203"/>
      <c r="O1162" s="203"/>
      <c r="P1162" s="203"/>
      <c r="Q1162" s="203"/>
      <c r="R1162" s="203"/>
      <c r="S1162" s="203"/>
      <c r="T1162" s="203"/>
      <c r="U1162" s="203"/>
      <c r="V1162" s="203"/>
      <c r="W1162" s="203"/>
      <c r="X1162" s="203"/>
    </row>
    <row r="1163" spans="1:24" s="195" customFormat="1" ht="15.75" customHeight="1">
      <c r="A1163" s="187" t="s">
        <v>2496</v>
      </c>
      <c r="B1163" s="214" t="s">
        <v>2697</v>
      </c>
      <c r="C1163" s="211" t="s">
        <v>17</v>
      </c>
      <c r="D1163" s="207">
        <v>44547</v>
      </c>
      <c r="E1163" s="215" t="s">
        <v>2698</v>
      </c>
      <c r="F1163" s="187" t="s">
        <v>18</v>
      </c>
      <c r="G1163" s="214" t="s">
        <v>743</v>
      </c>
      <c r="H1163" s="205">
        <v>44554</v>
      </c>
      <c r="I1163" s="192">
        <f t="shared" si="22"/>
        <v>7</v>
      </c>
      <c r="J1163" s="214" t="s">
        <v>20</v>
      </c>
      <c r="K1163" s="214" t="s">
        <v>18</v>
      </c>
      <c r="L1163" s="203"/>
      <c r="M1163" s="203"/>
      <c r="N1163" s="203"/>
      <c r="O1163" s="203"/>
      <c r="P1163" s="203"/>
      <c r="Q1163" s="203"/>
      <c r="R1163" s="203"/>
      <c r="S1163" s="203"/>
      <c r="T1163" s="203"/>
      <c r="U1163" s="203"/>
      <c r="V1163" s="203"/>
      <c r="W1163" s="203"/>
      <c r="X1163" s="203"/>
    </row>
    <row r="1164" spans="1:24" s="195" customFormat="1" ht="15.75" customHeight="1">
      <c r="A1164" s="187" t="s">
        <v>2496</v>
      </c>
      <c r="B1164" s="214" t="s">
        <v>2699</v>
      </c>
      <c r="C1164" s="211" t="s">
        <v>17</v>
      </c>
      <c r="D1164" s="207">
        <v>44547</v>
      </c>
      <c r="E1164" s="215" t="s">
        <v>2700</v>
      </c>
      <c r="F1164" s="187" t="s">
        <v>18</v>
      </c>
      <c r="G1164" s="214" t="s">
        <v>743</v>
      </c>
      <c r="H1164" s="205">
        <v>44553</v>
      </c>
      <c r="I1164" s="192">
        <f t="shared" si="22"/>
        <v>6</v>
      </c>
      <c r="J1164" s="214" t="s">
        <v>20</v>
      </c>
      <c r="K1164" s="214" t="s">
        <v>18</v>
      </c>
      <c r="L1164" s="203"/>
      <c r="M1164" s="203"/>
      <c r="N1164" s="203"/>
      <c r="O1164" s="203"/>
      <c r="P1164" s="203"/>
      <c r="Q1164" s="203"/>
      <c r="R1164" s="203"/>
      <c r="S1164" s="203"/>
      <c r="T1164" s="203"/>
      <c r="U1164" s="203"/>
      <c r="V1164" s="203"/>
      <c r="W1164" s="203"/>
      <c r="X1164" s="203"/>
    </row>
    <row r="1165" spans="1:24" s="195" customFormat="1" ht="15.75" customHeight="1">
      <c r="A1165" s="187" t="s">
        <v>2496</v>
      </c>
      <c r="B1165" s="214" t="s">
        <v>2701</v>
      </c>
      <c r="C1165" s="211" t="s">
        <v>17</v>
      </c>
      <c r="D1165" s="207">
        <v>44548</v>
      </c>
      <c r="E1165" s="215" t="s">
        <v>2702</v>
      </c>
      <c r="F1165" s="187" t="s">
        <v>18</v>
      </c>
      <c r="G1165" s="214" t="s">
        <v>743</v>
      </c>
      <c r="H1165" s="205">
        <v>44549</v>
      </c>
      <c r="I1165" s="192">
        <f t="shared" si="22"/>
        <v>1</v>
      </c>
      <c r="J1165" s="214" t="s">
        <v>20</v>
      </c>
      <c r="K1165" s="214" t="s">
        <v>18</v>
      </c>
      <c r="L1165" s="203"/>
      <c r="M1165" s="203"/>
      <c r="N1165" s="203"/>
      <c r="O1165" s="203"/>
      <c r="P1165" s="203"/>
      <c r="Q1165" s="203"/>
      <c r="R1165" s="203"/>
      <c r="S1165" s="203"/>
      <c r="T1165" s="203"/>
      <c r="U1165" s="203"/>
      <c r="V1165" s="203"/>
      <c r="W1165" s="203"/>
      <c r="X1165" s="203"/>
    </row>
    <row r="1166" spans="1:24" s="195" customFormat="1" ht="15.75" customHeight="1">
      <c r="A1166" s="187" t="s">
        <v>2496</v>
      </c>
      <c r="B1166" s="214" t="s">
        <v>2703</v>
      </c>
      <c r="C1166" s="211" t="s">
        <v>17</v>
      </c>
      <c r="D1166" s="207">
        <v>44548</v>
      </c>
      <c r="E1166" s="215" t="s">
        <v>2704</v>
      </c>
      <c r="F1166" s="187" t="s">
        <v>18</v>
      </c>
      <c r="G1166" s="214" t="s">
        <v>743</v>
      </c>
      <c r="H1166" s="205">
        <v>44549</v>
      </c>
      <c r="I1166" s="192">
        <f t="shared" si="22"/>
        <v>1</v>
      </c>
      <c r="J1166" s="214" t="s">
        <v>20</v>
      </c>
      <c r="K1166" s="214" t="s">
        <v>18</v>
      </c>
      <c r="L1166" s="203"/>
      <c r="M1166" s="203"/>
      <c r="N1166" s="203"/>
      <c r="O1166" s="203"/>
      <c r="P1166" s="203"/>
      <c r="Q1166" s="203"/>
      <c r="R1166" s="203"/>
      <c r="S1166" s="203"/>
      <c r="T1166" s="203"/>
      <c r="U1166" s="203"/>
      <c r="V1166" s="203"/>
      <c r="W1166" s="203"/>
      <c r="X1166" s="203"/>
    </row>
    <row r="1167" spans="1:24" s="195" customFormat="1" ht="15.75" customHeight="1">
      <c r="A1167" s="187" t="s">
        <v>2496</v>
      </c>
      <c r="B1167" s="214" t="s">
        <v>2705</v>
      </c>
      <c r="C1167" s="211" t="s">
        <v>17</v>
      </c>
      <c r="D1167" s="207">
        <v>44548</v>
      </c>
      <c r="E1167" s="215" t="s">
        <v>2706</v>
      </c>
      <c r="F1167" s="187" t="s">
        <v>18</v>
      </c>
      <c r="G1167" s="214" t="s">
        <v>1325</v>
      </c>
      <c r="H1167" s="205"/>
      <c r="I1167" s="192">
        <f t="shared" si="22"/>
        <v>-44548</v>
      </c>
      <c r="J1167" s="214"/>
      <c r="K1167" s="214"/>
      <c r="L1167" s="203"/>
      <c r="M1167" s="203"/>
      <c r="N1167" s="203"/>
      <c r="O1167" s="203"/>
      <c r="P1167" s="203"/>
      <c r="Q1167" s="203"/>
      <c r="R1167" s="203"/>
      <c r="S1167" s="203"/>
      <c r="T1167" s="203"/>
      <c r="U1167" s="203"/>
      <c r="V1167" s="203"/>
      <c r="W1167" s="203"/>
      <c r="X1167" s="203"/>
    </row>
    <row r="1168" spans="1:24" s="195" customFormat="1" ht="15.75" customHeight="1">
      <c r="A1168" s="187" t="s">
        <v>2496</v>
      </c>
      <c r="B1168" s="214" t="s">
        <v>2707</v>
      </c>
      <c r="C1168" s="211" t="s">
        <v>17</v>
      </c>
      <c r="D1168" s="207">
        <v>44550</v>
      </c>
      <c r="E1168" s="215" t="s">
        <v>2696</v>
      </c>
      <c r="F1168" s="187" t="s">
        <v>18</v>
      </c>
      <c r="G1168" s="214" t="s">
        <v>1325</v>
      </c>
      <c r="H1168" s="205"/>
      <c r="I1168" s="192">
        <f t="shared" si="22"/>
        <v>-44550</v>
      </c>
      <c r="J1168" s="214"/>
      <c r="K1168" s="214"/>
      <c r="L1168" s="203"/>
      <c r="M1168" s="203"/>
      <c r="N1168" s="203"/>
      <c r="O1168" s="203"/>
      <c r="P1168" s="203"/>
      <c r="Q1168" s="203"/>
      <c r="R1168" s="203"/>
      <c r="S1168" s="203"/>
      <c r="T1168" s="203"/>
      <c r="U1168" s="203"/>
      <c r="V1168" s="203"/>
      <c r="W1168" s="203"/>
      <c r="X1168" s="203"/>
    </row>
    <row r="1169" spans="1:25" s="195" customFormat="1" ht="15.75" customHeight="1">
      <c r="A1169" s="187" t="s">
        <v>2496</v>
      </c>
      <c r="B1169" s="214" t="s">
        <v>2708</v>
      </c>
      <c r="C1169" s="211" t="s">
        <v>17</v>
      </c>
      <c r="D1169" s="207">
        <v>44550</v>
      </c>
      <c r="E1169" s="215" t="s">
        <v>2709</v>
      </c>
      <c r="F1169" s="187" t="s">
        <v>18</v>
      </c>
      <c r="G1169" s="214" t="s">
        <v>1325</v>
      </c>
      <c r="H1169" s="205"/>
      <c r="I1169" s="192">
        <f t="shared" si="22"/>
        <v>-44550</v>
      </c>
      <c r="J1169" s="214"/>
      <c r="K1169" s="214"/>
      <c r="L1169" s="203"/>
      <c r="M1169" s="203"/>
      <c r="N1169" s="203"/>
      <c r="O1169" s="203"/>
      <c r="P1169" s="203"/>
      <c r="Q1169" s="203"/>
      <c r="R1169" s="203"/>
      <c r="S1169" s="203"/>
      <c r="T1169" s="203"/>
      <c r="U1169" s="203"/>
      <c r="V1169" s="203"/>
      <c r="W1169" s="203"/>
      <c r="X1169" s="203"/>
    </row>
    <row r="1170" spans="1:25" s="195" customFormat="1" ht="15.75" customHeight="1">
      <c r="A1170" s="187" t="s">
        <v>2496</v>
      </c>
      <c r="B1170" s="214" t="s">
        <v>2710</v>
      </c>
      <c r="C1170" s="211" t="s">
        <v>17</v>
      </c>
      <c r="D1170" s="207">
        <v>44554</v>
      </c>
      <c r="E1170" s="215" t="s">
        <v>2711</v>
      </c>
      <c r="F1170" s="187" t="s">
        <v>18</v>
      </c>
      <c r="G1170" s="203" t="s">
        <v>1390</v>
      </c>
      <c r="H1170" s="205">
        <v>44558</v>
      </c>
      <c r="I1170" s="192">
        <f t="shared" si="22"/>
        <v>4</v>
      </c>
      <c r="J1170" s="214" t="s">
        <v>20</v>
      </c>
      <c r="K1170" s="214" t="s">
        <v>18</v>
      </c>
      <c r="L1170" s="203"/>
      <c r="M1170" s="203"/>
      <c r="N1170" s="203"/>
      <c r="O1170" s="203"/>
      <c r="P1170" s="203"/>
      <c r="Q1170" s="203"/>
      <c r="R1170" s="203"/>
      <c r="S1170" s="203"/>
      <c r="T1170" s="203"/>
      <c r="U1170" s="203"/>
      <c r="V1170" s="203"/>
      <c r="W1170" s="203"/>
      <c r="X1170" s="203"/>
    </row>
    <row r="1171" spans="1:25" s="195" customFormat="1" ht="15.75" customHeight="1">
      <c r="A1171" s="187" t="s">
        <v>2496</v>
      </c>
      <c r="B1171" s="214" t="s">
        <v>2712</v>
      </c>
      <c r="C1171" s="211" t="s">
        <v>17</v>
      </c>
      <c r="D1171" s="207">
        <v>44554</v>
      </c>
      <c r="E1171" s="215" t="s">
        <v>2713</v>
      </c>
      <c r="F1171" s="187" t="s">
        <v>18</v>
      </c>
      <c r="G1171" s="203" t="s">
        <v>1390</v>
      </c>
      <c r="H1171" s="205">
        <v>44558</v>
      </c>
      <c r="I1171" s="192">
        <f t="shared" si="22"/>
        <v>4</v>
      </c>
      <c r="J1171" s="214" t="s">
        <v>20</v>
      </c>
      <c r="K1171" s="214" t="s">
        <v>18</v>
      </c>
      <c r="L1171" s="214"/>
      <c r="M1171" s="203"/>
      <c r="N1171" s="203"/>
      <c r="O1171" s="203"/>
      <c r="P1171" s="203"/>
      <c r="Q1171" s="203"/>
      <c r="R1171" s="203"/>
      <c r="S1171" s="203"/>
      <c r="T1171" s="203"/>
      <c r="U1171" s="203"/>
      <c r="V1171" s="203"/>
      <c r="W1171" s="203"/>
      <c r="X1171" s="203"/>
    </row>
    <row r="1172" spans="1:25" s="195" customFormat="1" ht="15.75" customHeight="1">
      <c r="A1172" s="187" t="s">
        <v>2496</v>
      </c>
      <c r="B1172" s="214" t="s">
        <v>2714</v>
      </c>
      <c r="C1172" s="211" t="s">
        <v>17</v>
      </c>
      <c r="D1172" s="207">
        <v>44554</v>
      </c>
      <c r="E1172" s="215" t="s">
        <v>2715</v>
      </c>
      <c r="F1172" s="187" t="s">
        <v>18</v>
      </c>
      <c r="G1172" s="214" t="s">
        <v>743</v>
      </c>
      <c r="H1172" s="205">
        <v>44558</v>
      </c>
      <c r="I1172" s="192">
        <f t="shared" si="22"/>
        <v>4</v>
      </c>
      <c r="J1172" s="214" t="s">
        <v>20</v>
      </c>
      <c r="K1172" s="214" t="s">
        <v>18</v>
      </c>
      <c r="L1172" s="203"/>
      <c r="M1172" s="203"/>
      <c r="N1172" s="203"/>
      <c r="O1172" s="203"/>
      <c r="P1172" s="203"/>
      <c r="Q1172" s="203"/>
      <c r="R1172" s="203"/>
      <c r="S1172" s="203"/>
      <c r="T1172" s="203"/>
      <c r="U1172" s="203"/>
      <c r="V1172" s="203"/>
      <c r="W1172" s="203"/>
      <c r="X1172" s="203"/>
    </row>
    <row r="1173" spans="1:25" s="195" customFormat="1" ht="15.75" customHeight="1">
      <c r="A1173" s="187" t="s">
        <v>2496</v>
      </c>
      <c r="B1173" s="214" t="s">
        <v>2716</v>
      </c>
      <c r="C1173" s="211" t="s">
        <v>17</v>
      </c>
      <c r="D1173" s="207">
        <v>44557</v>
      </c>
      <c r="E1173" s="215" t="s">
        <v>2717</v>
      </c>
      <c r="F1173" s="187" t="s">
        <v>18</v>
      </c>
      <c r="G1173" s="214" t="s">
        <v>743</v>
      </c>
      <c r="H1173" s="205">
        <v>44558</v>
      </c>
      <c r="I1173" s="192">
        <f t="shared" si="22"/>
        <v>1</v>
      </c>
      <c r="J1173" s="214" t="s">
        <v>20</v>
      </c>
      <c r="K1173" s="214" t="s">
        <v>18</v>
      </c>
      <c r="L1173" s="203"/>
      <c r="M1173" s="203"/>
      <c r="N1173" s="203"/>
      <c r="O1173" s="203"/>
      <c r="P1173" s="203"/>
      <c r="Q1173" s="203"/>
      <c r="R1173" s="203"/>
      <c r="S1173" s="203"/>
      <c r="T1173" s="203"/>
      <c r="U1173" s="203"/>
      <c r="V1173" s="203"/>
      <c r="W1173" s="203"/>
      <c r="X1173" s="203"/>
    </row>
    <row r="1174" spans="1:25" s="195" customFormat="1" ht="15.75" customHeight="1">
      <c r="A1174" s="187" t="s">
        <v>2496</v>
      </c>
      <c r="B1174" s="214" t="s">
        <v>2718</v>
      </c>
      <c r="C1174" s="211" t="s">
        <v>17</v>
      </c>
      <c r="D1174" s="207">
        <v>44557</v>
      </c>
      <c r="E1174" s="215" t="s">
        <v>2719</v>
      </c>
      <c r="F1174" s="187" t="s">
        <v>18</v>
      </c>
      <c r="G1174" s="203" t="s">
        <v>743</v>
      </c>
      <c r="H1174" s="205">
        <v>44558</v>
      </c>
      <c r="I1174" s="192">
        <f t="shared" si="22"/>
        <v>1</v>
      </c>
      <c r="J1174" s="214" t="s">
        <v>20</v>
      </c>
      <c r="K1174" s="214" t="s">
        <v>18</v>
      </c>
      <c r="L1174" s="203"/>
      <c r="M1174" s="203"/>
      <c r="N1174" s="203"/>
      <c r="O1174" s="203"/>
      <c r="P1174" s="203"/>
      <c r="Q1174" s="203"/>
      <c r="R1174" s="203"/>
      <c r="S1174" s="203"/>
      <c r="T1174" s="203"/>
      <c r="U1174" s="203"/>
      <c r="V1174" s="203"/>
      <c r="W1174" s="203"/>
      <c r="X1174" s="203"/>
    </row>
    <row r="1175" spans="1:25" s="195" customFormat="1" ht="15.75" customHeight="1">
      <c r="A1175" s="187" t="s">
        <v>2496</v>
      </c>
      <c r="B1175" s="214" t="s">
        <v>2720</v>
      </c>
      <c r="C1175" s="211" t="s">
        <v>17</v>
      </c>
      <c r="D1175" s="207">
        <v>44559</v>
      </c>
      <c r="E1175" s="215" t="s">
        <v>2721</v>
      </c>
      <c r="F1175" s="187" t="s">
        <v>18</v>
      </c>
      <c r="G1175" s="203" t="s">
        <v>1325</v>
      </c>
      <c r="H1175" s="205"/>
      <c r="I1175" s="192">
        <f t="shared" si="22"/>
        <v>-44559</v>
      </c>
      <c r="J1175" s="214"/>
      <c r="K1175" s="214"/>
      <c r="L1175" s="203"/>
      <c r="M1175" s="203"/>
      <c r="N1175" s="203"/>
      <c r="O1175" s="203"/>
      <c r="P1175" s="203"/>
      <c r="Q1175" s="203"/>
      <c r="R1175" s="203"/>
      <c r="S1175" s="203"/>
      <c r="T1175" s="203"/>
      <c r="U1175" s="203"/>
      <c r="V1175" s="203"/>
      <c r="W1175" s="203"/>
      <c r="X1175" s="203"/>
    </row>
    <row r="1176" spans="1:25" s="195" customFormat="1" ht="15.75" customHeight="1">
      <c r="A1176" s="187" t="s">
        <v>2496</v>
      </c>
      <c r="B1176" s="214" t="s">
        <v>2722</v>
      </c>
      <c r="C1176" s="211" t="s">
        <v>17</v>
      </c>
      <c r="D1176" s="207">
        <v>44559</v>
      </c>
      <c r="E1176" s="215" t="s">
        <v>2723</v>
      </c>
      <c r="F1176" s="187" t="s">
        <v>18</v>
      </c>
      <c r="G1176" s="203" t="s">
        <v>743</v>
      </c>
      <c r="H1176" s="205">
        <v>44561</v>
      </c>
      <c r="I1176" s="192">
        <f t="shared" si="22"/>
        <v>2</v>
      </c>
      <c r="J1176" s="214" t="s">
        <v>20</v>
      </c>
      <c r="K1176" s="214" t="s">
        <v>18</v>
      </c>
      <c r="L1176" s="203"/>
      <c r="M1176" s="203"/>
      <c r="N1176" s="203"/>
      <c r="O1176" s="203"/>
      <c r="P1176" s="203"/>
      <c r="Q1176" s="203"/>
      <c r="R1176" s="203"/>
      <c r="S1176" s="203"/>
      <c r="T1176" s="203"/>
      <c r="U1176" s="203"/>
      <c r="V1176" s="203"/>
      <c r="W1176" s="203"/>
      <c r="X1176" s="203"/>
    </row>
    <row r="1177" spans="1:25" s="283" customFormat="1" ht="15.75" customHeight="1">
      <c r="A1177" s="274" t="s">
        <v>2727</v>
      </c>
      <c r="B1177" s="275" t="s">
        <v>2728</v>
      </c>
      <c r="C1177" s="274" t="s">
        <v>17</v>
      </c>
      <c r="D1177" s="276">
        <v>44562</v>
      </c>
      <c r="E1177" s="277" t="s">
        <v>2729</v>
      </c>
      <c r="F1177" s="278" t="s">
        <v>18</v>
      </c>
      <c r="G1177" s="275" t="s">
        <v>1330</v>
      </c>
      <c r="H1177" s="279">
        <v>44565</v>
      </c>
      <c r="I1177" s="280">
        <f t="shared" si="22"/>
        <v>3</v>
      </c>
      <c r="J1177" s="278" t="s">
        <v>20</v>
      </c>
      <c r="K1177" s="278" t="s">
        <v>18</v>
      </c>
      <c r="L1177" s="281" t="s">
        <v>2730</v>
      </c>
      <c r="M1177" s="282"/>
      <c r="N1177" s="277"/>
      <c r="O1177" s="277"/>
      <c r="P1177" s="277"/>
      <c r="Q1177" s="277"/>
      <c r="R1177" s="277"/>
      <c r="S1177" s="277"/>
      <c r="T1177" s="277"/>
      <c r="U1177" s="277"/>
      <c r="V1177" s="277"/>
      <c r="W1177" s="277"/>
      <c r="X1177" s="277"/>
      <c r="Y1177" s="277"/>
    </row>
    <row r="1178" spans="1:25" s="283" customFormat="1" ht="15.75" customHeight="1">
      <c r="A1178" s="284" t="s">
        <v>2727</v>
      </c>
      <c r="B1178" s="285" t="s">
        <v>2731</v>
      </c>
      <c r="C1178" s="284" t="s">
        <v>17</v>
      </c>
      <c r="D1178" s="286">
        <v>44563</v>
      </c>
      <c r="E1178" s="287" t="s">
        <v>2732</v>
      </c>
      <c r="F1178" s="288" t="s">
        <v>18</v>
      </c>
      <c r="G1178" s="285" t="s">
        <v>1390</v>
      </c>
      <c r="H1178" s="289">
        <v>44565</v>
      </c>
      <c r="I1178" s="290">
        <f t="shared" si="22"/>
        <v>2</v>
      </c>
      <c r="J1178" s="288" t="s">
        <v>20</v>
      </c>
      <c r="K1178" s="288" t="s">
        <v>18</v>
      </c>
      <c r="L1178" s="287" t="s">
        <v>2733</v>
      </c>
      <c r="M1178" s="291"/>
      <c r="N1178" s="287"/>
      <c r="O1178" s="287"/>
      <c r="P1178" s="287"/>
      <c r="Q1178" s="287"/>
      <c r="R1178" s="287"/>
      <c r="S1178" s="287"/>
      <c r="T1178" s="287"/>
      <c r="U1178" s="287"/>
      <c r="V1178" s="287"/>
      <c r="W1178" s="287"/>
      <c r="X1178" s="287"/>
      <c r="Y1178" s="287"/>
    </row>
    <row r="1179" spans="1:25" s="283" customFormat="1" ht="15.75" customHeight="1">
      <c r="A1179" s="284" t="s">
        <v>2727</v>
      </c>
      <c r="B1179" s="288" t="s">
        <v>2734</v>
      </c>
      <c r="C1179" s="284" t="s">
        <v>17</v>
      </c>
      <c r="D1179" s="286">
        <v>44563</v>
      </c>
      <c r="E1179" s="288" t="s">
        <v>2735</v>
      </c>
      <c r="F1179" s="288" t="s">
        <v>18</v>
      </c>
      <c r="G1179" s="288" t="s">
        <v>2544</v>
      </c>
      <c r="H1179" s="289">
        <v>44564</v>
      </c>
      <c r="I1179" s="290">
        <f t="shared" si="22"/>
        <v>1</v>
      </c>
      <c r="J1179" s="288" t="s">
        <v>20</v>
      </c>
      <c r="K1179" s="288" t="s">
        <v>18</v>
      </c>
      <c r="L1179" s="288" t="s">
        <v>2736</v>
      </c>
      <c r="M1179" s="291"/>
      <c r="N1179" s="287"/>
      <c r="O1179" s="287"/>
      <c r="P1179" s="287"/>
      <c r="Q1179" s="287"/>
      <c r="R1179" s="287"/>
      <c r="S1179" s="287"/>
      <c r="T1179" s="287"/>
      <c r="U1179" s="287"/>
      <c r="V1179" s="287"/>
      <c r="W1179" s="287"/>
      <c r="X1179" s="287"/>
      <c r="Y1179" s="287"/>
    </row>
    <row r="1180" spans="1:25" s="283" customFormat="1" ht="16.5" customHeight="1">
      <c r="A1180" s="284" t="s">
        <v>2727</v>
      </c>
      <c r="B1180" s="287" t="s">
        <v>2737</v>
      </c>
      <c r="C1180" s="284" t="s">
        <v>17</v>
      </c>
      <c r="D1180" s="286">
        <v>44564</v>
      </c>
      <c r="E1180" s="287" t="s">
        <v>2738</v>
      </c>
      <c r="F1180" s="288" t="s">
        <v>18</v>
      </c>
      <c r="G1180" s="288" t="s">
        <v>1390</v>
      </c>
      <c r="H1180" s="289">
        <v>44565</v>
      </c>
      <c r="I1180" s="290">
        <f t="shared" ref="I1180:I1216" si="23">H1180-D1180</f>
        <v>1</v>
      </c>
      <c r="J1180" s="288" t="s">
        <v>20</v>
      </c>
      <c r="K1180" s="288" t="s">
        <v>18</v>
      </c>
      <c r="L1180" s="288" t="s">
        <v>2733</v>
      </c>
      <c r="M1180" s="291"/>
      <c r="N1180" s="287"/>
      <c r="O1180" s="287"/>
      <c r="P1180" s="287"/>
      <c r="Q1180" s="287"/>
      <c r="R1180" s="287"/>
      <c r="S1180" s="287"/>
      <c r="T1180" s="287"/>
      <c r="U1180" s="287"/>
      <c r="V1180" s="287"/>
      <c r="W1180" s="287"/>
      <c r="X1180" s="287"/>
      <c r="Y1180" s="287"/>
    </row>
    <row r="1181" spans="1:25" s="283" customFormat="1" ht="15.75" customHeight="1">
      <c r="A1181" s="284" t="s">
        <v>2727</v>
      </c>
      <c r="B1181" s="285" t="s">
        <v>2739</v>
      </c>
      <c r="C1181" s="284" t="s">
        <v>17</v>
      </c>
      <c r="D1181" s="286">
        <v>44565</v>
      </c>
      <c r="E1181" s="287" t="s">
        <v>2740</v>
      </c>
      <c r="F1181" s="288" t="s">
        <v>18</v>
      </c>
      <c r="G1181" s="288" t="s">
        <v>1390</v>
      </c>
      <c r="H1181" s="289">
        <v>44565</v>
      </c>
      <c r="I1181" s="290">
        <f t="shared" si="23"/>
        <v>0</v>
      </c>
      <c r="J1181" s="288" t="s">
        <v>20</v>
      </c>
      <c r="K1181" s="288" t="s">
        <v>18</v>
      </c>
      <c r="L1181" s="288" t="s">
        <v>2733</v>
      </c>
      <c r="M1181" s="291"/>
      <c r="N1181" s="287"/>
      <c r="O1181" s="287"/>
      <c r="P1181" s="287"/>
      <c r="Q1181" s="287"/>
      <c r="R1181" s="287"/>
      <c r="S1181" s="287"/>
      <c r="T1181" s="287"/>
      <c r="U1181" s="287"/>
      <c r="V1181" s="287"/>
      <c r="W1181" s="287"/>
      <c r="X1181" s="287"/>
      <c r="Y1181" s="287"/>
    </row>
    <row r="1182" spans="1:25" s="283" customFormat="1" ht="15.75" customHeight="1">
      <c r="A1182" s="284" t="s">
        <v>2727</v>
      </c>
      <c r="B1182" s="285" t="s">
        <v>2741</v>
      </c>
      <c r="C1182" s="284" t="s">
        <v>17</v>
      </c>
      <c r="D1182" s="286">
        <v>44565</v>
      </c>
      <c r="E1182" s="287" t="s">
        <v>2742</v>
      </c>
      <c r="F1182" s="288" t="s">
        <v>18</v>
      </c>
      <c r="G1182" s="288" t="s">
        <v>1390</v>
      </c>
      <c r="H1182" s="289">
        <v>44566</v>
      </c>
      <c r="I1182" s="290">
        <f t="shared" si="23"/>
        <v>1</v>
      </c>
      <c r="J1182" s="288" t="s">
        <v>20</v>
      </c>
      <c r="K1182" s="288" t="s">
        <v>18</v>
      </c>
      <c r="L1182" s="288" t="s">
        <v>2733</v>
      </c>
      <c r="M1182" s="291"/>
      <c r="N1182" s="287"/>
      <c r="O1182" s="287"/>
      <c r="P1182" s="287"/>
      <c r="Q1182" s="287"/>
      <c r="R1182" s="287"/>
      <c r="S1182" s="287"/>
      <c r="T1182" s="287"/>
      <c r="U1182" s="287"/>
      <c r="V1182" s="287"/>
      <c r="W1182" s="287"/>
      <c r="X1182" s="287"/>
      <c r="Y1182" s="287"/>
    </row>
    <row r="1183" spans="1:25" s="283" customFormat="1" ht="15.75" customHeight="1">
      <c r="A1183" s="284" t="s">
        <v>2727</v>
      </c>
      <c r="B1183" s="285" t="s">
        <v>2743</v>
      </c>
      <c r="C1183" s="284" t="s">
        <v>17</v>
      </c>
      <c r="D1183" s="286">
        <v>44566</v>
      </c>
      <c r="E1183" s="287" t="s">
        <v>2126</v>
      </c>
      <c r="F1183" s="288" t="s">
        <v>18</v>
      </c>
      <c r="G1183" s="288" t="s">
        <v>1390</v>
      </c>
      <c r="H1183" s="289">
        <v>44566</v>
      </c>
      <c r="I1183" s="290">
        <f t="shared" si="23"/>
        <v>0</v>
      </c>
      <c r="J1183" s="288" t="s">
        <v>20</v>
      </c>
      <c r="K1183" s="288" t="s">
        <v>18</v>
      </c>
      <c r="L1183" s="287" t="s">
        <v>2744</v>
      </c>
      <c r="M1183" s="291"/>
      <c r="N1183" s="287"/>
      <c r="O1183" s="287"/>
      <c r="P1183" s="287"/>
      <c r="Q1183" s="287"/>
      <c r="R1183" s="287"/>
      <c r="S1183" s="287"/>
      <c r="T1183" s="287"/>
      <c r="U1183" s="287"/>
      <c r="V1183" s="287"/>
      <c r="W1183" s="287"/>
      <c r="X1183" s="287"/>
      <c r="Y1183" s="287"/>
    </row>
    <row r="1184" spans="1:25" s="283" customFormat="1" ht="15.75" customHeight="1">
      <c r="A1184" s="284" t="s">
        <v>2727</v>
      </c>
      <c r="B1184" s="285" t="s">
        <v>2745</v>
      </c>
      <c r="C1184" s="284" t="s">
        <v>17</v>
      </c>
      <c r="D1184" s="286">
        <v>44566</v>
      </c>
      <c r="E1184" s="287" t="s">
        <v>2746</v>
      </c>
      <c r="F1184" s="288" t="s">
        <v>18</v>
      </c>
      <c r="G1184" s="288" t="s">
        <v>1390</v>
      </c>
      <c r="H1184" s="289">
        <v>44567</v>
      </c>
      <c r="I1184" s="290">
        <f t="shared" si="23"/>
        <v>1</v>
      </c>
      <c r="J1184" s="288" t="s">
        <v>20</v>
      </c>
      <c r="K1184" s="288" t="s">
        <v>18</v>
      </c>
      <c r="L1184" s="287" t="s">
        <v>2733</v>
      </c>
      <c r="M1184" s="291"/>
      <c r="N1184" s="287"/>
      <c r="O1184" s="287"/>
      <c r="P1184" s="287"/>
      <c r="Q1184" s="287"/>
      <c r="R1184" s="287"/>
      <c r="S1184" s="287"/>
      <c r="T1184" s="287"/>
      <c r="U1184" s="287"/>
      <c r="V1184" s="287"/>
      <c r="W1184" s="287"/>
      <c r="X1184" s="287"/>
      <c r="Y1184" s="287"/>
    </row>
    <row r="1185" spans="1:25" s="283" customFormat="1" ht="15.75" customHeight="1">
      <c r="A1185" s="274" t="s">
        <v>2727</v>
      </c>
      <c r="B1185" s="275" t="s">
        <v>2747</v>
      </c>
      <c r="C1185" s="274" t="s">
        <v>17</v>
      </c>
      <c r="D1185" s="276">
        <v>44567</v>
      </c>
      <c r="E1185" s="277" t="s">
        <v>2748</v>
      </c>
      <c r="F1185" s="278" t="s">
        <v>18</v>
      </c>
      <c r="G1185" s="275" t="s">
        <v>1330</v>
      </c>
      <c r="H1185" s="279">
        <v>44568</v>
      </c>
      <c r="I1185" s="280">
        <f t="shared" si="23"/>
        <v>1</v>
      </c>
      <c r="J1185" s="278" t="s">
        <v>20</v>
      </c>
      <c r="K1185" s="278" t="s">
        <v>18</v>
      </c>
      <c r="L1185" s="281" t="s">
        <v>2749</v>
      </c>
      <c r="M1185" s="282"/>
      <c r="N1185" s="277"/>
      <c r="O1185" s="277"/>
      <c r="P1185" s="277"/>
      <c r="Q1185" s="277"/>
      <c r="R1185" s="277"/>
      <c r="S1185" s="277"/>
      <c r="T1185" s="277"/>
      <c r="U1185" s="277"/>
      <c r="V1185" s="277"/>
      <c r="W1185" s="277"/>
      <c r="X1185" s="277"/>
      <c r="Y1185" s="277"/>
    </row>
    <row r="1186" spans="1:25" s="283" customFormat="1" ht="15.75" customHeight="1">
      <c r="A1186" s="274" t="s">
        <v>2727</v>
      </c>
      <c r="B1186" s="275" t="s">
        <v>2750</v>
      </c>
      <c r="C1186" s="274" t="s">
        <v>17</v>
      </c>
      <c r="D1186" s="276">
        <v>44567</v>
      </c>
      <c r="E1186" s="277" t="s">
        <v>2751</v>
      </c>
      <c r="F1186" s="278" t="s">
        <v>18</v>
      </c>
      <c r="G1186" s="275" t="s">
        <v>1330</v>
      </c>
      <c r="H1186" s="279">
        <v>44568</v>
      </c>
      <c r="I1186" s="280">
        <f t="shared" si="23"/>
        <v>1</v>
      </c>
      <c r="J1186" s="278" t="s">
        <v>20</v>
      </c>
      <c r="K1186" s="278" t="s">
        <v>18</v>
      </c>
      <c r="L1186" s="292" t="s">
        <v>2752</v>
      </c>
      <c r="M1186" s="282"/>
      <c r="N1186" s="277"/>
      <c r="O1186" s="277"/>
      <c r="P1186" s="277"/>
      <c r="Q1186" s="277"/>
      <c r="R1186" s="277"/>
      <c r="S1186" s="277"/>
      <c r="T1186" s="277"/>
      <c r="U1186" s="277"/>
      <c r="V1186" s="277"/>
      <c r="W1186" s="277"/>
      <c r="X1186" s="277"/>
      <c r="Y1186" s="277"/>
    </row>
    <row r="1187" spans="1:25" s="283" customFormat="1" ht="15.75" customHeight="1">
      <c r="A1187" s="274" t="s">
        <v>2727</v>
      </c>
      <c r="B1187" s="293" t="s">
        <v>2753</v>
      </c>
      <c r="C1187" s="274" t="s">
        <v>17</v>
      </c>
      <c r="D1187" s="294">
        <v>44567</v>
      </c>
      <c r="E1187" s="295" t="s">
        <v>2754</v>
      </c>
      <c r="F1187" s="278" t="s">
        <v>18</v>
      </c>
      <c r="G1187" s="293" t="s">
        <v>1330</v>
      </c>
      <c r="H1187" s="279">
        <v>44568</v>
      </c>
      <c r="I1187" s="280">
        <f t="shared" si="23"/>
        <v>1</v>
      </c>
      <c r="J1187" s="278" t="s">
        <v>20</v>
      </c>
      <c r="K1187" s="278" t="s">
        <v>18</v>
      </c>
      <c r="L1187" s="296" t="s">
        <v>2755</v>
      </c>
      <c r="M1187" s="297"/>
      <c r="N1187" s="295"/>
      <c r="O1187" s="295"/>
      <c r="P1187" s="295"/>
      <c r="Q1187" s="295"/>
      <c r="R1187" s="295"/>
      <c r="S1187" s="295"/>
      <c r="T1187" s="295"/>
      <c r="U1187" s="295"/>
      <c r="V1187" s="295"/>
      <c r="W1187" s="295"/>
      <c r="X1187" s="295"/>
      <c r="Y1187" s="295"/>
    </row>
    <row r="1188" spans="1:25" s="283" customFormat="1" ht="15.75" customHeight="1">
      <c r="A1188" s="274" t="s">
        <v>2727</v>
      </c>
      <c r="B1188" s="293" t="s">
        <v>2756</v>
      </c>
      <c r="C1188" s="274" t="s">
        <v>17</v>
      </c>
      <c r="D1188" s="294">
        <v>44567</v>
      </c>
      <c r="E1188" s="295" t="s">
        <v>2757</v>
      </c>
      <c r="F1188" s="278" t="s">
        <v>18</v>
      </c>
      <c r="G1188" s="293" t="s">
        <v>1330</v>
      </c>
      <c r="H1188" s="298">
        <v>44571</v>
      </c>
      <c r="I1188" s="299">
        <f t="shared" si="23"/>
        <v>4</v>
      </c>
      <c r="J1188" s="278" t="s">
        <v>20</v>
      </c>
      <c r="K1188" s="278" t="s">
        <v>18</v>
      </c>
      <c r="L1188" s="300" t="s">
        <v>2758</v>
      </c>
      <c r="M1188" s="297"/>
      <c r="N1188" s="295"/>
      <c r="O1188" s="295"/>
      <c r="P1188" s="295"/>
      <c r="Q1188" s="295"/>
      <c r="R1188" s="295"/>
      <c r="S1188" s="295"/>
      <c r="T1188" s="295"/>
      <c r="U1188" s="295"/>
      <c r="V1188" s="295"/>
      <c r="W1188" s="295"/>
      <c r="X1188" s="295"/>
      <c r="Y1188" s="295"/>
    </row>
    <row r="1189" spans="1:25" s="283" customFormat="1" ht="15.75" customHeight="1">
      <c r="A1189" s="284" t="s">
        <v>2727</v>
      </c>
      <c r="B1189" s="285" t="s">
        <v>2759</v>
      </c>
      <c r="C1189" s="284" t="s">
        <v>17</v>
      </c>
      <c r="D1189" s="286">
        <v>44567</v>
      </c>
      <c r="E1189" s="287" t="s">
        <v>115</v>
      </c>
      <c r="F1189" s="288" t="s">
        <v>18</v>
      </c>
      <c r="G1189" s="288" t="s">
        <v>1390</v>
      </c>
      <c r="H1189" s="289">
        <v>44567</v>
      </c>
      <c r="I1189" s="290">
        <f t="shared" si="23"/>
        <v>0</v>
      </c>
      <c r="J1189" s="288" t="s">
        <v>20</v>
      </c>
      <c r="K1189" s="288" t="s">
        <v>18</v>
      </c>
      <c r="L1189" s="287" t="s">
        <v>2733</v>
      </c>
      <c r="M1189" s="291"/>
      <c r="N1189" s="287"/>
      <c r="O1189" s="287"/>
      <c r="P1189" s="287"/>
      <c r="Q1189" s="287"/>
      <c r="R1189" s="287"/>
      <c r="S1189" s="287"/>
      <c r="T1189" s="287"/>
      <c r="U1189" s="287"/>
      <c r="V1189" s="287"/>
      <c r="W1189" s="287"/>
      <c r="X1189" s="287"/>
      <c r="Y1189" s="287"/>
    </row>
    <row r="1190" spans="1:25" s="283" customFormat="1" ht="15.75" customHeight="1">
      <c r="A1190" s="284" t="s">
        <v>2727</v>
      </c>
      <c r="B1190" s="301" t="s">
        <v>2760</v>
      </c>
      <c r="C1190" s="284" t="s">
        <v>17</v>
      </c>
      <c r="D1190" s="302">
        <v>44567</v>
      </c>
      <c r="E1190" s="301" t="s">
        <v>2761</v>
      </c>
      <c r="F1190" s="288" t="s">
        <v>18</v>
      </c>
      <c r="G1190" s="285" t="s">
        <v>1390</v>
      </c>
      <c r="H1190" s="289">
        <v>44568</v>
      </c>
      <c r="I1190" s="290">
        <f t="shared" si="23"/>
        <v>1</v>
      </c>
      <c r="J1190" s="288" t="s">
        <v>20</v>
      </c>
      <c r="K1190" s="288" t="s">
        <v>18</v>
      </c>
      <c r="L1190" s="287" t="s">
        <v>2733</v>
      </c>
      <c r="M1190" s="291"/>
      <c r="N1190" s="287"/>
      <c r="O1190" s="287"/>
      <c r="P1190" s="287"/>
      <c r="Q1190" s="287"/>
      <c r="R1190" s="287"/>
      <c r="S1190" s="287"/>
      <c r="T1190" s="287"/>
      <c r="U1190" s="287"/>
      <c r="V1190" s="287"/>
      <c r="W1190" s="287"/>
      <c r="X1190" s="287"/>
      <c r="Y1190" s="287"/>
    </row>
    <row r="1191" spans="1:25" s="283" customFormat="1" ht="15.75" customHeight="1">
      <c r="A1191" s="284" t="s">
        <v>2727</v>
      </c>
      <c r="B1191" s="285" t="s">
        <v>2762</v>
      </c>
      <c r="C1191" s="284" t="s">
        <v>17</v>
      </c>
      <c r="D1191" s="286">
        <v>44567</v>
      </c>
      <c r="E1191" s="287" t="s">
        <v>1969</v>
      </c>
      <c r="F1191" s="288" t="s">
        <v>18</v>
      </c>
      <c r="G1191" s="285" t="s">
        <v>743</v>
      </c>
      <c r="H1191" s="289">
        <v>44568</v>
      </c>
      <c r="I1191" s="290">
        <f t="shared" si="23"/>
        <v>1</v>
      </c>
      <c r="J1191" s="288" t="s">
        <v>20</v>
      </c>
      <c r="K1191" s="288" t="s">
        <v>18</v>
      </c>
      <c r="L1191" s="288"/>
      <c r="M1191" s="291"/>
      <c r="N1191" s="287"/>
      <c r="O1191" s="287"/>
      <c r="P1191" s="287"/>
      <c r="Q1191" s="287"/>
      <c r="R1191" s="287"/>
      <c r="S1191" s="287"/>
      <c r="T1191" s="287"/>
      <c r="U1191" s="287"/>
      <c r="V1191" s="287"/>
      <c r="W1191" s="287"/>
      <c r="X1191" s="287"/>
      <c r="Y1191" s="287"/>
    </row>
    <row r="1192" spans="1:25" s="283" customFormat="1" ht="15.75" customHeight="1">
      <c r="A1192" s="284" t="s">
        <v>2727</v>
      </c>
      <c r="B1192" s="303" t="s">
        <v>2763</v>
      </c>
      <c r="C1192" s="284" t="s">
        <v>17</v>
      </c>
      <c r="D1192" s="304">
        <v>44568</v>
      </c>
      <c r="E1192" s="305" t="s">
        <v>115</v>
      </c>
      <c r="F1192" s="288" t="s">
        <v>18</v>
      </c>
      <c r="G1192" s="303" t="s">
        <v>743</v>
      </c>
      <c r="H1192" s="306">
        <v>44573</v>
      </c>
      <c r="I1192" s="307">
        <f t="shared" si="23"/>
        <v>5</v>
      </c>
      <c r="J1192" s="288" t="s">
        <v>20</v>
      </c>
      <c r="K1192" s="288" t="s">
        <v>18</v>
      </c>
      <c r="L1192" s="305"/>
      <c r="M1192" s="308"/>
      <c r="N1192" s="305"/>
      <c r="O1192" s="305"/>
      <c r="P1192" s="305"/>
      <c r="Q1192" s="305"/>
      <c r="R1192" s="305"/>
      <c r="S1192" s="305"/>
      <c r="T1192" s="305"/>
      <c r="U1192" s="305"/>
      <c r="V1192" s="305"/>
      <c r="W1192" s="305"/>
      <c r="X1192" s="305"/>
      <c r="Y1192" s="305"/>
    </row>
    <row r="1193" spans="1:25" s="283" customFormat="1" ht="15.75" customHeight="1">
      <c r="A1193" s="284" t="s">
        <v>2727</v>
      </c>
      <c r="B1193" s="303" t="s">
        <v>2764</v>
      </c>
      <c r="C1193" s="284" t="s">
        <v>17</v>
      </c>
      <c r="D1193" s="304">
        <v>44569</v>
      </c>
      <c r="E1193" s="305" t="s">
        <v>2765</v>
      </c>
      <c r="F1193" s="288" t="s">
        <v>18</v>
      </c>
      <c r="G1193" s="303" t="s">
        <v>1390</v>
      </c>
      <c r="H1193" s="306">
        <v>44571</v>
      </c>
      <c r="I1193" s="307">
        <f t="shared" si="23"/>
        <v>2</v>
      </c>
      <c r="J1193" s="288" t="s">
        <v>20</v>
      </c>
      <c r="K1193" s="288" t="s">
        <v>18</v>
      </c>
      <c r="L1193" s="287" t="s">
        <v>2733</v>
      </c>
      <c r="M1193" s="308"/>
      <c r="N1193" s="305"/>
      <c r="O1193" s="305"/>
      <c r="P1193" s="305"/>
      <c r="Q1193" s="305"/>
      <c r="R1193" s="305"/>
      <c r="S1193" s="305"/>
      <c r="T1193" s="305"/>
      <c r="U1193" s="305"/>
      <c r="V1193" s="305"/>
      <c r="W1193" s="305"/>
      <c r="X1193" s="305"/>
      <c r="Y1193" s="305"/>
    </row>
    <row r="1194" spans="1:25" s="283" customFormat="1" ht="15.75" customHeight="1">
      <c r="A1194" s="284" t="s">
        <v>2727</v>
      </c>
      <c r="B1194" s="303" t="s">
        <v>2766</v>
      </c>
      <c r="C1194" s="284" t="s">
        <v>17</v>
      </c>
      <c r="D1194" s="304">
        <v>44570</v>
      </c>
      <c r="E1194" s="305" t="s">
        <v>2420</v>
      </c>
      <c r="F1194" s="309"/>
      <c r="G1194" s="303" t="s">
        <v>1325</v>
      </c>
      <c r="H1194" s="306"/>
      <c r="I1194" s="307">
        <f t="shared" si="23"/>
        <v>-44570</v>
      </c>
      <c r="J1194" s="305"/>
      <c r="K1194" s="305"/>
      <c r="L1194" s="305"/>
      <c r="M1194" s="308"/>
      <c r="N1194" s="305"/>
      <c r="O1194" s="305"/>
      <c r="P1194" s="305"/>
      <c r="Q1194" s="305"/>
      <c r="R1194" s="305"/>
      <c r="S1194" s="305"/>
      <c r="T1194" s="305"/>
      <c r="U1194" s="305"/>
      <c r="V1194" s="305"/>
      <c r="W1194" s="305"/>
      <c r="X1194" s="305"/>
      <c r="Y1194" s="305"/>
    </row>
    <row r="1195" spans="1:25" s="283" customFormat="1" ht="15.75" customHeight="1">
      <c r="A1195" s="284" t="s">
        <v>2727</v>
      </c>
      <c r="B1195" s="305" t="s">
        <v>2767</v>
      </c>
      <c r="C1195" s="284" t="s">
        <v>17</v>
      </c>
      <c r="D1195" s="304">
        <v>44572</v>
      </c>
      <c r="E1195" s="305" t="s">
        <v>2768</v>
      </c>
      <c r="F1195" s="309" t="s">
        <v>18</v>
      </c>
      <c r="G1195" s="309" t="s">
        <v>743</v>
      </c>
      <c r="H1195" s="306">
        <v>44573</v>
      </c>
      <c r="I1195" s="307">
        <f t="shared" si="23"/>
        <v>1</v>
      </c>
      <c r="J1195" s="309" t="s">
        <v>20</v>
      </c>
      <c r="K1195" s="309" t="s">
        <v>18</v>
      </c>
      <c r="L1195" s="305"/>
      <c r="M1195" s="308"/>
      <c r="N1195" s="305"/>
      <c r="O1195" s="305"/>
      <c r="P1195" s="305"/>
      <c r="Q1195" s="305"/>
      <c r="R1195" s="305"/>
      <c r="S1195" s="305"/>
      <c r="T1195" s="305"/>
      <c r="U1195" s="305"/>
      <c r="V1195" s="305"/>
      <c r="W1195" s="305"/>
      <c r="X1195" s="305"/>
      <c r="Y1195" s="305"/>
    </row>
    <row r="1196" spans="1:25" s="283" customFormat="1" ht="15.75" customHeight="1">
      <c r="A1196" s="274" t="s">
        <v>2727</v>
      </c>
      <c r="B1196" s="293" t="s">
        <v>2769</v>
      </c>
      <c r="C1196" s="274" t="s">
        <v>17</v>
      </c>
      <c r="D1196" s="310">
        <v>44573</v>
      </c>
      <c r="E1196" s="295" t="s">
        <v>2770</v>
      </c>
      <c r="F1196" s="300" t="s">
        <v>18</v>
      </c>
      <c r="G1196" s="293" t="s">
        <v>1330</v>
      </c>
      <c r="H1196" s="298">
        <v>44573</v>
      </c>
      <c r="I1196" s="299">
        <f t="shared" si="23"/>
        <v>0</v>
      </c>
      <c r="J1196" s="300" t="s">
        <v>20</v>
      </c>
      <c r="K1196" s="300" t="s">
        <v>18</v>
      </c>
      <c r="L1196" s="295" t="s">
        <v>2771</v>
      </c>
      <c r="M1196" s="297"/>
      <c r="N1196" s="295"/>
      <c r="O1196" s="295"/>
      <c r="P1196" s="295"/>
      <c r="Q1196" s="295"/>
      <c r="R1196" s="295"/>
      <c r="S1196" s="295"/>
      <c r="T1196" s="295"/>
      <c r="U1196" s="295"/>
      <c r="V1196" s="295"/>
      <c r="W1196" s="295"/>
      <c r="X1196" s="295"/>
      <c r="Y1196" s="295"/>
    </row>
    <row r="1197" spans="1:25" s="283" customFormat="1" ht="15.75" customHeight="1">
      <c r="A1197" s="284" t="s">
        <v>2727</v>
      </c>
      <c r="B1197" s="303" t="s">
        <v>2772</v>
      </c>
      <c r="C1197" s="284" t="s">
        <v>17</v>
      </c>
      <c r="D1197" s="304">
        <v>44573</v>
      </c>
      <c r="E1197" s="305" t="s">
        <v>2773</v>
      </c>
      <c r="F1197" s="309" t="s">
        <v>18</v>
      </c>
      <c r="G1197" s="303" t="s">
        <v>2544</v>
      </c>
      <c r="H1197" s="306">
        <v>44573</v>
      </c>
      <c r="I1197" s="307">
        <f t="shared" si="23"/>
        <v>0</v>
      </c>
      <c r="J1197" s="309" t="s">
        <v>20</v>
      </c>
      <c r="K1197" s="309" t="s">
        <v>18</v>
      </c>
      <c r="L1197" s="305" t="s">
        <v>2774</v>
      </c>
      <c r="M1197" s="308"/>
      <c r="N1197" s="305"/>
      <c r="O1197" s="305"/>
      <c r="P1197" s="305"/>
      <c r="Q1197" s="305"/>
      <c r="R1197" s="305"/>
      <c r="S1197" s="305"/>
      <c r="T1197" s="305"/>
      <c r="U1197" s="305"/>
      <c r="V1197" s="305"/>
      <c r="W1197" s="305"/>
      <c r="X1197" s="305"/>
      <c r="Y1197" s="305"/>
    </row>
    <row r="1198" spans="1:25" s="283" customFormat="1" ht="15.75" customHeight="1">
      <c r="A1198" s="284" t="s">
        <v>2727</v>
      </c>
      <c r="B1198" s="303" t="s">
        <v>2775</v>
      </c>
      <c r="C1198" s="284" t="s">
        <v>17</v>
      </c>
      <c r="D1198" s="304">
        <v>44574</v>
      </c>
      <c r="E1198" s="305" t="s">
        <v>2776</v>
      </c>
      <c r="F1198" s="309" t="s">
        <v>18</v>
      </c>
      <c r="G1198" s="303" t="s">
        <v>2544</v>
      </c>
      <c r="H1198" s="306">
        <v>44575</v>
      </c>
      <c r="I1198" s="307">
        <f t="shared" si="23"/>
        <v>1</v>
      </c>
      <c r="J1198" s="309" t="s">
        <v>20</v>
      </c>
      <c r="K1198" s="309" t="s">
        <v>18</v>
      </c>
      <c r="L1198" s="305" t="s">
        <v>382</v>
      </c>
      <c r="M1198" s="308"/>
      <c r="N1198" s="305"/>
      <c r="O1198" s="305"/>
      <c r="P1198" s="305"/>
      <c r="Q1198" s="305"/>
      <c r="R1198" s="305"/>
      <c r="S1198" s="305"/>
      <c r="T1198" s="305"/>
      <c r="U1198" s="305"/>
      <c r="V1198" s="305"/>
      <c r="W1198" s="305"/>
      <c r="X1198" s="305"/>
      <c r="Y1198" s="305"/>
    </row>
    <row r="1199" spans="1:25" s="283" customFormat="1" ht="15.75" customHeight="1">
      <c r="A1199" s="284" t="s">
        <v>2727</v>
      </c>
      <c r="B1199" s="303" t="s">
        <v>2777</v>
      </c>
      <c r="C1199" s="284" t="s">
        <v>17</v>
      </c>
      <c r="D1199" s="304">
        <v>44575</v>
      </c>
      <c r="E1199" s="305" t="s">
        <v>316</v>
      </c>
      <c r="F1199" s="309" t="s">
        <v>18</v>
      </c>
      <c r="G1199" s="303" t="s">
        <v>743</v>
      </c>
      <c r="H1199" s="306">
        <v>44579</v>
      </c>
      <c r="I1199" s="307">
        <f t="shared" si="23"/>
        <v>4</v>
      </c>
      <c r="J1199" s="309" t="s">
        <v>20</v>
      </c>
      <c r="K1199" s="309" t="s">
        <v>18</v>
      </c>
      <c r="L1199" s="305"/>
      <c r="M1199" s="308"/>
      <c r="N1199" s="305"/>
      <c r="O1199" s="305"/>
      <c r="P1199" s="305"/>
      <c r="Q1199" s="305"/>
      <c r="R1199" s="305"/>
      <c r="S1199" s="305"/>
      <c r="T1199" s="305"/>
      <c r="U1199" s="305"/>
      <c r="V1199" s="305"/>
      <c r="W1199" s="305"/>
      <c r="X1199" s="305"/>
      <c r="Y1199" s="305"/>
    </row>
    <row r="1200" spans="1:25" s="283" customFormat="1" ht="15.75" customHeight="1">
      <c r="A1200" s="274" t="s">
        <v>2727</v>
      </c>
      <c r="B1200" s="293" t="s">
        <v>2778</v>
      </c>
      <c r="C1200" s="274" t="s">
        <v>17</v>
      </c>
      <c r="D1200" s="310">
        <v>44578</v>
      </c>
      <c r="E1200" s="295" t="s">
        <v>1845</v>
      </c>
      <c r="F1200" s="300" t="s">
        <v>18</v>
      </c>
      <c r="G1200" s="293" t="s">
        <v>1330</v>
      </c>
      <c r="H1200" s="298">
        <v>44578</v>
      </c>
      <c r="I1200" s="299">
        <f t="shared" si="23"/>
        <v>0</v>
      </c>
      <c r="J1200" s="300" t="s">
        <v>20</v>
      </c>
      <c r="K1200" s="300" t="s">
        <v>18</v>
      </c>
      <c r="L1200" s="300" t="s">
        <v>2779</v>
      </c>
      <c r="M1200" s="297"/>
      <c r="N1200" s="295"/>
      <c r="O1200" s="295"/>
      <c r="P1200" s="295"/>
      <c r="Q1200" s="295"/>
      <c r="R1200" s="295"/>
      <c r="S1200" s="295"/>
      <c r="T1200" s="295"/>
      <c r="U1200" s="295"/>
      <c r="V1200" s="295"/>
      <c r="W1200" s="295"/>
      <c r="X1200" s="295"/>
      <c r="Y1200" s="295"/>
    </row>
    <row r="1201" spans="1:25" s="283" customFormat="1" ht="15.75" customHeight="1">
      <c r="A1201" s="284" t="s">
        <v>2727</v>
      </c>
      <c r="B1201" s="311" t="s">
        <v>2780</v>
      </c>
      <c r="C1201" s="284" t="s">
        <v>17</v>
      </c>
      <c r="D1201" s="304">
        <v>44579</v>
      </c>
      <c r="E1201" s="312" t="s">
        <v>316</v>
      </c>
      <c r="F1201" s="309" t="s">
        <v>18</v>
      </c>
      <c r="G1201" s="312" t="s">
        <v>743</v>
      </c>
      <c r="H1201" s="313">
        <v>44580</v>
      </c>
      <c r="I1201" s="314">
        <f t="shared" si="23"/>
        <v>1</v>
      </c>
      <c r="J1201" s="309" t="s">
        <v>20</v>
      </c>
      <c r="K1201" s="309" t="s">
        <v>18</v>
      </c>
      <c r="L1201" s="312"/>
      <c r="M1201" s="308"/>
      <c r="N1201" s="305"/>
      <c r="O1201" s="305"/>
      <c r="P1201" s="305"/>
      <c r="Q1201" s="305"/>
      <c r="R1201" s="305"/>
      <c r="S1201" s="305"/>
      <c r="T1201" s="305"/>
      <c r="U1201" s="305"/>
      <c r="V1201" s="305"/>
      <c r="W1201" s="305"/>
      <c r="X1201" s="305"/>
      <c r="Y1201" s="305"/>
    </row>
    <row r="1202" spans="1:25" s="283" customFormat="1" ht="15.75" customHeight="1">
      <c r="A1202" s="274" t="s">
        <v>2727</v>
      </c>
      <c r="B1202" s="275" t="s">
        <v>2781</v>
      </c>
      <c r="C1202" s="274" t="s">
        <v>17</v>
      </c>
      <c r="D1202" s="276">
        <v>44580</v>
      </c>
      <c r="E1202" s="277" t="s">
        <v>2782</v>
      </c>
      <c r="F1202" s="300" t="s">
        <v>18</v>
      </c>
      <c r="G1202" s="275" t="s">
        <v>1330</v>
      </c>
      <c r="H1202" s="279">
        <v>44594</v>
      </c>
      <c r="I1202" s="280">
        <f t="shared" si="23"/>
        <v>14</v>
      </c>
      <c r="J1202" s="300" t="s">
        <v>20</v>
      </c>
      <c r="K1202" s="300" t="s">
        <v>18</v>
      </c>
      <c r="L1202" s="277" t="s">
        <v>2783</v>
      </c>
      <c r="M1202" s="282"/>
      <c r="N1202" s="277"/>
      <c r="O1202" s="277"/>
      <c r="P1202" s="277"/>
      <c r="Q1202" s="277"/>
      <c r="R1202" s="277"/>
      <c r="S1202" s="277"/>
      <c r="T1202" s="277"/>
      <c r="U1202" s="277"/>
      <c r="V1202" s="277"/>
      <c r="W1202" s="277"/>
      <c r="X1202" s="277"/>
      <c r="Y1202" s="277"/>
    </row>
    <row r="1203" spans="1:25" s="283" customFormat="1" ht="15.75" customHeight="1">
      <c r="A1203" s="284" t="s">
        <v>2727</v>
      </c>
      <c r="B1203" s="305" t="s">
        <v>2784</v>
      </c>
      <c r="C1203" s="284" t="s">
        <v>17</v>
      </c>
      <c r="D1203" s="286">
        <v>44580</v>
      </c>
      <c r="E1203" s="305" t="s">
        <v>331</v>
      </c>
      <c r="F1203" s="309" t="s">
        <v>18</v>
      </c>
      <c r="G1203" s="309" t="s">
        <v>1390</v>
      </c>
      <c r="H1203" s="306">
        <v>44582</v>
      </c>
      <c r="I1203" s="307">
        <f t="shared" si="23"/>
        <v>2</v>
      </c>
      <c r="J1203" s="309" t="s">
        <v>20</v>
      </c>
      <c r="K1203" s="309" t="s">
        <v>18</v>
      </c>
      <c r="L1203" s="305"/>
      <c r="M1203" s="308"/>
      <c r="N1203" s="305"/>
      <c r="O1203" s="305"/>
      <c r="P1203" s="305"/>
      <c r="Q1203" s="305"/>
      <c r="R1203" s="305"/>
      <c r="S1203" s="305"/>
      <c r="T1203" s="305"/>
      <c r="U1203" s="305"/>
      <c r="V1203" s="305"/>
      <c r="W1203" s="305"/>
      <c r="X1203" s="305"/>
      <c r="Y1203" s="305"/>
    </row>
    <row r="1204" spans="1:25" s="283" customFormat="1" ht="15.75" customHeight="1">
      <c r="A1204" s="284" t="s">
        <v>2727</v>
      </c>
      <c r="B1204" s="305" t="s">
        <v>2785</v>
      </c>
      <c r="C1204" s="284" t="s">
        <v>17</v>
      </c>
      <c r="D1204" s="286">
        <v>44580</v>
      </c>
      <c r="E1204" s="305" t="s">
        <v>2786</v>
      </c>
      <c r="F1204" s="309" t="s">
        <v>18</v>
      </c>
      <c r="G1204" s="309" t="s">
        <v>743</v>
      </c>
      <c r="H1204" s="306">
        <v>44581</v>
      </c>
      <c r="I1204" s="307">
        <f t="shared" si="23"/>
        <v>1</v>
      </c>
      <c r="J1204" s="309" t="s">
        <v>20</v>
      </c>
      <c r="K1204" s="309" t="s">
        <v>18</v>
      </c>
      <c r="L1204" s="309"/>
      <c r="M1204" s="308"/>
      <c r="N1204" s="305"/>
      <c r="O1204" s="305"/>
      <c r="P1204" s="305"/>
      <c r="Q1204" s="305"/>
      <c r="R1204" s="305"/>
      <c r="S1204" s="305"/>
      <c r="T1204" s="305"/>
      <c r="U1204" s="305"/>
      <c r="V1204" s="305"/>
      <c r="W1204" s="305"/>
      <c r="X1204" s="305"/>
      <c r="Y1204" s="305"/>
    </row>
    <row r="1205" spans="1:25" s="283" customFormat="1" ht="15.75" customHeight="1">
      <c r="A1205" s="284" t="s">
        <v>2727</v>
      </c>
      <c r="B1205" s="311" t="s">
        <v>2787</v>
      </c>
      <c r="C1205" s="284" t="s">
        <v>17</v>
      </c>
      <c r="D1205" s="286">
        <v>44580</v>
      </c>
      <c r="E1205" s="312" t="s">
        <v>2788</v>
      </c>
      <c r="F1205" s="309" t="s">
        <v>18</v>
      </c>
      <c r="G1205" s="309" t="s">
        <v>743</v>
      </c>
      <c r="H1205" s="306">
        <v>44580</v>
      </c>
      <c r="I1205" s="307">
        <f t="shared" si="23"/>
        <v>0</v>
      </c>
      <c r="J1205" s="309" t="s">
        <v>20</v>
      </c>
      <c r="K1205" s="309" t="s">
        <v>18</v>
      </c>
      <c r="L1205" s="315"/>
      <c r="M1205" s="308"/>
      <c r="N1205" s="305"/>
      <c r="O1205" s="305"/>
      <c r="P1205" s="305"/>
      <c r="Q1205" s="305"/>
      <c r="R1205" s="305"/>
      <c r="S1205" s="305"/>
      <c r="T1205" s="305"/>
      <c r="U1205" s="305"/>
      <c r="V1205" s="305"/>
      <c r="W1205" s="305"/>
      <c r="X1205" s="305"/>
      <c r="Y1205" s="305"/>
    </row>
    <row r="1206" spans="1:25" s="283" customFormat="1" ht="15.75" customHeight="1">
      <c r="A1206" s="284" t="s">
        <v>2727</v>
      </c>
      <c r="B1206" s="303" t="s">
        <v>2789</v>
      </c>
      <c r="C1206" s="284" t="s">
        <v>17</v>
      </c>
      <c r="D1206" s="286">
        <v>44580</v>
      </c>
      <c r="E1206" s="305" t="s">
        <v>2790</v>
      </c>
      <c r="F1206" s="309" t="s">
        <v>18</v>
      </c>
      <c r="G1206" s="303" t="s">
        <v>743</v>
      </c>
      <c r="H1206" s="306">
        <v>44581</v>
      </c>
      <c r="I1206" s="307">
        <f t="shared" si="23"/>
        <v>1</v>
      </c>
      <c r="J1206" s="309" t="s">
        <v>20</v>
      </c>
      <c r="K1206" s="309" t="s">
        <v>18</v>
      </c>
      <c r="L1206" s="309"/>
      <c r="M1206" s="308"/>
      <c r="N1206" s="305"/>
      <c r="O1206" s="305"/>
      <c r="P1206" s="305"/>
      <c r="Q1206" s="305"/>
      <c r="R1206" s="305"/>
      <c r="S1206" s="305"/>
      <c r="T1206" s="305"/>
      <c r="U1206" s="305"/>
      <c r="V1206" s="305"/>
      <c r="W1206" s="305"/>
      <c r="X1206" s="305"/>
      <c r="Y1206" s="305"/>
    </row>
    <row r="1207" spans="1:25" s="283" customFormat="1" ht="15.75" customHeight="1">
      <c r="A1207" s="284" t="s">
        <v>2727</v>
      </c>
      <c r="B1207" s="303" t="s">
        <v>2791</v>
      </c>
      <c r="C1207" s="284" t="s">
        <v>17</v>
      </c>
      <c r="D1207" s="304">
        <v>44581</v>
      </c>
      <c r="E1207" s="305" t="s">
        <v>2792</v>
      </c>
      <c r="F1207" s="309" t="s">
        <v>18</v>
      </c>
      <c r="G1207" s="303" t="s">
        <v>1390</v>
      </c>
      <c r="H1207" s="306">
        <v>44582</v>
      </c>
      <c r="I1207" s="307">
        <f t="shared" si="23"/>
        <v>1</v>
      </c>
      <c r="J1207" s="309" t="s">
        <v>20</v>
      </c>
      <c r="K1207" s="309" t="s">
        <v>18</v>
      </c>
      <c r="L1207" s="305"/>
      <c r="M1207" s="308"/>
      <c r="N1207" s="305"/>
      <c r="O1207" s="305"/>
      <c r="P1207" s="305"/>
      <c r="Q1207" s="305"/>
      <c r="R1207" s="305"/>
      <c r="S1207" s="305"/>
      <c r="T1207" s="305"/>
      <c r="U1207" s="305"/>
      <c r="V1207" s="305"/>
      <c r="W1207" s="305"/>
      <c r="X1207" s="305"/>
      <c r="Y1207" s="305"/>
    </row>
    <row r="1208" spans="1:25" s="283" customFormat="1" ht="15.75" customHeight="1">
      <c r="A1208" s="284" t="s">
        <v>2727</v>
      </c>
      <c r="B1208" s="303" t="s">
        <v>2793</v>
      </c>
      <c r="C1208" s="284" t="s">
        <v>17</v>
      </c>
      <c r="D1208" s="304">
        <v>44581</v>
      </c>
      <c r="E1208" s="305" t="s">
        <v>2794</v>
      </c>
      <c r="F1208" s="309" t="s">
        <v>18</v>
      </c>
      <c r="G1208" s="303" t="s">
        <v>1390</v>
      </c>
      <c r="H1208" s="306">
        <v>44582</v>
      </c>
      <c r="I1208" s="307">
        <f t="shared" si="23"/>
        <v>1</v>
      </c>
      <c r="J1208" s="309" t="s">
        <v>20</v>
      </c>
      <c r="K1208" s="309" t="s">
        <v>18</v>
      </c>
      <c r="L1208" s="305"/>
      <c r="M1208" s="308"/>
      <c r="N1208" s="305"/>
      <c r="O1208" s="305"/>
      <c r="P1208" s="305"/>
      <c r="Q1208" s="305"/>
      <c r="R1208" s="305"/>
      <c r="S1208" s="305"/>
      <c r="T1208" s="305"/>
      <c r="U1208" s="305"/>
      <c r="V1208" s="305"/>
      <c r="W1208" s="305"/>
      <c r="X1208" s="305"/>
      <c r="Y1208" s="305"/>
    </row>
    <row r="1209" spans="1:25" s="283" customFormat="1" ht="15.75" customHeight="1">
      <c r="A1209" s="284" t="s">
        <v>2727</v>
      </c>
      <c r="B1209" s="303" t="s">
        <v>2795</v>
      </c>
      <c r="C1209" s="284" t="s">
        <v>17</v>
      </c>
      <c r="D1209" s="304">
        <v>44582</v>
      </c>
      <c r="E1209" s="305" t="s">
        <v>2796</v>
      </c>
      <c r="F1209" s="309" t="s">
        <v>18</v>
      </c>
      <c r="G1209" s="303" t="s">
        <v>743</v>
      </c>
      <c r="H1209" s="306">
        <v>44582</v>
      </c>
      <c r="I1209" s="307">
        <f t="shared" si="23"/>
        <v>0</v>
      </c>
      <c r="J1209" s="309" t="s">
        <v>20</v>
      </c>
      <c r="K1209" s="309" t="s">
        <v>18</v>
      </c>
      <c r="L1209" s="305"/>
      <c r="M1209" s="308"/>
      <c r="N1209" s="305"/>
      <c r="O1209" s="305"/>
      <c r="P1209" s="305"/>
      <c r="Q1209" s="305"/>
      <c r="R1209" s="305"/>
      <c r="S1209" s="305"/>
      <c r="T1209" s="305"/>
      <c r="U1209" s="305"/>
      <c r="V1209" s="305"/>
      <c r="W1209" s="305"/>
      <c r="X1209" s="305"/>
      <c r="Y1209" s="305"/>
    </row>
    <row r="1210" spans="1:25" s="283" customFormat="1" ht="15.75" customHeight="1">
      <c r="A1210" s="284" t="s">
        <v>2727</v>
      </c>
      <c r="B1210" s="303" t="s">
        <v>2797</v>
      </c>
      <c r="C1210" s="284" t="s">
        <v>17</v>
      </c>
      <c r="D1210" s="304">
        <v>44584</v>
      </c>
      <c r="E1210" s="305" t="s">
        <v>115</v>
      </c>
      <c r="F1210" s="309" t="s">
        <v>18</v>
      </c>
      <c r="G1210" s="303" t="s">
        <v>1390</v>
      </c>
      <c r="H1210" s="306">
        <v>44585</v>
      </c>
      <c r="I1210" s="307">
        <f t="shared" si="23"/>
        <v>1</v>
      </c>
      <c r="J1210" s="309" t="s">
        <v>20</v>
      </c>
      <c r="K1210" s="309" t="s">
        <v>18</v>
      </c>
      <c r="L1210" s="305"/>
      <c r="M1210" s="308"/>
      <c r="N1210" s="305"/>
      <c r="O1210" s="305"/>
      <c r="P1210" s="305"/>
      <c r="Q1210" s="305"/>
      <c r="R1210" s="305"/>
      <c r="S1210" s="305"/>
      <c r="T1210" s="305"/>
      <c r="U1210" s="305"/>
      <c r="V1210" s="305"/>
      <c r="W1210" s="305"/>
      <c r="X1210" s="305"/>
      <c r="Y1210" s="305"/>
    </row>
    <row r="1211" spans="1:25" s="283" customFormat="1" ht="15.75" customHeight="1">
      <c r="A1211" s="284" t="s">
        <v>2727</v>
      </c>
      <c r="B1211" s="303" t="s">
        <v>2798</v>
      </c>
      <c r="C1211" s="284" t="s">
        <v>17</v>
      </c>
      <c r="D1211" s="304">
        <v>44586</v>
      </c>
      <c r="E1211" s="305" t="s">
        <v>2073</v>
      </c>
      <c r="F1211" s="309" t="s">
        <v>18</v>
      </c>
      <c r="G1211" s="303" t="s">
        <v>1390</v>
      </c>
      <c r="H1211" s="306">
        <v>44587</v>
      </c>
      <c r="I1211" s="307">
        <f t="shared" si="23"/>
        <v>1</v>
      </c>
      <c r="J1211" s="309" t="s">
        <v>20</v>
      </c>
      <c r="K1211" s="309" t="s">
        <v>18</v>
      </c>
      <c r="L1211" s="305"/>
      <c r="M1211" s="308"/>
      <c r="N1211" s="305"/>
      <c r="O1211" s="305"/>
      <c r="P1211" s="305"/>
      <c r="Q1211" s="305"/>
      <c r="R1211" s="305"/>
      <c r="S1211" s="305"/>
      <c r="T1211" s="305"/>
      <c r="U1211" s="305"/>
      <c r="V1211" s="305"/>
      <c r="W1211" s="305"/>
      <c r="X1211" s="305"/>
      <c r="Y1211" s="305"/>
    </row>
    <row r="1212" spans="1:25" s="283" customFormat="1" ht="15.75" customHeight="1">
      <c r="A1212" s="284" t="s">
        <v>2727</v>
      </c>
      <c r="B1212" s="303" t="s">
        <v>2799</v>
      </c>
      <c r="C1212" s="284" t="s">
        <v>17</v>
      </c>
      <c r="D1212" s="304">
        <v>44588</v>
      </c>
      <c r="E1212" s="305" t="s">
        <v>2800</v>
      </c>
      <c r="F1212" s="309" t="s">
        <v>18</v>
      </c>
      <c r="G1212" s="303" t="s">
        <v>1390</v>
      </c>
      <c r="H1212" s="306">
        <v>44589</v>
      </c>
      <c r="I1212" s="307">
        <f t="shared" si="23"/>
        <v>1</v>
      </c>
      <c r="J1212" s="309" t="s">
        <v>20</v>
      </c>
      <c r="K1212" s="309" t="s">
        <v>18</v>
      </c>
      <c r="L1212" s="305"/>
      <c r="M1212" s="308"/>
      <c r="N1212" s="305"/>
      <c r="O1212" s="305"/>
      <c r="P1212" s="305"/>
      <c r="Q1212" s="305"/>
      <c r="R1212" s="305"/>
      <c r="S1212" s="305"/>
      <c r="T1212" s="305"/>
      <c r="U1212" s="305"/>
      <c r="V1212" s="305"/>
      <c r="W1212" s="305"/>
      <c r="X1212" s="305"/>
      <c r="Y1212" s="305"/>
    </row>
    <row r="1213" spans="1:25" s="283" customFormat="1" ht="15.75" customHeight="1">
      <c r="A1213" s="284" t="s">
        <v>2727</v>
      </c>
      <c r="B1213" s="303" t="s">
        <v>2801</v>
      </c>
      <c r="C1213" s="284" t="s">
        <v>17</v>
      </c>
      <c r="D1213" s="304">
        <v>44589</v>
      </c>
      <c r="E1213" s="305" t="s">
        <v>115</v>
      </c>
      <c r="F1213" s="309" t="s">
        <v>18</v>
      </c>
      <c r="G1213" s="303" t="s">
        <v>1390</v>
      </c>
      <c r="H1213" s="306">
        <v>44592</v>
      </c>
      <c r="I1213" s="307">
        <f t="shared" si="23"/>
        <v>3</v>
      </c>
      <c r="J1213" s="309" t="s">
        <v>20</v>
      </c>
      <c r="K1213" s="309" t="s">
        <v>18</v>
      </c>
      <c r="L1213" s="309"/>
      <c r="M1213" s="308"/>
      <c r="N1213" s="305"/>
      <c r="O1213" s="305"/>
      <c r="P1213" s="305"/>
      <c r="Q1213" s="305"/>
      <c r="R1213" s="305"/>
      <c r="S1213" s="305"/>
      <c r="T1213" s="305"/>
      <c r="U1213" s="305"/>
      <c r="V1213" s="305"/>
      <c r="W1213" s="305"/>
      <c r="X1213" s="305"/>
      <c r="Y1213" s="305"/>
    </row>
    <row r="1214" spans="1:25" s="283" customFormat="1" ht="15.75" customHeight="1">
      <c r="A1214" s="316" t="s">
        <v>2727</v>
      </c>
      <c r="B1214" s="317" t="s">
        <v>2802</v>
      </c>
      <c r="C1214" s="316" t="s">
        <v>17</v>
      </c>
      <c r="D1214" s="318">
        <v>44593</v>
      </c>
      <c r="E1214" s="317" t="s">
        <v>2803</v>
      </c>
      <c r="F1214" s="317" t="s">
        <v>18</v>
      </c>
      <c r="G1214" s="319" t="s">
        <v>1325</v>
      </c>
      <c r="H1214" s="320"/>
      <c r="I1214" s="321">
        <v>-44593</v>
      </c>
      <c r="J1214" s="317"/>
      <c r="K1214" s="317"/>
      <c r="L1214" s="322"/>
      <c r="M1214" s="308"/>
      <c r="N1214" s="305"/>
      <c r="O1214" s="305"/>
      <c r="P1214" s="305"/>
      <c r="Q1214" s="305"/>
      <c r="R1214" s="305"/>
      <c r="S1214" s="305"/>
      <c r="T1214" s="305"/>
      <c r="U1214" s="305"/>
      <c r="V1214" s="305"/>
      <c r="W1214" s="305"/>
      <c r="X1214" s="305"/>
      <c r="Y1214" s="305"/>
    </row>
    <row r="1215" spans="1:25" s="283" customFormat="1" ht="15.75" customHeight="1">
      <c r="A1215" s="316" t="s">
        <v>2727</v>
      </c>
      <c r="B1215" s="319" t="s">
        <v>2804</v>
      </c>
      <c r="C1215" s="316" t="s">
        <v>17</v>
      </c>
      <c r="D1215" s="318">
        <v>44593</v>
      </c>
      <c r="E1215" s="317" t="s">
        <v>2805</v>
      </c>
      <c r="F1215" s="317" t="s">
        <v>18</v>
      </c>
      <c r="G1215" s="319" t="s">
        <v>1390</v>
      </c>
      <c r="H1215" s="320">
        <v>44594</v>
      </c>
      <c r="I1215" s="321">
        <v>1</v>
      </c>
      <c r="J1215" s="317" t="s">
        <v>20</v>
      </c>
      <c r="K1215" s="317" t="s">
        <v>18</v>
      </c>
      <c r="L1215" s="322"/>
      <c r="M1215" s="308" t="s">
        <v>2806</v>
      </c>
      <c r="N1215" s="305"/>
      <c r="O1215" s="305"/>
      <c r="P1215" s="305"/>
      <c r="Q1215" s="305"/>
      <c r="R1215" s="305"/>
      <c r="S1215" s="305"/>
      <c r="T1215" s="305"/>
      <c r="U1215" s="305"/>
      <c r="V1215" s="305"/>
      <c r="W1215" s="305"/>
      <c r="X1215" s="305"/>
      <c r="Y1215" s="305"/>
    </row>
    <row r="1216" spans="1:25" s="283" customFormat="1" ht="15.75" customHeight="1">
      <c r="A1216" s="316" t="s">
        <v>2727</v>
      </c>
      <c r="B1216" s="319" t="s">
        <v>2807</v>
      </c>
      <c r="C1216" s="316" t="s">
        <v>17</v>
      </c>
      <c r="D1216" s="318">
        <v>44594</v>
      </c>
      <c r="E1216" s="317" t="s">
        <v>2808</v>
      </c>
      <c r="F1216" s="317" t="s">
        <v>18</v>
      </c>
      <c r="G1216" s="319" t="s">
        <v>743</v>
      </c>
      <c r="H1216" s="320">
        <v>44615</v>
      </c>
      <c r="I1216" s="321">
        <v>21</v>
      </c>
      <c r="J1216" s="317" t="s">
        <v>20</v>
      </c>
      <c r="K1216" s="317" t="s">
        <v>18</v>
      </c>
      <c r="L1216" s="322"/>
      <c r="M1216" s="308" t="s">
        <v>2809</v>
      </c>
      <c r="N1216" s="305"/>
      <c r="O1216" s="305"/>
      <c r="P1216" s="305"/>
      <c r="Q1216" s="305"/>
      <c r="R1216" s="305"/>
      <c r="S1216" s="305"/>
      <c r="T1216" s="305"/>
      <c r="U1216" s="305"/>
      <c r="V1216" s="305"/>
      <c r="W1216" s="305"/>
      <c r="X1216" s="305"/>
      <c r="Y1216" s="305"/>
    </row>
    <row r="1217" spans="1:25" s="283" customFormat="1" ht="15.75" customHeight="1">
      <c r="A1217" s="316" t="s">
        <v>2727</v>
      </c>
      <c r="B1217" s="319" t="s">
        <v>2810</v>
      </c>
      <c r="C1217" s="316" t="s">
        <v>17</v>
      </c>
      <c r="D1217" s="318">
        <v>44594</v>
      </c>
      <c r="E1217" s="317" t="s">
        <v>2811</v>
      </c>
      <c r="F1217" s="317" t="s">
        <v>18</v>
      </c>
      <c r="G1217" s="319" t="s">
        <v>743</v>
      </c>
      <c r="H1217" s="320">
        <v>44607</v>
      </c>
      <c r="I1217" s="321">
        <v>13</v>
      </c>
      <c r="J1217" s="317" t="s">
        <v>20</v>
      </c>
      <c r="K1217" s="317" t="s">
        <v>18</v>
      </c>
      <c r="L1217" s="317"/>
      <c r="M1217" s="308"/>
      <c r="N1217" s="305"/>
      <c r="O1217" s="305"/>
      <c r="P1217" s="305"/>
      <c r="Q1217" s="305"/>
      <c r="R1217" s="305"/>
      <c r="S1217" s="305"/>
      <c r="T1217" s="305"/>
      <c r="U1217" s="305"/>
      <c r="V1217" s="305"/>
      <c r="W1217" s="305"/>
      <c r="X1217" s="305"/>
      <c r="Y1217" s="305"/>
    </row>
    <row r="1218" spans="1:25" s="283" customFormat="1" ht="15.75" customHeight="1">
      <c r="A1218" s="316" t="s">
        <v>2727</v>
      </c>
      <c r="B1218" s="319" t="s">
        <v>2812</v>
      </c>
      <c r="C1218" s="316" t="s">
        <v>17</v>
      </c>
      <c r="D1218" s="318">
        <v>44595</v>
      </c>
      <c r="E1218" s="317" t="s">
        <v>2813</v>
      </c>
      <c r="F1218" s="317" t="s">
        <v>18</v>
      </c>
      <c r="G1218" s="319" t="s">
        <v>1330</v>
      </c>
      <c r="H1218" s="320">
        <v>44596</v>
      </c>
      <c r="I1218" s="321">
        <v>1</v>
      </c>
      <c r="J1218" s="317" t="s">
        <v>20</v>
      </c>
      <c r="K1218" s="317" t="s">
        <v>18</v>
      </c>
      <c r="L1218" s="317" t="s">
        <v>2814</v>
      </c>
      <c r="M1218" s="308"/>
      <c r="N1218" s="305"/>
      <c r="O1218" s="305"/>
      <c r="P1218" s="305"/>
      <c r="Q1218" s="305"/>
      <c r="R1218" s="305"/>
      <c r="S1218" s="305"/>
      <c r="T1218" s="305"/>
      <c r="U1218" s="305"/>
      <c r="V1218" s="305"/>
      <c r="W1218" s="305"/>
      <c r="X1218" s="305"/>
      <c r="Y1218" s="305"/>
    </row>
    <row r="1219" spans="1:25" s="283" customFormat="1" ht="15.75" customHeight="1">
      <c r="A1219" s="316" t="s">
        <v>2727</v>
      </c>
      <c r="B1219" s="319" t="s">
        <v>2815</v>
      </c>
      <c r="C1219" s="316" t="s">
        <v>17</v>
      </c>
      <c r="D1219" s="318">
        <v>44595</v>
      </c>
      <c r="E1219" s="317" t="s">
        <v>2816</v>
      </c>
      <c r="F1219" s="317" t="s">
        <v>18</v>
      </c>
      <c r="G1219" s="319" t="s">
        <v>2544</v>
      </c>
      <c r="H1219" s="320">
        <v>44595</v>
      </c>
      <c r="I1219" s="321">
        <v>0</v>
      </c>
      <c r="J1219" s="317" t="s">
        <v>2817</v>
      </c>
      <c r="K1219" s="317" t="s">
        <v>18</v>
      </c>
      <c r="L1219" s="317" t="s">
        <v>2818</v>
      </c>
      <c r="M1219" s="308"/>
      <c r="N1219" s="305"/>
      <c r="O1219" s="305"/>
      <c r="P1219" s="305"/>
      <c r="Q1219" s="305"/>
      <c r="R1219" s="305"/>
      <c r="S1219" s="305"/>
      <c r="T1219" s="305"/>
      <c r="U1219" s="305"/>
      <c r="V1219" s="305"/>
      <c r="W1219" s="305"/>
      <c r="X1219" s="305"/>
      <c r="Y1219" s="305"/>
    </row>
    <row r="1220" spans="1:25" s="283" customFormat="1" ht="15.75" customHeight="1">
      <c r="A1220" s="316" t="s">
        <v>2727</v>
      </c>
      <c r="B1220" s="319" t="s">
        <v>2819</v>
      </c>
      <c r="C1220" s="316" t="s">
        <v>17</v>
      </c>
      <c r="D1220" s="318">
        <v>44595</v>
      </c>
      <c r="E1220" s="317" t="s">
        <v>631</v>
      </c>
      <c r="F1220" s="317" t="s">
        <v>18</v>
      </c>
      <c r="G1220" s="319" t="s">
        <v>743</v>
      </c>
      <c r="H1220" s="320">
        <v>44595</v>
      </c>
      <c r="I1220" s="321">
        <v>0</v>
      </c>
      <c r="J1220" s="317" t="s">
        <v>20</v>
      </c>
      <c r="K1220" s="317" t="s">
        <v>18</v>
      </c>
      <c r="L1220" s="317"/>
      <c r="M1220" s="308"/>
      <c r="N1220" s="305"/>
      <c r="O1220" s="305"/>
      <c r="P1220" s="305"/>
      <c r="Q1220" s="305"/>
      <c r="R1220" s="305"/>
      <c r="S1220" s="305"/>
      <c r="T1220" s="305"/>
      <c r="U1220" s="305"/>
      <c r="V1220" s="305"/>
      <c r="W1220" s="305"/>
      <c r="X1220" s="305"/>
      <c r="Y1220" s="305"/>
    </row>
    <row r="1221" spans="1:25" s="283" customFormat="1" ht="15.75" customHeight="1">
      <c r="A1221" s="316" t="s">
        <v>2727</v>
      </c>
      <c r="B1221" s="319" t="s">
        <v>2820</v>
      </c>
      <c r="C1221" s="316" t="s">
        <v>17</v>
      </c>
      <c r="D1221" s="318">
        <v>44596</v>
      </c>
      <c r="E1221" s="317" t="s">
        <v>2821</v>
      </c>
      <c r="F1221" s="317" t="s">
        <v>18</v>
      </c>
      <c r="G1221" s="319" t="s">
        <v>743</v>
      </c>
      <c r="H1221" s="320">
        <v>44600</v>
      </c>
      <c r="I1221" s="321">
        <v>4</v>
      </c>
      <c r="J1221" s="317" t="s">
        <v>2817</v>
      </c>
      <c r="K1221" s="317" t="s">
        <v>18</v>
      </c>
      <c r="L1221" s="322"/>
      <c r="M1221" s="308"/>
      <c r="N1221" s="305"/>
      <c r="O1221" s="305"/>
      <c r="P1221" s="305"/>
      <c r="Q1221" s="305"/>
      <c r="R1221" s="305"/>
      <c r="S1221" s="305"/>
      <c r="T1221" s="305"/>
      <c r="U1221" s="305"/>
      <c r="V1221" s="305"/>
      <c r="W1221" s="305"/>
      <c r="X1221" s="305"/>
      <c r="Y1221" s="305"/>
    </row>
    <row r="1222" spans="1:25" s="283" customFormat="1" ht="15.75" customHeight="1">
      <c r="A1222" s="316" t="s">
        <v>2727</v>
      </c>
      <c r="B1222" s="319" t="s">
        <v>2822</v>
      </c>
      <c r="C1222" s="316" t="s">
        <v>17</v>
      </c>
      <c r="D1222" s="318">
        <v>44596</v>
      </c>
      <c r="E1222" s="317" t="s">
        <v>115</v>
      </c>
      <c r="F1222" s="317" t="s">
        <v>18</v>
      </c>
      <c r="G1222" s="319" t="s">
        <v>743</v>
      </c>
      <c r="H1222" s="320">
        <v>44599</v>
      </c>
      <c r="I1222" s="321">
        <v>3</v>
      </c>
      <c r="J1222" s="317" t="s">
        <v>2817</v>
      </c>
      <c r="K1222" s="317" t="s">
        <v>18</v>
      </c>
      <c r="L1222" s="322"/>
      <c r="M1222" s="308"/>
      <c r="N1222" s="305"/>
      <c r="O1222" s="305"/>
      <c r="P1222" s="305"/>
      <c r="Q1222" s="305"/>
      <c r="R1222" s="305"/>
      <c r="S1222" s="305"/>
      <c r="T1222" s="305"/>
      <c r="U1222" s="305"/>
      <c r="V1222" s="305"/>
      <c r="W1222" s="305"/>
      <c r="X1222" s="305"/>
      <c r="Y1222" s="305"/>
    </row>
    <row r="1223" spans="1:25" s="283" customFormat="1" ht="15.75" customHeight="1">
      <c r="A1223" s="316" t="s">
        <v>2727</v>
      </c>
      <c r="B1223" s="319" t="s">
        <v>2823</v>
      </c>
      <c r="C1223" s="316" t="s">
        <v>17</v>
      </c>
      <c r="D1223" s="318">
        <v>44597</v>
      </c>
      <c r="E1223" s="317" t="s">
        <v>1707</v>
      </c>
      <c r="F1223" s="317" t="s">
        <v>18</v>
      </c>
      <c r="G1223" s="319" t="s">
        <v>1390</v>
      </c>
      <c r="H1223" s="320">
        <v>44599</v>
      </c>
      <c r="I1223" s="321">
        <v>2</v>
      </c>
      <c r="J1223" s="317" t="s">
        <v>2817</v>
      </c>
      <c r="K1223" s="317" t="s">
        <v>18</v>
      </c>
      <c r="L1223" s="317"/>
      <c r="M1223" s="308"/>
      <c r="N1223" s="305"/>
      <c r="O1223" s="305"/>
      <c r="P1223" s="305"/>
      <c r="Q1223" s="305"/>
      <c r="R1223" s="305"/>
      <c r="S1223" s="305"/>
      <c r="T1223" s="305"/>
      <c r="U1223" s="305"/>
      <c r="V1223" s="305"/>
      <c r="W1223" s="305"/>
      <c r="X1223" s="305"/>
      <c r="Y1223" s="305"/>
    </row>
    <row r="1224" spans="1:25" s="283" customFormat="1" ht="15.75" customHeight="1">
      <c r="A1224" s="316" t="s">
        <v>2727</v>
      </c>
      <c r="B1224" s="319" t="s">
        <v>2824</v>
      </c>
      <c r="C1224" s="316" t="s">
        <v>17</v>
      </c>
      <c r="D1224" s="318">
        <v>44597</v>
      </c>
      <c r="E1224" s="317" t="s">
        <v>1910</v>
      </c>
      <c r="F1224" s="317" t="s">
        <v>18</v>
      </c>
      <c r="G1224" s="319" t="s">
        <v>1390</v>
      </c>
      <c r="H1224" s="320">
        <v>44599</v>
      </c>
      <c r="I1224" s="321">
        <v>2</v>
      </c>
      <c r="J1224" s="317" t="s">
        <v>2817</v>
      </c>
      <c r="K1224" s="317" t="s">
        <v>18</v>
      </c>
      <c r="L1224" s="317"/>
      <c r="M1224" s="308"/>
      <c r="N1224" s="305"/>
      <c r="O1224" s="305"/>
      <c r="P1224" s="305"/>
      <c r="Q1224" s="305"/>
      <c r="R1224" s="305"/>
      <c r="S1224" s="305"/>
      <c r="T1224" s="305"/>
      <c r="U1224" s="305"/>
      <c r="V1224" s="305"/>
      <c r="W1224" s="305"/>
      <c r="X1224" s="305"/>
      <c r="Y1224" s="305"/>
    </row>
    <row r="1225" spans="1:25" s="283" customFormat="1" ht="15.75" customHeight="1">
      <c r="A1225" s="316" t="s">
        <v>2727</v>
      </c>
      <c r="B1225" s="317" t="s">
        <v>2825</v>
      </c>
      <c r="C1225" s="316" t="s">
        <v>17</v>
      </c>
      <c r="D1225" s="318">
        <v>44599</v>
      </c>
      <c r="E1225" s="317" t="s">
        <v>2826</v>
      </c>
      <c r="F1225" s="317" t="s">
        <v>18</v>
      </c>
      <c r="G1225" s="319" t="s">
        <v>743</v>
      </c>
      <c r="H1225" s="320">
        <v>44610</v>
      </c>
      <c r="I1225" s="321">
        <v>11</v>
      </c>
      <c r="J1225" s="317" t="s">
        <v>2817</v>
      </c>
      <c r="K1225" s="317" t="s">
        <v>18</v>
      </c>
      <c r="L1225" s="322"/>
      <c r="M1225" s="308"/>
      <c r="N1225" s="305"/>
      <c r="O1225" s="305"/>
      <c r="P1225" s="305"/>
      <c r="Q1225" s="305"/>
      <c r="R1225" s="305"/>
      <c r="S1225" s="305"/>
      <c r="T1225" s="305"/>
      <c r="U1225" s="305"/>
      <c r="V1225" s="305"/>
      <c r="W1225" s="305"/>
      <c r="X1225" s="305"/>
      <c r="Y1225" s="305"/>
    </row>
    <row r="1226" spans="1:25" s="283" customFormat="1" ht="15.75" customHeight="1">
      <c r="A1226" s="316" t="s">
        <v>2727</v>
      </c>
      <c r="B1226" s="319" t="s">
        <v>2827</v>
      </c>
      <c r="C1226" s="316" t="s">
        <v>17</v>
      </c>
      <c r="D1226" s="318">
        <v>44599</v>
      </c>
      <c r="E1226" s="317" t="s">
        <v>115</v>
      </c>
      <c r="F1226" s="317" t="s">
        <v>18</v>
      </c>
      <c r="G1226" s="319" t="s">
        <v>743</v>
      </c>
      <c r="H1226" s="320">
        <v>44600</v>
      </c>
      <c r="I1226" s="321">
        <v>1</v>
      </c>
      <c r="J1226" s="317" t="s">
        <v>2817</v>
      </c>
      <c r="K1226" s="317" t="s">
        <v>18</v>
      </c>
      <c r="L1226" s="317"/>
      <c r="M1226" s="308"/>
      <c r="N1226" s="305"/>
      <c r="O1226" s="305"/>
      <c r="P1226" s="305"/>
      <c r="Q1226" s="305"/>
      <c r="R1226" s="305"/>
      <c r="S1226" s="305"/>
      <c r="T1226" s="305"/>
      <c r="U1226" s="305"/>
      <c r="V1226" s="305"/>
      <c r="W1226" s="305"/>
      <c r="X1226" s="305"/>
      <c r="Y1226" s="305"/>
    </row>
    <row r="1227" spans="1:25" s="283" customFormat="1" ht="15.75" customHeight="1">
      <c r="A1227" s="316" t="s">
        <v>2727</v>
      </c>
      <c r="B1227" s="319" t="s">
        <v>2828</v>
      </c>
      <c r="C1227" s="316" t="s">
        <v>17</v>
      </c>
      <c r="D1227" s="318">
        <v>44600</v>
      </c>
      <c r="E1227" s="317" t="s">
        <v>2829</v>
      </c>
      <c r="F1227" s="317" t="s">
        <v>18</v>
      </c>
      <c r="G1227" s="319" t="s">
        <v>1330</v>
      </c>
      <c r="H1227" s="320">
        <v>44601</v>
      </c>
      <c r="I1227" s="321">
        <v>1</v>
      </c>
      <c r="J1227" s="317" t="s">
        <v>2817</v>
      </c>
      <c r="K1227" s="317" t="s">
        <v>18</v>
      </c>
      <c r="L1227" s="317" t="s">
        <v>2830</v>
      </c>
      <c r="M1227" s="308"/>
      <c r="N1227" s="305"/>
      <c r="O1227" s="305"/>
      <c r="P1227" s="305"/>
      <c r="Q1227" s="305"/>
      <c r="R1227" s="305"/>
      <c r="S1227" s="305"/>
      <c r="T1227" s="305"/>
      <c r="U1227" s="305"/>
      <c r="V1227" s="305"/>
      <c r="W1227" s="305"/>
      <c r="X1227" s="305"/>
      <c r="Y1227" s="305"/>
    </row>
    <row r="1228" spans="1:25" s="283" customFormat="1" ht="15.75" customHeight="1">
      <c r="A1228" s="316" t="s">
        <v>2727</v>
      </c>
      <c r="B1228" s="319" t="s">
        <v>2831</v>
      </c>
      <c r="C1228" s="316" t="s">
        <v>17</v>
      </c>
      <c r="D1228" s="318">
        <v>44600</v>
      </c>
      <c r="E1228" s="317" t="s">
        <v>2832</v>
      </c>
      <c r="F1228" s="317" t="s">
        <v>18</v>
      </c>
      <c r="G1228" s="319" t="s">
        <v>743</v>
      </c>
      <c r="H1228" s="320">
        <v>44600</v>
      </c>
      <c r="I1228" s="321">
        <v>0</v>
      </c>
      <c r="J1228" s="317" t="s">
        <v>2817</v>
      </c>
      <c r="K1228" s="317" t="s">
        <v>18</v>
      </c>
      <c r="L1228" s="317" t="s">
        <v>2833</v>
      </c>
      <c r="M1228" s="308"/>
      <c r="N1228" s="305"/>
      <c r="O1228" s="305"/>
      <c r="P1228" s="305"/>
      <c r="Q1228" s="305"/>
      <c r="R1228" s="305"/>
      <c r="S1228" s="305"/>
      <c r="T1228" s="305"/>
      <c r="U1228" s="305"/>
      <c r="V1228" s="305"/>
      <c r="W1228" s="305"/>
      <c r="X1228" s="305"/>
      <c r="Y1228" s="305"/>
    </row>
    <row r="1229" spans="1:25" s="283" customFormat="1" ht="15.75" customHeight="1">
      <c r="A1229" s="316" t="s">
        <v>2727</v>
      </c>
      <c r="B1229" s="319" t="s">
        <v>2834</v>
      </c>
      <c r="C1229" s="316" t="s">
        <v>17</v>
      </c>
      <c r="D1229" s="318">
        <v>44601</v>
      </c>
      <c r="E1229" s="317" t="s">
        <v>115</v>
      </c>
      <c r="F1229" s="317" t="s">
        <v>18</v>
      </c>
      <c r="G1229" s="319" t="s">
        <v>1390</v>
      </c>
      <c r="H1229" s="320">
        <v>44603</v>
      </c>
      <c r="I1229" s="321">
        <v>2</v>
      </c>
      <c r="J1229" s="317" t="s">
        <v>2817</v>
      </c>
      <c r="K1229" s="317" t="s">
        <v>18</v>
      </c>
      <c r="L1229" s="317"/>
      <c r="M1229" s="308"/>
      <c r="N1229" s="305"/>
      <c r="O1229" s="305"/>
      <c r="P1229" s="305"/>
      <c r="Q1229" s="305"/>
      <c r="R1229" s="305"/>
      <c r="S1229" s="305"/>
      <c r="T1229" s="305"/>
      <c r="U1229" s="305"/>
      <c r="V1229" s="305"/>
      <c r="W1229" s="305"/>
      <c r="X1229" s="305"/>
      <c r="Y1229" s="305"/>
    </row>
    <row r="1230" spans="1:25" s="283" customFormat="1" ht="15.75" customHeight="1">
      <c r="A1230" s="316" t="s">
        <v>2727</v>
      </c>
      <c r="B1230" s="319" t="s">
        <v>2835</v>
      </c>
      <c r="C1230" s="316" t="s">
        <v>17</v>
      </c>
      <c r="D1230" s="318">
        <v>44601</v>
      </c>
      <c r="E1230" s="317" t="s">
        <v>2836</v>
      </c>
      <c r="F1230" s="317" t="s">
        <v>18</v>
      </c>
      <c r="G1230" s="319" t="s">
        <v>743</v>
      </c>
      <c r="H1230" s="320">
        <v>44602</v>
      </c>
      <c r="I1230" s="321">
        <v>1</v>
      </c>
      <c r="J1230" s="317" t="s">
        <v>2817</v>
      </c>
      <c r="K1230" s="317" t="s">
        <v>18</v>
      </c>
      <c r="L1230" s="317"/>
      <c r="M1230" s="308"/>
      <c r="N1230" s="305"/>
      <c r="O1230" s="305"/>
      <c r="P1230" s="305"/>
      <c r="Q1230" s="305"/>
      <c r="R1230" s="305"/>
      <c r="S1230" s="305"/>
      <c r="T1230" s="305"/>
      <c r="U1230" s="305"/>
      <c r="V1230" s="305"/>
      <c r="W1230" s="305"/>
      <c r="X1230" s="305"/>
      <c r="Y1230" s="305"/>
    </row>
    <row r="1231" spans="1:25" s="283" customFormat="1" ht="15.75" customHeight="1">
      <c r="A1231" s="316" t="s">
        <v>2727</v>
      </c>
      <c r="B1231" s="317" t="s">
        <v>2837</v>
      </c>
      <c r="C1231" s="316" t="s">
        <v>17</v>
      </c>
      <c r="D1231" s="318">
        <v>44603</v>
      </c>
      <c r="E1231" s="317" t="s">
        <v>2838</v>
      </c>
      <c r="F1231" s="317" t="s">
        <v>18</v>
      </c>
      <c r="G1231" s="319" t="s">
        <v>743</v>
      </c>
      <c r="H1231" s="320">
        <v>44603</v>
      </c>
      <c r="I1231" s="321">
        <v>0</v>
      </c>
      <c r="J1231" s="317" t="s">
        <v>2817</v>
      </c>
      <c r="K1231" s="317" t="s">
        <v>18</v>
      </c>
      <c r="L1231" s="317"/>
      <c r="M1231" s="308"/>
      <c r="N1231" s="305"/>
      <c r="O1231" s="305"/>
      <c r="P1231" s="305"/>
      <c r="Q1231" s="305"/>
      <c r="R1231" s="305"/>
      <c r="S1231" s="305"/>
      <c r="T1231" s="305"/>
      <c r="U1231" s="305"/>
      <c r="V1231" s="305"/>
      <c r="W1231" s="305"/>
      <c r="X1231" s="305"/>
      <c r="Y1231" s="305"/>
    </row>
    <row r="1232" spans="1:25" s="283" customFormat="1" ht="15.75" customHeight="1">
      <c r="A1232" s="316" t="s">
        <v>2727</v>
      </c>
      <c r="B1232" s="317" t="s">
        <v>2839</v>
      </c>
      <c r="C1232" s="316" t="s">
        <v>17</v>
      </c>
      <c r="D1232" s="318">
        <v>44603</v>
      </c>
      <c r="E1232" s="317" t="s">
        <v>2840</v>
      </c>
      <c r="F1232" s="317" t="s">
        <v>18</v>
      </c>
      <c r="G1232" s="319" t="s">
        <v>743</v>
      </c>
      <c r="H1232" s="320">
        <v>44603</v>
      </c>
      <c r="I1232" s="321">
        <v>0</v>
      </c>
      <c r="J1232" s="317" t="s">
        <v>2817</v>
      </c>
      <c r="K1232" s="317" t="s">
        <v>18</v>
      </c>
      <c r="L1232" s="322"/>
      <c r="M1232" s="308"/>
      <c r="N1232" s="305"/>
      <c r="O1232" s="305"/>
      <c r="P1232" s="305"/>
      <c r="Q1232" s="305"/>
      <c r="R1232" s="305"/>
      <c r="S1232" s="305"/>
      <c r="T1232" s="305"/>
      <c r="U1232" s="305"/>
      <c r="V1232" s="305"/>
      <c r="W1232" s="305"/>
      <c r="X1232" s="305"/>
      <c r="Y1232" s="305"/>
    </row>
    <row r="1233" spans="1:25" s="283" customFormat="1" ht="15.75" customHeight="1">
      <c r="A1233" s="316" t="s">
        <v>2727</v>
      </c>
      <c r="B1233" s="317" t="s">
        <v>2841</v>
      </c>
      <c r="C1233" s="316" t="s">
        <v>17</v>
      </c>
      <c r="D1233" s="318">
        <v>44604</v>
      </c>
      <c r="E1233" s="317" t="s">
        <v>2177</v>
      </c>
      <c r="F1233" s="317" t="s">
        <v>18</v>
      </c>
      <c r="G1233" s="317" t="s">
        <v>1330</v>
      </c>
      <c r="H1233" s="320">
        <v>44606</v>
      </c>
      <c r="I1233" s="321">
        <v>2</v>
      </c>
      <c r="J1233" s="317" t="s">
        <v>2817</v>
      </c>
      <c r="K1233" s="317" t="s">
        <v>18</v>
      </c>
      <c r="L1233" s="322"/>
      <c r="M1233" s="308"/>
      <c r="N1233" s="305"/>
      <c r="O1233" s="305"/>
      <c r="P1233" s="305"/>
      <c r="Q1233" s="305"/>
      <c r="R1233" s="305"/>
      <c r="S1233" s="305"/>
      <c r="T1233" s="305"/>
      <c r="U1233" s="305"/>
      <c r="V1233" s="305"/>
      <c r="W1233" s="305"/>
      <c r="X1233" s="305"/>
      <c r="Y1233" s="305"/>
    </row>
    <row r="1234" spans="1:25" s="283" customFormat="1" ht="14.25" customHeight="1">
      <c r="A1234" s="316" t="s">
        <v>2727</v>
      </c>
      <c r="B1234" s="317" t="s">
        <v>2842</v>
      </c>
      <c r="C1234" s="316" t="s">
        <v>17</v>
      </c>
      <c r="D1234" s="318">
        <v>44606</v>
      </c>
      <c r="E1234" s="317" t="s">
        <v>2843</v>
      </c>
      <c r="F1234" s="317" t="s">
        <v>18</v>
      </c>
      <c r="G1234" s="317" t="s">
        <v>743</v>
      </c>
      <c r="H1234" s="320">
        <v>44606</v>
      </c>
      <c r="I1234" s="321">
        <v>0</v>
      </c>
      <c r="J1234" s="317" t="s">
        <v>2817</v>
      </c>
      <c r="K1234" s="317" t="s">
        <v>18</v>
      </c>
      <c r="L1234" s="322"/>
      <c r="M1234" s="308"/>
      <c r="N1234" s="305"/>
      <c r="O1234" s="305"/>
      <c r="P1234" s="305"/>
      <c r="Q1234" s="305"/>
      <c r="R1234" s="305"/>
      <c r="S1234" s="305"/>
      <c r="T1234" s="305"/>
      <c r="U1234" s="305"/>
      <c r="V1234" s="305"/>
      <c r="W1234" s="305"/>
      <c r="X1234" s="305"/>
      <c r="Y1234" s="305"/>
    </row>
    <row r="1235" spans="1:25" s="283" customFormat="1" ht="15.75" customHeight="1">
      <c r="A1235" s="316" t="s">
        <v>2727</v>
      </c>
      <c r="B1235" s="317" t="s">
        <v>2844</v>
      </c>
      <c r="C1235" s="316" t="s">
        <v>17</v>
      </c>
      <c r="D1235" s="318">
        <v>44606</v>
      </c>
      <c r="E1235" s="317" t="s">
        <v>2843</v>
      </c>
      <c r="F1235" s="317" t="s">
        <v>18</v>
      </c>
      <c r="G1235" s="317" t="s">
        <v>743</v>
      </c>
      <c r="H1235" s="320">
        <v>44606</v>
      </c>
      <c r="I1235" s="321">
        <v>0</v>
      </c>
      <c r="J1235" s="317" t="s">
        <v>2817</v>
      </c>
      <c r="K1235" s="317" t="s">
        <v>18</v>
      </c>
      <c r="L1235" s="322"/>
      <c r="M1235" s="308"/>
      <c r="N1235" s="305"/>
      <c r="O1235" s="305"/>
      <c r="P1235" s="305"/>
      <c r="Q1235" s="305"/>
      <c r="R1235" s="305"/>
      <c r="S1235" s="305"/>
      <c r="T1235" s="305"/>
      <c r="U1235" s="305"/>
      <c r="V1235" s="305"/>
      <c r="W1235" s="305"/>
      <c r="X1235" s="305"/>
      <c r="Y1235" s="305"/>
    </row>
    <row r="1236" spans="1:25" s="283" customFormat="1" ht="15.75" customHeight="1">
      <c r="A1236" s="316" t="s">
        <v>2727</v>
      </c>
      <c r="B1236" s="317" t="s">
        <v>2845</v>
      </c>
      <c r="C1236" s="316" t="s">
        <v>17</v>
      </c>
      <c r="D1236" s="318">
        <v>44607</v>
      </c>
      <c r="E1236" s="317" t="s">
        <v>2846</v>
      </c>
      <c r="F1236" s="317" t="s">
        <v>18</v>
      </c>
      <c r="G1236" s="317" t="s">
        <v>1390</v>
      </c>
      <c r="H1236" s="320">
        <v>44609</v>
      </c>
      <c r="I1236" s="321">
        <v>2</v>
      </c>
      <c r="J1236" s="317" t="s">
        <v>2817</v>
      </c>
      <c r="K1236" s="317" t="s">
        <v>18</v>
      </c>
      <c r="L1236" s="322"/>
      <c r="M1236" s="308"/>
      <c r="N1236" s="305"/>
      <c r="O1236" s="305"/>
      <c r="P1236" s="305"/>
      <c r="Q1236" s="305"/>
      <c r="R1236" s="305"/>
      <c r="S1236" s="305"/>
      <c r="T1236" s="305"/>
      <c r="U1236" s="305"/>
      <c r="V1236" s="305"/>
      <c r="W1236" s="305"/>
      <c r="X1236" s="305"/>
      <c r="Y1236" s="305"/>
    </row>
    <row r="1237" spans="1:25" s="283" customFormat="1" ht="15.75" customHeight="1">
      <c r="A1237" s="316" t="s">
        <v>2727</v>
      </c>
      <c r="B1237" s="317" t="s">
        <v>2847</v>
      </c>
      <c r="C1237" s="316" t="s">
        <v>17</v>
      </c>
      <c r="D1237" s="318">
        <v>44607</v>
      </c>
      <c r="E1237" s="317" t="s">
        <v>2848</v>
      </c>
      <c r="F1237" s="317" t="s">
        <v>18</v>
      </c>
      <c r="G1237" s="317" t="s">
        <v>743</v>
      </c>
      <c r="H1237" s="320">
        <v>44610</v>
      </c>
      <c r="I1237" s="321">
        <v>3</v>
      </c>
      <c r="J1237" s="317" t="s">
        <v>2817</v>
      </c>
      <c r="K1237" s="317" t="s">
        <v>18</v>
      </c>
      <c r="L1237" s="322"/>
      <c r="M1237" s="308"/>
      <c r="N1237" s="305"/>
      <c r="O1237" s="305"/>
      <c r="P1237" s="305"/>
      <c r="Q1237" s="305"/>
      <c r="R1237" s="305"/>
      <c r="S1237" s="305"/>
      <c r="T1237" s="305"/>
      <c r="U1237" s="305"/>
      <c r="V1237" s="305"/>
      <c r="W1237" s="305"/>
      <c r="X1237" s="305"/>
      <c r="Y1237" s="305"/>
    </row>
    <row r="1238" spans="1:25" s="283" customFormat="1" ht="15.75" customHeight="1">
      <c r="A1238" s="316" t="s">
        <v>2727</v>
      </c>
      <c r="B1238" s="317" t="s">
        <v>2849</v>
      </c>
      <c r="C1238" s="316" t="s">
        <v>17</v>
      </c>
      <c r="D1238" s="318">
        <v>44608</v>
      </c>
      <c r="E1238" s="317" t="s">
        <v>2850</v>
      </c>
      <c r="F1238" s="317" t="s">
        <v>18</v>
      </c>
      <c r="G1238" s="317" t="s">
        <v>1330</v>
      </c>
      <c r="H1238" s="320">
        <v>44609</v>
      </c>
      <c r="I1238" s="321">
        <v>1</v>
      </c>
      <c r="J1238" s="317" t="s">
        <v>2817</v>
      </c>
      <c r="K1238" s="317" t="s">
        <v>18</v>
      </c>
      <c r="L1238" s="322"/>
      <c r="M1238" s="308"/>
      <c r="N1238" s="305"/>
      <c r="O1238" s="305"/>
      <c r="P1238" s="305"/>
      <c r="Q1238" s="305"/>
      <c r="R1238" s="305"/>
      <c r="S1238" s="305"/>
      <c r="T1238" s="305"/>
      <c r="U1238" s="305"/>
      <c r="V1238" s="305"/>
      <c r="W1238" s="305"/>
      <c r="X1238" s="305"/>
      <c r="Y1238" s="305"/>
    </row>
    <row r="1239" spans="1:25" s="283" customFormat="1" ht="15.75" customHeight="1">
      <c r="A1239" s="316" t="s">
        <v>2727</v>
      </c>
      <c r="B1239" s="317" t="s">
        <v>2851</v>
      </c>
      <c r="C1239" s="316" t="s">
        <v>17</v>
      </c>
      <c r="D1239" s="318">
        <v>44608</v>
      </c>
      <c r="E1239" s="317" t="s">
        <v>2852</v>
      </c>
      <c r="F1239" s="317" t="s">
        <v>18</v>
      </c>
      <c r="G1239" s="317" t="s">
        <v>743</v>
      </c>
      <c r="H1239" s="320">
        <v>44609</v>
      </c>
      <c r="I1239" s="321">
        <v>1</v>
      </c>
      <c r="J1239" s="317" t="s">
        <v>2817</v>
      </c>
      <c r="K1239" s="317" t="s">
        <v>18</v>
      </c>
      <c r="L1239" s="322"/>
      <c r="M1239" s="308"/>
      <c r="N1239" s="305"/>
      <c r="O1239" s="305"/>
      <c r="P1239" s="305"/>
      <c r="Q1239" s="305"/>
      <c r="R1239" s="305"/>
      <c r="S1239" s="305"/>
      <c r="T1239" s="305"/>
      <c r="U1239" s="305"/>
      <c r="V1239" s="305"/>
      <c r="W1239" s="305"/>
      <c r="X1239" s="305"/>
      <c r="Y1239" s="305"/>
    </row>
    <row r="1240" spans="1:25" s="283" customFormat="1" ht="15.75" customHeight="1">
      <c r="A1240" s="316" t="s">
        <v>2727</v>
      </c>
      <c r="B1240" s="317" t="s">
        <v>2853</v>
      </c>
      <c r="C1240" s="316" t="s">
        <v>17</v>
      </c>
      <c r="D1240" s="318">
        <v>44609</v>
      </c>
      <c r="E1240" s="317" t="s">
        <v>115</v>
      </c>
      <c r="F1240" s="317" t="s">
        <v>18</v>
      </c>
      <c r="G1240" s="317" t="s">
        <v>1330</v>
      </c>
      <c r="H1240" s="320">
        <v>44609</v>
      </c>
      <c r="I1240" s="321">
        <v>0</v>
      </c>
      <c r="J1240" s="317" t="s">
        <v>2817</v>
      </c>
      <c r="K1240" s="317" t="s">
        <v>18</v>
      </c>
      <c r="L1240" s="322"/>
      <c r="M1240" s="308"/>
      <c r="N1240" s="305"/>
      <c r="O1240" s="305"/>
      <c r="P1240" s="305"/>
      <c r="Q1240" s="305"/>
      <c r="R1240" s="305"/>
      <c r="S1240" s="305"/>
      <c r="T1240" s="305"/>
      <c r="U1240" s="305"/>
      <c r="V1240" s="305"/>
      <c r="W1240" s="305"/>
      <c r="X1240" s="305"/>
      <c r="Y1240" s="305"/>
    </row>
    <row r="1241" spans="1:25" s="283" customFormat="1" ht="15.75" customHeight="1">
      <c r="A1241" s="316" t="s">
        <v>2727</v>
      </c>
      <c r="B1241" s="317" t="s">
        <v>2854</v>
      </c>
      <c r="C1241" s="316" t="s">
        <v>17</v>
      </c>
      <c r="D1241" s="318">
        <v>44610</v>
      </c>
      <c r="E1241" s="317" t="s">
        <v>2855</v>
      </c>
      <c r="F1241" s="317" t="s">
        <v>18</v>
      </c>
      <c r="G1241" s="317" t="s">
        <v>1330</v>
      </c>
      <c r="H1241" s="320">
        <v>44610</v>
      </c>
      <c r="I1241" s="321">
        <v>0</v>
      </c>
      <c r="J1241" s="317" t="s">
        <v>2817</v>
      </c>
      <c r="K1241" s="317" t="s">
        <v>18</v>
      </c>
      <c r="L1241" s="322"/>
      <c r="M1241" s="308"/>
      <c r="N1241" s="305"/>
      <c r="O1241" s="305"/>
      <c r="P1241" s="305"/>
      <c r="Q1241" s="305"/>
      <c r="R1241" s="305"/>
      <c r="S1241" s="305"/>
      <c r="T1241" s="305"/>
      <c r="U1241" s="305"/>
      <c r="V1241" s="305"/>
      <c r="W1241" s="305"/>
      <c r="X1241" s="305"/>
      <c r="Y1241" s="305"/>
    </row>
    <row r="1242" spans="1:25" s="283" customFormat="1" ht="15.75" customHeight="1">
      <c r="A1242" s="316" t="s">
        <v>2727</v>
      </c>
      <c r="B1242" s="317" t="s">
        <v>2856</v>
      </c>
      <c r="C1242" s="316" t="s">
        <v>17</v>
      </c>
      <c r="D1242" s="318">
        <v>44610</v>
      </c>
      <c r="E1242" s="317" t="s">
        <v>115</v>
      </c>
      <c r="F1242" s="317" t="s">
        <v>18</v>
      </c>
      <c r="G1242" s="317" t="s">
        <v>1390</v>
      </c>
      <c r="H1242" s="320">
        <v>44613</v>
      </c>
      <c r="I1242" s="321">
        <v>3</v>
      </c>
      <c r="J1242" s="317" t="s">
        <v>2817</v>
      </c>
      <c r="K1242" s="317" t="s">
        <v>18</v>
      </c>
      <c r="L1242" s="322"/>
      <c r="M1242" s="308"/>
      <c r="N1242" s="305"/>
      <c r="O1242" s="305"/>
      <c r="P1242" s="305"/>
      <c r="Q1242" s="305"/>
      <c r="R1242" s="305"/>
      <c r="S1242" s="305"/>
      <c r="T1242" s="305"/>
      <c r="U1242" s="305"/>
      <c r="V1242" s="305"/>
      <c r="W1242" s="305"/>
      <c r="X1242" s="305"/>
      <c r="Y1242" s="305"/>
    </row>
    <row r="1243" spans="1:25" s="283" customFormat="1" ht="15.75" customHeight="1">
      <c r="A1243" s="316" t="s">
        <v>2727</v>
      </c>
      <c r="B1243" s="317" t="s">
        <v>2857</v>
      </c>
      <c r="C1243" s="316" t="s">
        <v>17</v>
      </c>
      <c r="D1243" s="318">
        <v>44611</v>
      </c>
      <c r="E1243" s="317" t="s">
        <v>2848</v>
      </c>
      <c r="F1243" s="317" t="s">
        <v>18</v>
      </c>
      <c r="G1243" s="317" t="s">
        <v>743</v>
      </c>
      <c r="H1243" s="320">
        <v>44613</v>
      </c>
      <c r="I1243" s="321">
        <v>2</v>
      </c>
      <c r="J1243" s="317" t="s">
        <v>2817</v>
      </c>
      <c r="K1243" s="317" t="s">
        <v>18</v>
      </c>
      <c r="L1243" s="322"/>
      <c r="M1243" s="308"/>
      <c r="N1243" s="305"/>
      <c r="O1243" s="305"/>
      <c r="P1243" s="305"/>
      <c r="Q1243" s="305"/>
      <c r="R1243" s="305"/>
      <c r="S1243" s="305"/>
      <c r="T1243" s="305"/>
      <c r="U1243" s="305"/>
      <c r="V1243" s="305"/>
      <c r="W1243" s="305"/>
      <c r="X1243" s="305"/>
      <c r="Y1243" s="305"/>
    </row>
    <row r="1244" spans="1:25" s="283" customFormat="1" ht="15.75" customHeight="1">
      <c r="A1244" s="316" t="s">
        <v>2727</v>
      </c>
      <c r="B1244" s="317" t="s">
        <v>2858</v>
      </c>
      <c r="C1244" s="316" t="s">
        <v>17</v>
      </c>
      <c r="D1244" s="318">
        <v>44612</v>
      </c>
      <c r="E1244" s="317" t="s">
        <v>2859</v>
      </c>
      <c r="F1244" s="317" t="s">
        <v>18</v>
      </c>
      <c r="G1244" s="317" t="s">
        <v>1330</v>
      </c>
      <c r="H1244" s="320">
        <v>44613</v>
      </c>
      <c r="I1244" s="321">
        <v>1</v>
      </c>
      <c r="J1244" s="317" t="s">
        <v>2817</v>
      </c>
      <c r="K1244" s="317" t="s">
        <v>18</v>
      </c>
      <c r="L1244" s="317" t="s">
        <v>2860</v>
      </c>
      <c r="M1244" s="308"/>
      <c r="N1244" s="305"/>
      <c r="O1244" s="305"/>
      <c r="P1244" s="305"/>
      <c r="Q1244" s="305"/>
      <c r="R1244" s="305"/>
      <c r="S1244" s="305"/>
      <c r="T1244" s="305"/>
      <c r="U1244" s="305"/>
      <c r="V1244" s="305"/>
      <c r="W1244" s="305"/>
      <c r="X1244" s="305"/>
      <c r="Y1244" s="305"/>
    </row>
    <row r="1245" spans="1:25" s="283" customFormat="1" ht="15.75" customHeight="1">
      <c r="A1245" s="316" t="s">
        <v>2727</v>
      </c>
      <c r="B1245" s="319" t="s">
        <v>2861</v>
      </c>
      <c r="C1245" s="316" t="s">
        <v>17</v>
      </c>
      <c r="D1245" s="318">
        <v>44615</v>
      </c>
      <c r="E1245" s="317" t="s">
        <v>2862</v>
      </c>
      <c r="F1245" s="317" t="s">
        <v>18</v>
      </c>
      <c r="G1245" s="317" t="s">
        <v>1325</v>
      </c>
      <c r="H1245" s="320"/>
      <c r="I1245" s="321">
        <v>-44615</v>
      </c>
      <c r="J1245" s="322"/>
      <c r="K1245" s="322"/>
      <c r="L1245" s="322"/>
      <c r="M1245" s="308"/>
      <c r="N1245" s="305"/>
      <c r="O1245" s="305"/>
      <c r="P1245" s="305"/>
      <c r="Q1245" s="305"/>
      <c r="R1245" s="305"/>
      <c r="S1245" s="305"/>
      <c r="T1245" s="305"/>
      <c r="U1245" s="305"/>
      <c r="V1245" s="305"/>
      <c r="W1245" s="305"/>
      <c r="X1245" s="305"/>
      <c r="Y1245" s="305"/>
    </row>
    <row r="1246" spans="1:25" s="283" customFormat="1" ht="15.75" customHeight="1">
      <c r="A1246" s="316" t="s">
        <v>2727</v>
      </c>
      <c r="B1246" s="319" t="s">
        <v>2863</v>
      </c>
      <c r="C1246" s="316" t="s">
        <v>17</v>
      </c>
      <c r="D1246" s="318">
        <v>44615</v>
      </c>
      <c r="E1246" s="317" t="s">
        <v>2187</v>
      </c>
      <c r="F1246" s="317" t="s">
        <v>18</v>
      </c>
      <c r="G1246" s="317" t="s">
        <v>743</v>
      </c>
      <c r="H1246" s="320">
        <v>44615</v>
      </c>
      <c r="I1246" s="321">
        <v>0</v>
      </c>
      <c r="J1246" s="317" t="s">
        <v>2817</v>
      </c>
      <c r="K1246" s="317" t="s">
        <v>18</v>
      </c>
      <c r="L1246" s="322"/>
      <c r="M1246" s="308"/>
      <c r="N1246" s="305"/>
      <c r="O1246" s="305"/>
      <c r="P1246" s="305"/>
      <c r="Q1246" s="305"/>
      <c r="R1246" s="305"/>
      <c r="S1246" s="305"/>
      <c r="T1246" s="305"/>
      <c r="U1246" s="305"/>
      <c r="V1246" s="305"/>
      <c r="W1246" s="305"/>
      <c r="X1246" s="305"/>
      <c r="Y1246" s="305"/>
    </row>
    <row r="1247" spans="1:25" s="283" customFormat="1" ht="15.75" customHeight="1">
      <c r="A1247" s="316" t="s">
        <v>2727</v>
      </c>
      <c r="B1247" s="319" t="s">
        <v>2864</v>
      </c>
      <c r="C1247" s="316" t="s">
        <v>17</v>
      </c>
      <c r="D1247" s="318">
        <v>44616</v>
      </c>
      <c r="E1247" s="317" t="s">
        <v>2865</v>
      </c>
      <c r="F1247" s="317" t="s">
        <v>18</v>
      </c>
      <c r="G1247" s="317" t="s">
        <v>743</v>
      </c>
      <c r="H1247" s="320">
        <v>44620</v>
      </c>
      <c r="I1247" s="321">
        <v>4</v>
      </c>
      <c r="J1247" s="317" t="s">
        <v>20</v>
      </c>
      <c r="K1247" s="317" t="s">
        <v>18</v>
      </c>
      <c r="L1247" s="322"/>
      <c r="M1247" s="308"/>
      <c r="N1247" s="305"/>
      <c r="O1247" s="305"/>
      <c r="P1247" s="305"/>
      <c r="Q1247" s="305"/>
      <c r="R1247" s="305"/>
      <c r="S1247" s="305"/>
      <c r="T1247" s="305"/>
      <c r="U1247" s="305"/>
      <c r="V1247" s="305"/>
      <c r="W1247" s="305"/>
      <c r="X1247" s="305"/>
      <c r="Y1247" s="305"/>
    </row>
    <row r="1248" spans="1:25" s="283" customFormat="1" ht="15.75" customHeight="1">
      <c r="A1248" s="316" t="s">
        <v>2727</v>
      </c>
      <c r="B1248" s="319" t="s">
        <v>2866</v>
      </c>
      <c r="C1248" s="316" t="s">
        <v>17</v>
      </c>
      <c r="D1248" s="318">
        <v>44619</v>
      </c>
      <c r="E1248" s="317" t="s">
        <v>2126</v>
      </c>
      <c r="F1248" s="317" t="s">
        <v>18</v>
      </c>
      <c r="G1248" s="317" t="s">
        <v>1330</v>
      </c>
      <c r="H1248" s="320">
        <v>44620</v>
      </c>
      <c r="I1248" s="321">
        <v>1</v>
      </c>
      <c r="J1248" s="317" t="s">
        <v>20</v>
      </c>
      <c r="K1248" s="317" t="s">
        <v>18</v>
      </c>
      <c r="L1248" s="317" t="s">
        <v>2867</v>
      </c>
      <c r="M1248" s="308"/>
      <c r="N1248" s="305"/>
      <c r="O1248" s="305"/>
      <c r="P1248" s="305"/>
      <c r="Q1248" s="305"/>
      <c r="R1248" s="305"/>
      <c r="S1248" s="305"/>
      <c r="T1248" s="305"/>
      <c r="U1248" s="305"/>
      <c r="V1248" s="305"/>
      <c r="W1248" s="305"/>
      <c r="X1248" s="305"/>
      <c r="Y1248" s="305"/>
    </row>
    <row r="1249" spans="1:25" s="283" customFormat="1" ht="15.75" customHeight="1">
      <c r="A1249" s="316" t="s">
        <v>2727</v>
      </c>
      <c r="B1249" s="319" t="s">
        <v>2868</v>
      </c>
      <c r="C1249" s="316" t="s">
        <v>17</v>
      </c>
      <c r="D1249" s="318">
        <v>44619</v>
      </c>
      <c r="E1249" s="317" t="s">
        <v>2869</v>
      </c>
      <c r="F1249" s="317" t="s">
        <v>18</v>
      </c>
      <c r="G1249" s="317" t="s">
        <v>743</v>
      </c>
      <c r="H1249" s="320">
        <v>44622</v>
      </c>
      <c r="I1249" s="321">
        <v>3</v>
      </c>
      <c r="J1249" s="317" t="s">
        <v>20</v>
      </c>
      <c r="K1249" s="317" t="s">
        <v>18</v>
      </c>
      <c r="L1249" s="317"/>
      <c r="M1249" s="308"/>
      <c r="N1249" s="305"/>
      <c r="O1249" s="305"/>
      <c r="P1249" s="305"/>
      <c r="Q1249" s="305"/>
      <c r="R1249" s="305"/>
      <c r="S1249" s="305"/>
      <c r="T1249" s="305"/>
      <c r="U1249" s="305"/>
      <c r="V1249" s="305"/>
      <c r="W1249" s="305"/>
      <c r="X1249" s="305"/>
      <c r="Y1249" s="305"/>
    </row>
    <row r="1250" spans="1:25" s="283" customFormat="1" ht="15.75" customHeight="1">
      <c r="A1250" s="316" t="s">
        <v>2727</v>
      </c>
      <c r="B1250" s="303" t="s">
        <v>2870</v>
      </c>
      <c r="C1250" s="316" t="s">
        <v>17</v>
      </c>
      <c r="D1250" s="304">
        <v>44621</v>
      </c>
      <c r="E1250" s="305" t="s">
        <v>2871</v>
      </c>
      <c r="F1250" s="317" t="s">
        <v>18</v>
      </c>
      <c r="G1250" s="317" t="s">
        <v>743</v>
      </c>
      <c r="H1250" s="306">
        <v>44621</v>
      </c>
      <c r="I1250" s="321">
        <v>3</v>
      </c>
      <c r="J1250" s="317" t="s">
        <v>20</v>
      </c>
      <c r="K1250" s="317" t="s">
        <v>18</v>
      </c>
      <c r="L1250" s="305"/>
      <c r="M1250" s="308"/>
      <c r="N1250" s="305"/>
      <c r="O1250" s="305"/>
      <c r="P1250" s="305"/>
      <c r="Q1250" s="305"/>
      <c r="R1250" s="305"/>
      <c r="S1250" s="305"/>
      <c r="T1250" s="305"/>
      <c r="U1250" s="305"/>
      <c r="V1250" s="305"/>
      <c r="W1250" s="305"/>
      <c r="X1250" s="305"/>
      <c r="Y1250" s="305"/>
    </row>
    <row r="1251" spans="1:25" s="283" customFormat="1" ht="15.75" customHeight="1">
      <c r="A1251" s="316" t="s">
        <v>2727</v>
      </c>
      <c r="B1251" s="303" t="s">
        <v>2872</v>
      </c>
      <c r="C1251" s="316" t="s">
        <v>17</v>
      </c>
      <c r="D1251" s="304">
        <v>44621</v>
      </c>
      <c r="E1251" s="305" t="s">
        <v>2873</v>
      </c>
      <c r="F1251" s="317" t="s">
        <v>18</v>
      </c>
      <c r="G1251" s="317" t="s">
        <v>743</v>
      </c>
      <c r="H1251" s="306">
        <v>44622</v>
      </c>
      <c r="I1251" s="321">
        <v>3</v>
      </c>
      <c r="J1251" s="317" t="s">
        <v>20</v>
      </c>
      <c r="K1251" s="317" t="s">
        <v>18</v>
      </c>
      <c r="L1251" s="305"/>
      <c r="M1251" s="308"/>
      <c r="N1251" s="305"/>
      <c r="O1251" s="305"/>
      <c r="P1251" s="305"/>
      <c r="Q1251" s="305"/>
      <c r="R1251" s="305"/>
      <c r="S1251" s="305"/>
      <c r="T1251" s="305"/>
      <c r="U1251" s="305"/>
      <c r="V1251" s="305"/>
      <c r="W1251" s="305"/>
      <c r="X1251" s="305"/>
      <c r="Y1251" s="305"/>
    </row>
    <row r="1252" spans="1:25" s="283" customFormat="1" ht="15.75" customHeight="1">
      <c r="A1252" s="316" t="s">
        <v>2727</v>
      </c>
      <c r="B1252" s="303" t="s">
        <v>2874</v>
      </c>
      <c r="C1252" s="316" t="s">
        <v>17</v>
      </c>
      <c r="D1252" s="304">
        <v>44622</v>
      </c>
      <c r="E1252" s="305" t="s">
        <v>2875</v>
      </c>
      <c r="F1252" s="317" t="s">
        <v>18</v>
      </c>
      <c r="G1252" s="317" t="s">
        <v>743</v>
      </c>
      <c r="H1252" s="306">
        <v>44637</v>
      </c>
      <c r="I1252" s="321">
        <v>3</v>
      </c>
      <c r="J1252" s="317" t="s">
        <v>20</v>
      </c>
      <c r="K1252" s="317" t="s">
        <v>18</v>
      </c>
      <c r="L1252" s="305"/>
      <c r="M1252" s="308"/>
      <c r="N1252" s="305"/>
      <c r="O1252" s="305"/>
      <c r="P1252" s="305"/>
      <c r="Q1252" s="305"/>
      <c r="R1252" s="305"/>
      <c r="S1252" s="305"/>
      <c r="T1252" s="305"/>
      <c r="U1252" s="305"/>
      <c r="V1252" s="305"/>
      <c r="W1252" s="305"/>
      <c r="X1252" s="305"/>
      <c r="Y1252" s="305"/>
    </row>
    <row r="1253" spans="1:25" s="283" customFormat="1" ht="15.75" customHeight="1">
      <c r="A1253" s="316" t="s">
        <v>2727</v>
      </c>
      <c r="B1253" s="303" t="s">
        <v>2876</v>
      </c>
      <c r="C1253" s="316" t="s">
        <v>17</v>
      </c>
      <c r="D1253" s="304">
        <v>44622</v>
      </c>
      <c r="E1253" s="305" t="s">
        <v>2877</v>
      </c>
      <c r="F1253" s="317" t="s">
        <v>18</v>
      </c>
      <c r="G1253" s="303" t="s">
        <v>1330</v>
      </c>
      <c r="H1253" s="306">
        <v>44622</v>
      </c>
      <c r="I1253" s="321">
        <v>3</v>
      </c>
      <c r="J1253" s="317" t="s">
        <v>20</v>
      </c>
      <c r="K1253" s="317" t="s">
        <v>18</v>
      </c>
      <c r="L1253" s="305" t="s">
        <v>2878</v>
      </c>
      <c r="M1253" s="308"/>
      <c r="N1253" s="305"/>
      <c r="O1253" s="305"/>
      <c r="P1253" s="305"/>
      <c r="Q1253" s="305"/>
      <c r="R1253" s="305"/>
      <c r="S1253" s="305"/>
      <c r="T1253" s="305"/>
      <c r="U1253" s="305"/>
      <c r="V1253" s="305"/>
      <c r="W1253" s="305"/>
      <c r="X1253" s="305"/>
      <c r="Y1253" s="305"/>
    </row>
    <row r="1254" spans="1:25" s="283" customFormat="1" ht="15.75" customHeight="1">
      <c r="A1254" s="316" t="s">
        <v>2727</v>
      </c>
      <c r="B1254" s="303" t="s">
        <v>2879</v>
      </c>
      <c r="C1254" s="316" t="s">
        <v>17</v>
      </c>
      <c r="D1254" s="304">
        <v>44623</v>
      </c>
      <c r="E1254" s="305" t="s">
        <v>2880</v>
      </c>
      <c r="F1254" s="317" t="s">
        <v>18</v>
      </c>
      <c r="G1254" s="303" t="s">
        <v>1806</v>
      </c>
      <c r="H1254" s="306">
        <v>44633</v>
      </c>
      <c r="I1254" s="321">
        <v>3</v>
      </c>
      <c r="J1254" s="317" t="s">
        <v>20</v>
      </c>
      <c r="K1254" s="317" t="s">
        <v>18</v>
      </c>
      <c r="L1254" s="305"/>
      <c r="M1254" s="308"/>
      <c r="N1254" s="305"/>
      <c r="O1254" s="305"/>
      <c r="P1254" s="305"/>
      <c r="Q1254" s="305"/>
      <c r="R1254" s="305"/>
      <c r="S1254" s="305"/>
      <c r="T1254" s="305"/>
      <c r="U1254" s="305"/>
      <c r="V1254" s="305"/>
      <c r="W1254" s="305"/>
      <c r="X1254" s="305"/>
      <c r="Y1254" s="305"/>
    </row>
    <row r="1255" spans="1:25" s="283" customFormat="1" ht="15.75" customHeight="1">
      <c r="A1255" s="316" t="s">
        <v>2727</v>
      </c>
      <c r="B1255" s="303" t="s">
        <v>2881</v>
      </c>
      <c r="C1255" s="316" t="s">
        <v>17</v>
      </c>
      <c r="D1255" s="304">
        <v>44623</v>
      </c>
      <c r="E1255" s="305" t="s">
        <v>115</v>
      </c>
      <c r="F1255" s="317" t="s">
        <v>18</v>
      </c>
      <c r="G1255" s="303" t="s">
        <v>743</v>
      </c>
      <c r="H1255" s="306">
        <v>44623</v>
      </c>
      <c r="I1255" s="321">
        <v>3</v>
      </c>
      <c r="J1255" s="317" t="s">
        <v>20</v>
      </c>
      <c r="K1255" s="317" t="s">
        <v>18</v>
      </c>
      <c r="L1255" s="305"/>
      <c r="M1255" s="308"/>
      <c r="N1255" s="305"/>
      <c r="O1255" s="305"/>
      <c r="P1255" s="305"/>
      <c r="Q1255" s="305"/>
      <c r="R1255" s="305"/>
      <c r="S1255" s="305"/>
      <c r="T1255" s="305"/>
      <c r="U1255" s="305"/>
      <c r="V1255" s="305"/>
      <c r="W1255" s="305"/>
      <c r="X1255" s="305"/>
      <c r="Y1255" s="305"/>
    </row>
    <row r="1256" spans="1:25" s="283" customFormat="1" ht="15.75" customHeight="1">
      <c r="A1256" s="316" t="s">
        <v>2727</v>
      </c>
      <c r="B1256" s="303" t="s">
        <v>2882</v>
      </c>
      <c r="C1256" s="316" t="s">
        <v>17</v>
      </c>
      <c r="D1256" s="304">
        <v>44623</v>
      </c>
      <c r="E1256" s="305" t="s">
        <v>115</v>
      </c>
      <c r="F1256" s="317" t="s">
        <v>18</v>
      </c>
      <c r="G1256" s="303" t="s">
        <v>743</v>
      </c>
      <c r="H1256" s="306">
        <v>44623</v>
      </c>
      <c r="I1256" s="321">
        <v>3</v>
      </c>
      <c r="J1256" s="317" t="s">
        <v>20</v>
      </c>
      <c r="K1256" s="317" t="s">
        <v>18</v>
      </c>
      <c r="L1256" s="305"/>
      <c r="M1256" s="308"/>
      <c r="N1256" s="305"/>
      <c r="O1256" s="305"/>
      <c r="P1256" s="305"/>
      <c r="Q1256" s="305"/>
      <c r="R1256" s="305"/>
      <c r="S1256" s="305"/>
      <c r="T1256" s="305"/>
      <c r="U1256" s="305"/>
      <c r="V1256" s="305"/>
      <c r="W1256" s="305"/>
      <c r="X1256" s="305"/>
      <c r="Y1256" s="305"/>
    </row>
    <row r="1257" spans="1:25" s="283" customFormat="1" ht="15.75" customHeight="1">
      <c r="A1257" s="316" t="s">
        <v>2727</v>
      </c>
      <c r="B1257" s="303" t="s">
        <v>2883</v>
      </c>
      <c r="C1257" s="316" t="s">
        <v>17</v>
      </c>
      <c r="D1257" s="304">
        <v>44624</v>
      </c>
      <c r="E1257" s="305" t="s">
        <v>2884</v>
      </c>
      <c r="F1257" s="317" t="s">
        <v>18</v>
      </c>
      <c r="G1257" s="303" t="s">
        <v>1390</v>
      </c>
      <c r="H1257" s="306">
        <v>44627</v>
      </c>
      <c r="I1257" s="321">
        <v>3</v>
      </c>
      <c r="J1257" s="317" t="s">
        <v>20</v>
      </c>
      <c r="K1257" s="317" t="s">
        <v>18</v>
      </c>
      <c r="L1257" s="305"/>
      <c r="M1257" s="308"/>
      <c r="N1257" s="305"/>
      <c r="O1257" s="305"/>
      <c r="P1257" s="305"/>
      <c r="Q1257" s="305"/>
      <c r="R1257" s="305"/>
      <c r="S1257" s="305"/>
      <c r="T1257" s="305"/>
      <c r="U1257" s="305"/>
      <c r="V1257" s="305"/>
      <c r="W1257" s="305"/>
      <c r="X1257" s="305"/>
      <c r="Y1257" s="305"/>
    </row>
    <row r="1258" spans="1:25" s="283" customFormat="1" ht="15.75" customHeight="1">
      <c r="A1258" s="316" t="s">
        <v>2727</v>
      </c>
      <c r="B1258" s="303" t="s">
        <v>2885</v>
      </c>
      <c r="C1258" s="316" t="s">
        <v>17</v>
      </c>
      <c r="D1258" s="304">
        <v>44624</v>
      </c>
      <c r="E1258" s="305" t="s">
        <v>2886</v>
      </c>
      <c r="F1258" s="317" t="s">
        <v>18</v>
      </c>
      <c r="G1258" s="303" t="s">
        <v>2544</v>
      </c>
      <c r="H1258" s="306">
        <v>44624</v>
      </c>
      <c r="I1258" s="321">
        <v>3</v>
      </c>
      <c r="J1258" s="317" t="s">
        <v>20</v>
      </c>
      <c r="K1258" s="317" t="s">
        <v>18</v>
      </c>
      <c r="L1258" s="305" t="s">
        <v>2669</v>
      </c>
      <c r="M1258" s="308"/>
      <c r="N1258" s="305"/>
      <c r="O1258" s="305"/>
      <c r="P1258" s="305"/>
      <c r="Q1258" s="305"/>
      <c r="R1258" s="305"/>
      <c r="S1258" s="305"/>
      <c r="T1258" s="305"/>
      <c r="U1258" s="305"/>
      <c r="V1258" s="305"/>
      <c r="W1258" s="305"/>
      <c r="X1258" s="305"/>
      <c r="Y1258" s="305"/>
    </row>
    <row r="1259" spans="1:25" s="283" customFormat="1" ht="15.75" customHeight="1">
      <c r="A1259" s="316" t="s">
        <v>2727</v>
      </c>
      <c r="B1259" s="303" t="s">
        <v>2887</v>
      </c>
      <c r="C1259" s="316" t="s">
        <v>17</v>
      </c>
      <c r="D1259" s="304">
        <v>44624</v>
      </c>
      <c r="E1259" s="305" t="s">
        <v>2888</v>
      </c>
      <c r="F1259" s="317" t="s">
        <v>18</v>
      </c>
      <c r="G1259" s="303" t="s">
        <v>743</v>
      </c>
      <c r="H1259" s="306">
        <v>44627</v>
      </c>
      <c r="I1259" s="321">
        <v>3</v>
      </c>
      <c r="J1259" s="317" t="s">
        <v>20</v>
      </c>
      <c r="K1259" s="317" t="s">
        <v>18</v>
      </c>
      <c r="L1259" s="305"/>
      <c r="M1259" s="308"/>
      <c r="N1259" s="305"/>
      <c r="O1259" s="305"/>
      <c r="P1259" s="305"/>
      <c r="Q1259" s="305"/>
      <c r="R1259" s="305"/>
      <c r="S1259" s="305"/>
      <c r="T1259" s="305"/>
      <c r="U1259" s="305"/>
      <c r="V1259" s="305"/>
      <c r="W1259" s="305"/>
      <c r="X1259" s="305"/>
      <c r="Y1259" s="305"/>
    </row>
    <row r="1260" spans="1:25" s="283" customFormat="1" ht="15.75" customHeight="1">
      <c r="A1260" s="316" t="s">
        <v>2727</v>
      </c>
      <c r="B1260" s="303" t="s">
        <v>2889</v>
      </c>
      <c r="C1260" s="316" t="s">
        <v>17</v>
      </c>
      <c r="D1260" s="304">
        <v>44627</v>
      </c>
      <c r="E1260" s="305" t="s">
        <v>2890</v>
      </c>
      <c r="F1260" s="317" t="s">
        <v>18</v>
      </c>
      <c r="G1260" s="303" t="s">
        <v>1325</v>
      </c>
      <c r="H1260" s="306"/>
      <c r="I1260" s="321">
        <v>3</v>
      </c>
      <c r="J1260" s="305"/>
      <c r="K1260" s="305"/>
      <c r="L1260" s="305"/>
      <c r="M1260" s="308"/>
      <c r="N1260" s="305"/>
      <c r="O1260" s="305"/>
      <c r="P1260" s="305"/>
      <c r="Q1260" s="305"/>
      <c r="R1260" s="305"/>
      <c r="S1260" s="305"/>
      <c r="T1260" s="305"/>
      <c r="U1260" s="305"/>
      <c r="V1260" s="305"/>
      <c r="W1260" s="305"/>
      <c r="X1260" s="305"/>
      <c r="Y1260" s="305"/>
    </row>
    <row r="1261" spans="1:25" s="283" customFormat="1" ht="15.75" customHeight="1">
      <c r="A1261" s="316" t="s">
        <v>2727</v>
      </c>
      <c r="B1261" s="303" t="s">
        <v>2891</v>
      </c>
      <c r="C1261" s="316" t="s">
        <v>17</v>
      </c>
      <c r="D1261" s="304">
        <v>44627</v>
      </c>
      <c r="E1261" s="305" t="s">
        <v>2892</v>
      </c>
      <c r="F1261" s="317" t="s">
        <v>18</v>
      </c>
      <c r="G1261" s="303" t="s">
        <v>743</v>
      </c>
      <c r="H1261" s="306">
        <v>44637</v>
      </c>
      <c r="I1261" s="321">
        <v>3</v>
      </c>
      <c r="J1261" s="305" t="s">
        <v>20</v>
      </c>
      <c r="K1261" s="305" t="s">
        <v>18</v>
      </c>
      <c r="L1261" s="305"/>
      <c r="M1261" s="308"/>
      <c r="N1261" s="305"/>
      <c r="O1261" s="305"/>
      <c r="P1261" s="305"/>
      <c r="Q1261" s="305"/>
      <c r="R1261" s="305"/>
      <c r="S1261" s="305"/>
      <c r="T1261" s="305"/>
      <c r="U1261" s="305"/>
      <c r="V1261" s="305"/>
      <c r="W1261" s="305"/>
      <c r="X1261" s="305"/>
      <c r="Y1261" s="305"/>
    </row>
    <row r="1262" spans="1:25" s="283" customFormat="1" ht="15.75" customHeight="1">
      <c r="A1262" s="316" t="s">
        <v>2727</v>
      </c>
      <c r="B1262" s="303" t="s">
        <v>2893</v>
      </c>
      <c r="C1262" s="316" t="s">
        <v>17</v>
      </c>
      <c r="D1262" s="304">
        <v>44628</v>
      </c>
      <c r="E1262" s="305" t="s">
        <v>2894</v>
      </c>
      <c r="F1262" s="317" t="s">
        <v>18</v>
      </c>
      <c r="G1262" s="303" t="s">
        <v>1806</v>
      </c>
      <c r="H1262" s="306">
        <v>44631</v>
      </c>
      <c r="I1262" s="321">
        <v>3</v>
      </c>
      <c r="J1262" s="305" t="s">
        <v>20</v>
      </c>
      <c r="K1262" s="305" t="s">
        <v>18</v>
      </c>
      <c r="L1262" s="305"/>
      <c r="M1262" s="308"/>
      <c r="N1262" s="305"/>
      <c r="O1262" s="305"/>
      <c r="P1262" s="305"/>
      <c r="Q1262" s="305"/>
      <c r="R1262" s="305"/>
      <c r="S1262" s="305"/>
      <c r="T1262" s="305"/>
      <c r="U1262" s="305"/>
      <c r="V1262" s="305"/>
      <c r="W1262" s="305"/>
      <c r="X1262" s="305"/>
      <c r="Y1262" s="305"/>
    </row>
    <row r="1263" spans="1:25" s="283" customFormat="1" ht="15.75" customHeight="1">
      <c r="A1263" s="316" t="s">
        <v>2727</v>
      </c>
      <c r="B1263" s="303" t="s">
        <v>2895</v>
      </c>
      <c r="C1263" s="316" t="s">
        <v>17</v>
      </c>
      <c r="D1263" s="304">
        <v>44628</v>
      </c>
      <c r="E1263" s="305" t="s">
        <v>2896</v>
      </c>
      <c r="F1263" s="317" t="s">
        <v>18</v>
      </c>
      <c r="G1263" s="303" t="s">
        <v>743</v>
      </c>
      <c r="H1263" s="306">
        <v>44628</v>
      </c>
      <c r="I1263" s="321">
        <v>3</v>
      </c>
      <c r="J1263" s="305" t="s">
        <v>20</v>
      </c>
      <c r="K1263" s="305" t="s">
        <v>18</v>
      </c>
      <c r="L1263" s="305"/>
      <c r="M1263" s="308"/>
      <c r="N1263" s="305"/>
      <c r="O1263" s="305"/>
      <c r="P1263" s="305"/>
      <c r="Q1263" s="305"/>
      <c r="R1263" s="305"/>
      <c r="S1263" s="305"/>
      <c r="T1263" s="305"/>
      <c r="U1263" s="305"/>
      <c r="V1263" s="305"/>
      <c r="W1263" s="305"/>
      <c r="X1263" s="305"/>
      <c r="Y1263" s="305"/>
    </row>
    <row r="1264" spans="1:25" s="283" customFormat="1" ht="15.75" customHeight="1">
      <c r="A1264" s="316" t="s">
        <v>2727</v>
      </c>
      <c r="B1264" s="303" t="s">
        <v>2897</v>
      </c>
      <c r="C1264" s="316" t="s">
        <v>17</v>
      </c>
      <c r="D1264" s="304">
        <v>44628</v>
      </c>
      <c r="E1264" s="305" t="s">
        <v>2898</v>
      </c>
      <c r="F1264" s="317" t="s">
        <v>18</v>
      </c>
      <c r="G1264" s="303" t="s">
        <v>743</v>
      </c>
      <c r="H1264" s="306">
        <v>44630</v>
      </c>
      <c r="I1264" s="321">
        <v>3</v>
      </c>
      <c r="J1264" s="305" t="s">
        <v>20</v>
      </c>
      <c r="K1264" s="305" t="s">
        <v>18</v>
      </c>
      <c r="L1264" s="305"/>
      <c r="M1264" s="308"/>
      <c r="N1264" s="305"/>
      <c r="O1264" s="305"/>
      <c r="P1264" s="305"/>
      <c r="Q1264" s="305"/>
      <c r="R1264" s="305"/>
      <c r="S1264" s="305"/>
      <c r="T1264" s="305"/>
      <c r="U1264" s="305"/>
      <c r="V1264" s="305"/>
      <c r="W1264" s="305"/>
      <c r="X1264" s="305"/>
      <c r="Y1264" s="305"/>
    </row>
    <row r="1265" spans="1:25" s="283" customFormat="1" ht="15.75" customHeight="1">
      <c r="A1265" s="316" t="s">
        <v>2727</v>
      </c>
      <c r="B1265" s="303" t="s">
        <v>2899</v>
      </c>
      <c r="C1265" s="316" t="s">
        <v>17</v>
      </c>
      <c r="D1265" s="304">
        <v>44628</v>
      </c>
      <c r="E1265" s="305" t="s">
        <v>2900</v>
      </c>
      <c r="F1265" s="317" t="s">
        <v>18</v>
      </c>
      <c r="G1265" s="303" t="s">
        <v>2544</v>
      </c>
      <c r="H1265" s="306">
        <v>44630</v>
      </c>
      <c r="I1265" s="321">
        <v>3</v>
      </c>
      <c r="J1265" s="305" t="s">
        <v>20</v>
      </c>
      <c r="K1265" s="305" t="s">
        <v>18</v>
      </c>
      <c r="L1265" s="309" t="s">
        <v>2901</v>
      </c>
      <c r="M1265" s="308"/>
      <c r="N1265" s="305"/>
      <c r="O1265" s="305"/>
      <c r="P1265" s="305"/>
      <c r="Q1265" s="305"/>
      <c r="R1265" s="305"/>
      <c r="S1265" s="305"/>
      <c r="T1265" s="305"/>
      <c r="U1265" s="305"/>
      <c r="V1265" s="305"/>
      <c r="W1265" s="305"/>
      <c r="X1265" s="305"/>
      <c r="Y1265" s="305"/>
    </row>
    <row r="1266" spans="1:25" s="283" customFormat="1" ht="15.75" customHeight="1">
      <c r="A1266" s="316" t="s">
        <v>2727</v>
      </c>
      <c r="B1266" s="303" t="s">
        <v>2902</v>
      </c>
      <c r="C1266" s="316" t="s">
        <v>17</v>
      </c>
      <c r="D1266" s="304">
        <v>44629</v>
      </c>
      <c r="E1266" s="305" t="s">
        <v>2903</v>
      </c>
      <c r="F1266" s="317" t="s">
        <v>18</v>
      </c>
      <c r="G1266" s="303" t="s">
        <v>743</v>
      </c>
      <c r="H1266" s="306">
        <v>44630</v>
      </c>
      <c r="I1266" s="321">
        <v>3</v>
      </c>
      <c r="J1266" s="305" t="s">
        <v>20</v>
      </c>
      <c r="K1266" s="305" t="s">
        <v>18</v>
      </c>
      <c r="L1266" s="309"/>
      <c r="M1266" s="308"/>
      <c r="N1266" s="305"/>
      <c r="O1266" s="305"/>
      <c r="P1266" s="305"/>
      <c r="Q1266" s="305"/>
      <c r="R1266" s="305"/>
      <c r="S1266" s="305"/>
      <c r="T1266" s="305"/>
      <c r="U1266" s="305"/>
      <c r="V1266" s="305"/>
      <c r="W1266" s="305"/>
      <c r="X1266" s="305"/>
      <c r="Y1266" s="305"/>
    </row>
    <row r="1267" spans="1:25" s="283" customFormat="1" ht="15.75" customHeight="1">
      <c r="A1267" s="316" t="s">
        <v>2727</v>
      </c>
      <c r="B1267" s="303" t="s">
        <v>2904</v>
      </c>
      <c r="C1267" s="316" t="s">
        <v>17</v>
      </c>
      <c r="D1267" s="304">
        <v>44629</v>
      </c>
      <c r="E1267" s="305" t="s">
        <v>391</v>
      </c>
      <c r="F1267" s="317" t="s">
        <v>18</v>
      </c>
      <c r="G1267" s="303" t="s">
        <v>1325</v>
      </c>
      <c r="H1267" s="306"/>
      <c r="I1267" s="321">
        <v>3</v>
      </c>
      <c r="J1267" s="309"/>
      <c r="K1267" s="309"/>
      <c r="L1267" s="309"/>
      <c r="M1267" s="308"/>
      <c r="N1267" s="305"/>
      <c r="O1267" s="305"/>
      <c r="P1267" s="305"/>
      <c r="Q1267" s="305"/>
      <c r="R1267" s="305"/>
      <c r="S1267" s="305"/>
      <c r="T1267" s="305"/>
      <c r="U1267" s="305"/>
      <c r="V1267" s="305"/>
      <c r="W1267" s="305"/>
      <c r="X1267" s="305"/>
      <c r="Y1267" s="305"/>
    </row>
    <row r="1268" spans="1:25" s="283" customFormat="1" ht="15.75" customHeight="1">
      <c r="A1268" s="316" t="s">
        <v>2727</v>
      </c>
      <c r="B1268" s="303" t="s">
        <v>2905</v>
      </c>
      <c r="C1268" s="316" t="s">
        <v>17</v>
      </c>
      <c r="D1268" s="304">
        <v>44629</v>
      </c>
      <c r="E1268" s="305" t="s">
        <v>2906</v>
      </c>
      <c r="F1268" s="317" t="s">
        <v>18</v>
      </c>
      <c r="G1268" s="303" t="s">
        <v>743</v>
      </c>
      <c r="H1268" s="306">
        <v>44630</v>
      </c>
      <c r="I1268" s="321">
        <v>3</v>
      </c>
      <c r="J1268" s="309" t="s">
        <v>20</v>
      </c>
      <c r="K1268" s="309" t="s">
        <v>18</v>
      </c>
      <c r="L1268" s="309"/>
      <c r="M1268" s="308"/>
      <c r="N1268" s="315"/>
      <c r="O1268" s="315"/>
      <c r="P1268" s="315"/>
      <c r="Q1268" s="315"/>
      <c r="R1268" s="315"/>
      <c r="S1268" s="315"/>
      <c r="T1268" s="315"/>
      <c r="U1268" s="315"/>
      <c r="V1268" s="315"/>
      <c r="W1268" s="315"/>
      <c r="X1268" s="315"/>
      <c r="Y1268" s="315"/>
    </row>
    <row r="1269" spans="1:25" s="283" customFormat="1" ht="15.75" customHeight="1">
      <c r="A1269" s="316" t="s">
        <v>2727</v>
      </c>
      <c r="B1269" s="303" t="s">
        <v>2907</v>
      </c>
      <c r="C1269" s="316" t="s">
        <v>17</v>
      </c>
      <c r="D1269" s="304">
        <v>44629</v>
      </c>
      <c r="E1269" s="305" t="s">
        <v>115</v>
      </c>
      <c r="F1269" s="317" t="s">
        <v>18</v>
      </c>
      <c r="G1269" s="303" t="s">
        <v>743</v>
      </c>
      <c r="H1269" s="306">
        <v>44630</v>
      </c>
      <c r="I1269" s="321">
        <v>3</v>
      </c>
      <c r="J1269" s="309" t="s">
        <v>20</v>
      </c>
      <c r="K1269" s="309" t="s">
        <v>18</v>
      </c>
      <c r="L1269" s="309"/>
      <c r="M1269" s="315"/>
      <c r="N1269" s="315"/>
      <c r="O1269" s="315"/>
      <c r="P1269" s="315"/>
      <c r="Q1269" s="315"/>
      <c r="R1269" s="315"/>
      <c r="S1269" s="315"/>
      <c r="T1269" s="315"/>
      <c r="U1269" s="315"/>
      <c r="V1269" s="315"/>
      <c r="W1269" s="315"/>
      <c r="X1269" s="315"/>
      <c r="Y1269" s="315"/>
    </row>
    <row r="1270" spans="1:25" s="283" customFormat="1" ht="15.75" customHeight="1">
      <c r="A1270" s="316" t="s">
        <v>2727</v>
      </c>
      <c r="B1270" s="303" t="s">
        <v>2908</v>
      </c>
      <c r="C1270" s="316" t="s">
        <v>17</v>
      </c>
      <c r="D1270" s="304">
        <v>44629</v>
      </c>
      <c r="E1270" s="305" t="s">
        <v>2909</v>
      </c>
      <c r="F1270" s="317" t="s">
        <v>18</v>
      </c>
      <c r="G1270" s="303" t="s">
        <v>743</v>
      </c>
      <c r="H1270" s="306">
        <v>44630</v>
      </c>
      <c r="I1270" s="321">
        <v>3</v>
      </c>
      <c r="J1270" s="309" t="s">
        <v>20</v>
      </c>
      <c r="K1270" s="309" t="s">
        <v>18</v>
      </c>
      <c r="L1270" s="305"/>
      <c r="M1270" s="315"/>
      <c r="N1270" s="315"/>
      <c r="O1270" s="315"/>
      <c r="P1270" s="315"/>
      <c r="Q1270" s="315"/>
      <c r="R1270" s="315"/>
      <c r="S1270" s="315"/>
      <c r="T1270" s="315"/>
      <c r="U1270" s="315"/>
      <c r="V1270" s="315"/>
      <c r="W1270" s="315"/>
      <c r="X1270" s="315"/>
      <c r="Y1270" s="315"/>
    </row>
    <row r="1271" spans="1:25" s="283" customFormat="1" ht="15.75" customHeight="1">
      <c r="A1271" s="316" t="s">
        <v>2727</v>
      </c>
      <c r="B1271" s="311" t="s">
        <v>2910</v>
      </c>
      <c r="C1271" s="316" t="s">
        <v>17</v>
      </c>
      <c r="D1271" s="304">
        <v>44629</v>
      </c>
      <c r="E1271" s="312" t="s">
        <v>2911</v>
      </c>
      <c r="F1271" s="317" t="s">
        <v>18</v>
      </c>
      <c r="G1271" s="303" t="s">
        <v>743</v>
      </c>
      <c r="H1271" s="323">
        <v>44634</v>
      </c>
      <c r="I1271" s="321">
        <v>3</v>
      </c>
      <c r="J1271" s="309" t="s">
        <v>20</v>
      </c>
      <c r="K1271" s="309" t="s">
        <v>18</v>
      </c>
      <c r="L1271" s="312"/>
      <c r="M1271" s="315"/>
      <c r="N1271" s="315"/>
      <c r="O1271" s="315"/>
      <c r="P1271" s="315"/>
      <c r="Q1271" s="315"/>
      <c r="R1271" s="315"/>
      <c r="S1271" s="315"/>
      <c r="T1271" s="315"/>
      <c r="U1271" s="315"/>
      <c r="V1271" s="315"/>
      <c r="W1271" s="315"/>
      <c r="X1271" s="315"/>
      <c r="Y1271" s="315"/>
    </row>
    <row r="1272" spans="1:25" s="283" customFormat="1" ht="15.75" customHeight="1">
      <c r="A1272" s="316" t="s">
        <v>2727</v>
      </c>
      <c r="B1272" s="311" t="s">
        <v>2912</v>
      </c>
      <c r="C1272" s="316" t="s">
        <v>17</v>
      </c>
      <c r="D1272" s="304">
        <v>44629</v>
      </c>
      <c r="E1272" s="312" t="s">
        <v>2913</v>
      </c>
      <c r="F1272" s="317" t="s">
        <v>18</v>
      </c>
      <c r="G1272" s="312" t="s">
        <v>1325</v>
      </c>
      <c r="H1272" s="324"/>
      <c r="I1272" s="321">
        <v>3</v>
      </c>
      <c r="J1272" s="309" t="s">
        <v>20</v>
      </c>
      <c r="K1272" s="309" t="s">
        <v>18</v>
      </c>
      <c r="L1272" s="312"/>
      <c r="M1272" s="315"/>
      <c r="N1272" s="315"/>
      <c r="O1272" s="315"/>
      <c r="P1272" s="315"/>
      <c r="Q1272" s="315"/>
      <c r="R1272" s="315"/>
      <c r="S1272" s="315"/>
      <c r="T1272" s="315"/>
      <c r="U1272" s="315"/>
      <c r="V1272" s="315"/>
      <c r="W1272" s="315"/>
      <c r="X1272" s="315"/>
      <c r="Y1272" s="315"/>
    </row>
    <row r="1273" spans="1:25" s="283" customFormat="1" ht="15.75" customHeight="1">
      <c r="A1273" s="316" t="s">
        <v>2727</v>
      </c>
      <c r="B1273" s="311" t="s">
        <v>2914</v>
      </c>
      <c r="C1273" s="316" t="s">
        <v>17</v>
      </c>
      <c r="D1273" s="325">
        <v>44630</v>
      </c>
      <c r="E1273" s="312" t="s">
        <v>2915</v>
      </c>
      <c r="F1273" s="317" t="s">
        <v>18</v>
      </c>
      <c r="G1273" s="312" t="s">
        <v>743</v>
      </c>
      <c r="H1273" s="323">
        <v>44630</v>
      </c>
      <c r="I1273" s="321">
        <v>3</v>
      </c>
      <c r="J1273" s="309" t="s">
        <v>20</v>
      </c>
      <c r="K1273" s="309" t="s">
        <v>18</v>
      </c>
      <c r="L1273" s="312"/>
      <c r="M1273" s="315"/>
      <c r="N1273" s="315"/>
      <c r="O1273" s="315"/>
      <c r="P1273" s="315"/>
      <c r="Q1273" s="315"/>
      <c r="R1273" s="315"/>
      <c r="S1273" s="315"/>
      <c r="T1273" s="315"/>
      <c r="U1273" s="315"/>
      <c r="V1273" s="315"/>
      <c r="W1273" s="315"/>
      <c r="X1273" s="315"/>
      <c r="Y1273" s="315"/>
    </row>
    <row r="1274" spans="1:25" s="283" customFormat="1" ht="15.75" customHeight="1">
      <c r="A1274" s="316" t="s">
        <v>2727</v>
      </c>
      <c r="B1274" s="311" t="s">
        <v>2916</v>
      </c>
      <c r="C1274" s="316" t="s">
        <v>17</v>
      </c>
      <c r="D1274" s="325">
        <v>44630</v>
      </c>
      <c r="E1274" s="312" t="s">
        <v>2917</v>
      </c>
      <c r="F1274" s="317" t="s">
        <v>18</v>
      </c>
      <c r="G1274" s="312" t="s">
        <v>743</v>
      </c>
      <c r="H1274" s="323">
        <v>44630</v>
      </c>
      <c r="I1274" s="321">
        <v>3</v>
      </c>
      <c r="J1274" s="309" t="s">
        <v>20</v>
      </c>
      <c r="K1274" s="309" t="s">
        <v>18</v>
      </c>
      <c r="L1274" s="312"/>
      <c r="M1274" s="315"/>
      <c r="N1274" s="315"/>
      <c r="O1274" s="315"/>
      <c r="P1274" s="315"/>
      <c r="Q1274" s="315"/>
      <c r="R1274" s="315"/>
      <c r="S1274" s="315"/>
      <c r="T1274" s="315"/>
      <c r="U1274" s="315"/>
      <c r="V1274" s="315"/>
      <c r="W1274" s="315"/>
      <c r="X1274" s="315"/>
      <c r="Y1274" s="315"/>
    </row>
    <row r="1275" spans="1:25" s="283" customFormat="1" ht="15.75" customHeight="1">
      <c r="A1275" s="316" t="s">
        <v>2727</v>
      </c>
      <c r="B1275" s="311" t="s">
        <v>2918</v>
      </c>
      <c r="C1275" s="316" t="s">
        <v>17</v>
      </c>
      <c r="D1275" s="325">
        <v>44630</v>
      </c>
      <c r="E1275" s="312" t="s">
        <v>2919</v>
      </c>
      <c r="F1275" s="317" t="s">
        <v>18</v>
      </c>
      <c r="G1275" s="312" t="s">
        <v>1325</v>
      </c>
      <c r="H1275" s="324"/>
      <c r="I1275" s="321">
        <v>3</v>
      </c>
      <c r="J1275" s="309" t="s">
        <v>20</v>
      </c>
      <c r="K1275" s="309" t="s">
        <v>18</v>
      </c>
      <c r="L1275" s="312"/>
      <c r="M1275" s="315"/>
      <c r="N1275" s="315"/>
      <c r="O1275" s="315"/>
      <c r="P1275" s="315"/>
      <c r="Q1275" s="315"/>
      <c r="R1275" s="315"/>
      <c r="S1275" s="315"/>
      <c r="T1275" s="315"/>
      <c r="U1275" s="315"/>
      <c r="V1275" s="315"/>
      <c r="W1275" s="315"/>
      <c r="X1275" s="315"/>
      <c r="Y1275" s="315"/>
    </row>
    <row r="1276" spans="1:25" s="283" customFormat="1" ht="15.75" customHeight="1">
      <c r="A1276" s="316" t="s">
        <v>2727</v>
      </c>
      <c r="B1276" s="311" t="s">
        <v>2920</v>
      </c>
      <c r="C1276" s="316" t="s">
        <v>17</v>
      </c>
      <c r="D1276" s="325">
        <v>44630</v>
      </c>
      <c r="E1276" s="312" t="s">
        <v>2921</v>
      </c>
      <c r="F1276" s="317" t="s">
        <v>18</v>
      </c>
      <c r="G1276" s="312" t="s">
        <v>743</v>
      </c>
      <c r="H1276" s="323">
        <v>44631</v>
      </c>
      <c r="I1276" s="321">
        <v>3</v>
      </c>
      <c r="J1276" s="309" t="s">
        <v>20</v>
      </c>
      <c r="K1276" s="309" t="s">
        <v>18</v>
      </c>
      <c r="L1276" s="326"/>
      <c r="M1276" s="315"/>
      <c r="N1276" s="315"/>
      <c r="O1276" s="315"/>
      <c r="P1276" s="315"/>
      <c r="Q1276" s="315"/>
      <c r="R1276" s="315"/>
      <c r="S1276" s="315"/>
      <c r="T1276" s="315"/>
      <c r="U1276" s="315"/>
      <c r="V1276" s="315"/>
      <c r="W1276" s="315"/>
      <c r="X1276" s="315"/>
      <c r="Y1276" s="315"/>
    </row>
    <row r="1277" spans="1:25" s="283" customFormat="1" ht="15.75" customHeight="1">
      <c r="A1277" s="316" t="s">
        <v>2727</v>
      </c>
      <c r="B1277" s="311" t="s">
        <v>2922</v>
      </c>
      <c r="C1277" s="316" t="s">
        <v>17</v>
      </c>
      <c r="D1277" s="325">
        <v>44632</v>
      </c>
      <c r="E1277" s="312" t="s">
        <v>2923</v>
      </c>
      <c r="F1277" s="317" t="s">
        <v>18</v>
      </c>
      <c r="G1277" s="312" t="s">
        <v>743</v>
      </c>
      <c r="H1277" s="323">
        <v>44635</v>
      </c>
      <c r="I1277" s="321">
        <v>3</v>
      </c>
      <c r="J1277" s="309" t="s">
        <v>20</v>
      </c>
      <c r="K1277" s="309" t="s">
        <v>18</v>
      </c>
      <c r="L1277" s="312"/>
      <c r="M1277" s="315"/>
      <c r="N1277" s="315"/>
      <c r="O1277" s="315"/>
      <c r="P1277" s="315"/>
      <c r="Q1277" s="315"/>
      <c r="R1277" s="315"/>
      <c r="S1277" s="315"/>
      <c r="T1277" s="315"/>
      <c r="U1277" s="315"/>
      <c r="V1277" s="315"/>
      <c r="W1277" s="315"/>
      <c r="X1277" s="315"/>
      <c r="Y1277" s="315"/>
    </row>
    <row r="1278" spans="1:25" s="283" customFormat="1" ht="15.75" customHeight="1">
      <c r="A1278" s="316" t="s">
        <v>2727</v>
      </c>
      <c r="B1278" s="311" t="s">
        <v>2924</v>
      </c>
      <c r="C1278" s="316" t="s">
        <v>17</v>
      </c>
      <c r="D1278" s="325">
        <v>44634</v>
      </c>
      <c r="E1278" s="312" t="s">
        <v>2925</v>
      </c>
      <c r="F1278" s="317" t="s">
        <v>18</v>
      </c>
      <c r="G1278" s="312" t="s">
        <v>743</v>
      </c>
      <c r="H1278" s="323">
        <v>44637</v>
      </c>
      <c r="I1278" s="321">
        <v>3</v>
      </c>
      <c r="J1278" s="309" t="s">
        <v>20</v>
      </c>
      <c r="K1278" s="309" t="s">
        <v>18</v>
      </c>
      <c r="L1278" s="312"/>
      <c r="M1278" s="315"/>
      <c r="N1278" s="315"/>
      <c r="O1278" s="315"/>
      <c r="P1278" s="315"/>
      <c r="Q1278" s="315"/>
      <c r="R1278" s="315"/>
      <c r="S1278" s="315"/>
      <c r="T1278" s="315"/>
      <c r="U1278" s="315"/>
      <c r="V1278" s="315"/>
      <c r="W1278" s="315"/>
      <c r="X1278" s="315"/>
      <c r="Y1278" s="315"/>
    </row>
    <row r="1279" spans="1:25" s="283" customFormat="1" ht="15.75" customHeight="1">
      <c r="A1279" s="316" t="s">
        <v>2727</v>
      </c>
      <c r="B1279" s="311" t="s">
        <v>2926</v>
      </c>
      <c r="C1279" s="316" t="s">
        <v>17</v>
      </c>
      <c r="D1279" s="325">
        <v>44634</v>
      </c>
      <c r="E1279" s="312" t="s">
        <v>2927</v>
      </c>
      <c r="F1279" s="317" t="s">
        <v>18</v>
      </c>
      <c r="G1279" s="312" t="s">
        <v>2544</v>
      </c>
      <c r="H1279" s="323">
        <v>44634</v>
      </c>
      <c r="I1279" s="321">
        <v>3</v>
      </c>
      <c r="J1279" s="309" t="s">
        <v>20</v>
      </c>
      <c r="K1279" s="309" t="s">
        <v>18</v>
      </c>
      <c r="L1279" s="327" t="s">
        <v>2928</v>
      </c>
      <c r="M1279" s="315"/>
      <c r="N1279" s="315"/>
      <c r="O1279" s="315"/>
      <c r="P1279" s="315"/>
      <c r="Q1279" s="315"/>
      <c r="R1279" s="315"/>
      <c r="S1279" s="315"/>
      <c r="T1279" s="315"/>
      <c r="U1279" s="315"/>
      <c r="V1279" s="315"/>
      <c r="W1279" s="315"/>
      <c r="X1279" s="315"/>
      <c r="Y1279" s="315"/>
    </row>
    <row r="1280" spans="1:25" s="283" customFormat="1" ht="15.75" customHeight="1">
      <c r="A1280" s="316" t="s">
        <v>2727</v>
      </c>
      <c r="B1280" s="311" t="s">
        <v>2929</v>
      </c>
      <c r="C1280" s="316" t="s">
        <v>17</v>
      </c>
      <c r="D1280" s="325">
        <v>44634</v>
      </c>
      <c r="E1280" s="312" t="s">
        <v>115</v>
      </c>
      <c r="F1280" s="317" t="s">
        <v>18</v>
      </c>
      <c r="G1280" s="312" t="s">
        <v>743</v>
      </c>
      <c r="H1280" s="323">
        <v>44635</v>
      </c>
      <c r="I1280" s="321">
        <v>3</v>
      </c>
      <c r="J1280" s="309" t="s">
        <v>20</v>
      </c>
      <c r="K1280" s="309" t="s">
        <v>18</v>
      </c>
      <c r="L1280" s="312"/>
      <c r="M1280" s="315"/>
      <c r="N1280" s="315"/>
      <c r="O1280" s="315"/>
      <c r="P1280" s="315"/>
      <c r="Q1280" s="315"/>
      <c r="R1280" s="315"/>
      <c r="S1280" s="315"/>
      <c r="T1280" s="315"/>
      <c r="U1280" s="315"/>
      <c r="V1280" s="315"/>
      <c r="W1280" s="315"/>
      <c r="X1280" s="315"/>
      <c r="Y1280" s="315"/>
    </row>
    <row r="1281" spans="1:25" s="283" customFormat="1" ht="15.75" customHeight="1">
      <c r="A1281" s="316" t="s">
        <v>2727</v>
      </c>
      <c r="B1281" s="311" t="s">
        <v>2930</v>
      </c>
      <c r="C1281" s="316" t="s">
        <v>17</v>
      </c>
      <c r="D1281" s="325">
        <v>44635</v>
      </c>
      <c r="E1281" s="312" t="s">
        <v>2931</v>
      </c>
      <c r="F1281" s="317" t="s">
        <v>18</v>
      </c>
      <c r="G1281" s="312" t="s">
        <v>2544</v>
      </c>
      <c r="H1281" s="323">
        <v>44635</v>
      </c>
      <c r="I1281" s="321">
        <v>3</v>
      </c>
      <c r="J1281" s="309" t="s">
        <v>20</v>
      </c>
      <c r="K1281" s="309" t="s">
        <v>18</v>
      </c>
      <c r="L1281" s="327" t="s">
        <v>2932</v>
      </c>
      <c r="M1281" s="315"/>
      <c r="N1281" s="315"/>
      <c r="O1281" s="315"/>
      <c r="P1281" s="315"/>
      <c r="Q1281" s="315"/>
      <c r="R1281" s="315"/>
      <c r="S1281" s="315"/>
      <c r="T1281" s="315"/>
      <c r="U1281" s="315"/>
      <c r="V1281" s="315"/>
      <c r="W1281" s="315"/>
      <c r="X1281" s="315"/>
      <c r="Y1281" s="315"/>
    </row>
    <row r="1282" spans="1:25" s="283" customFormat="1" ht="15.75" customHeight="1">
      <c r="A1282" s="316" t="s">
        <v>2727</v>
      </c>
      <c r="B1282" s="311" t="s">
        <v>2933</v>
      </c>
      <c r="C1282" s="316" t="s">
        <v>17</v>
      </c>
      <c r="D1282" s="325">
        <v>44635</v>
      </c>
      <c r="E1282" s="312" t="s">
        <v>2934</v>
      </c>
      <c r="F1282" s="317" t="s">
        <v>18</v>
      </c>
      <c r="G1282" s="312" t="s">
        <v>1325</v>
      </c>
      <c r="H1282" s="324"/>
      <c r="I1282" s="321">
        <v>3</v>
      </c>
      <c r="J1282" s="309" t="s">
        <v>20</v>
      </c>
      <c r="K1282" s="309" t="s">
        <v>18</v>
      </c>
      <c r="L1282" s="312"/>
      <c r="M1282" s="315"/>
      <c r="N1282" s="315"/>
      <c r="O1282" s="315"/>
      <c r="P1282" s="315"/>
      <c r="Q1282" s="315"/>
      <c r="R1282" s="315"/>
      <c r="S1282" s="315"/>
      <c r="T1282" s="315"/>
      <c r="U1282" s="315"/>
      <c r="V1282" s="315"/>
      <c r="W1282" s="315"/>
      <c r="X1282" s="315"/>
      <c r="Y1282" s="315"/>
    </row>
    <row r="1283" spans="1:25" s="283" customFormat="1" ht="15.75" customHeight="1">
      <c r="A1283" s="316" t="s">
        <v>2727</v>
      </c>
      <c r="B1283" s="327" t="s">
        <v>2935</v>
      </c>
      <c r="C1283" s="316" t="s">
        <v>17</v>
      </c>
      <c r="D1283" s="325">
        <v>44635</v>
      </c>
      <c r="E1283" s="328" t="s">
        <v>2936</v>
      </c>
      <c r="F1283" s="317" t="s">
        <v>18</v>
      </c>
      <c r="G1283" s="327" t="s">
        <v>743</v>
      </c>
      <c r="H1283" s="323">
        <v>44642</v>
      </c>
      <c r="I1283" s="321">
        <v>3</v>
      </c>
      <c r="J1283" s="309" t="s">
        <v>20</v>
      </c>
      <c r="K1283" s="309" t="s">
        <v>18</v>
      </c>
      <c r="L1283" s="315"/>
      <c r="M1283" s="315"/>
      <c r="N1283" s="315"/>
      <c r="O1283" s="315"/>
      <c r="P1283" s="315"/>
      <c r="Q1283" s="315"/>
      <c r="R1283" s="315"/>
      <c r="S1283" s="315"/>
      <c r="T1283" s="315"/>
      <c r="U1283" s="315"/>
      <c r="V1283" s="315"/>
      <c r="W1283" s="315"/>
      <c r="X1283" s="315"/>
      <c r="Y1283" s="315"/>
    </row>
    <row r="1284" spans="1:25" s="283" customFormat="1" ht="15.75" customHeight="1">
      <c r="A1284" s="316" t="s">
        <v>2727</v>
      </c>
      <c r="B1284" s="327" t="s">
        <v>2937</v>
      </c>
      <c r="C1284" s="316" t="s">
        <v>17</v>
      </c>
      <c r="D1284" s="325">
        <v>44635</v>
      </c>
      <c r="E1284" s="328" t="s">
        <v>1190</v>
      </c>
      <c r="F1284" s="317" t="s">
        <v>18</v>
      </c>
      <c r="G1284" s="327" t="s">
        <v>743</v>
      </c>
      <c r="H1284" s="323">
        <v>44638</v>
      </c>
      <c r="I1284" s="321">
        <v>3</v>
      </c>
      <c r="J1284" s="309" t="s">
        <v>20</v>
      </c>
      <c r="K1284" s="309" t="s">
        <v>18</v>
      </c>
      <c r="L1284" s="315"/>
      <c r="M1284" s="315"/>
      <c r="N1284" s="315"/>
      <c r="O1284" s="315"/>
      <c r="P1284" s="315"/>
      <c r="Q1284" s="315"/>
      <c r="R1284" s="315"/>
      <c r="S1284" s="315"/>
      <c r="T1284" s="315"/>
      <c r="U1284" s="315"/>
      <c r="V1284" s="315"/>
      <c r="W1284" s="315"/>
      <c r="X1284" s="315"/>
      <c r="Y1284" s="315"/>
    </row>
    <row r="1285" spans="1:25" s="283" customFormat="1" ht="15.75" customHeight="1">
      <c r="A1285" s="316" t="s">
        <v>2727</v>
      </c>
      <c r="B1285" s="327" t="s">
        <v>2938</v>
      </c>
      <c r="C1285" s="316" t="s">
        <v>17</v>
      </c>
      <c r="D1285" s="313">
        <v>44636</v>
      </c>
      <c r="E1285" s="328" t="s">
        <v>2939</v>
      </c>
      <c r="F1285" s="317" t="s">
        <v>18</v>
      </c>
      <c r="G1285" s="327" t="s">
        <v>1390</v>
      </c>
      <c r="H1285" s="323">
        <v>44636</v>
      </c>
      <c r="I1285" s="321">
        <v>3</v>
      </c>
      <c r="J1285" s="309" t="s">
        <v>20</v>
      </c>
      <c r="K1285" s="309" t="s">
        <v>18</v>
      </c>
      <c r="L1285" s="315"/>
      <c r="M1285" s="315"/>
      <c r="N1285" s="315"/>
      <c r="O1285" s="315"/>
      <c r="P1285" s="315"/>
      <c r="Q1285" s="315"/>
      <c r="R1285" s="315"/>
      <c r="S1285" s="315"/>
      <c r="T1285" s="315"/>
      <c r="U1285" s="315"/>
      <c r="V1285" s="315"/>
      <c r="W1285" s="315"/>
      <c r="X1285" s="315"/>
      <c r="Y1285" s="315"/>
    </row>
    <row r="1286" spans="1:25" s="283" customFormat="1" ht="15.75" customHeight="1">
      <c r="A1286" s="316" t="s">
        <v>2727</v>
      </c>
      <c r="B1286" s="327" t="s">
        <v>2940</v>
      </c>
      <c r="C1286" s="316" t="s">
        <v>17</v>
      </c>
      <c r="D1286" s="313">
        <v>44636</v>
      </c>
      <c r="E1286" s="328" t="s">
        <v>2941</v>
      </c>
      <c r="F1286" s="317" t="s">
        <v>18</v>
      </c>
      <c r="G1286" s="327" t="s">
        <v>1325</v>
      </c>
      <c r="H1286" s="324"/>
      <c r="I1286" s="321">
        <v>3</v>
      </c>
      <c r="J1286" s="309" t="s">
        <v>20</v>
      </c>
      <c r="K1286" s="309" t="s">
        <v>18</v>
      </c>
      <c r="L1286" s="315"/>
      <c r="M1286" s="315"/>
      <c r="N1286" s="315"/>
      <c r="O1286" s="315"/>
      <c r="P1286" s="315"/>
      <c r="Q1286" s="315"/>
      <c r="R1286" s="315"/>
      <c r="S1286" s="315"/>
      <c r="T1286" s="315"/>
      <c r="U1286" s="315"/>
      <c r="V1286" s="315"/>
      <c r="W1286" s="315"/>
      <c r="X1286" s="315"/>
      <c r="Y1286" s="315"/>
    </row>
    <row r="1287" spans="1:25" s="283" customFormat="1" ht="15.75" customHeight="1">
      <c r="A1287" s="316" t="s">
        <v>2727</v>
      </c>
      <c r="B1287" s="327" t="s">
        <v>2942</v>
      </c>
      <c r="C1287" s="316" t="s">
        <v>17</v>
      </c>
      <c r="D1287" s="313">
        <v>44636</v>
      </c>
      <c r="E1287" s="328" t="s">
        <v>2943</v>
      </c>
      <c r="F1287" s="317" t="s">
        <v>18</v>
      </c>
      <c r="G1287" s="327" t="s">
        <v>1390</v>
      </c>
      <c r="H1287" s="323">
        <v>44637</v>
      </c>
      <c r="I1287" s="321">
        <v>3</v>
      </c>
      <c r="J1287" s="309" t="s">
        <v>20</v>
      </c>
      <c r="K1287" s="309" t="s">
        <v>18</v>
      </c>
      <c r="L1287" s="315"/>
      <c r="M1287" s="315"/>
      <c r="N1287" s="315"/>
      <c r="O1287" s="315"/>
      <c r="P1287" s="315"/>
      <c r="Q1287" s="315"/>
      <c r="R1287" s="315"/>
      <c r="S1287" s="315"/>
      <c r="T1287" s="315"/>
      <c r="U1287" s="315"/>
      <c r="V1287" s="315"/>
      <c r="W1287" s="315"/>
      <c r="X1287" s="315"/>
      <c r="Y1287" s="315"/>
    </row>
    <row r="1288" spans="1:25" s="283" customFormat="1" ht="15.75" customHeight="1">
      <c r="A1288" s="316" t="s">
        <v>2727</v>
      </c>
      <c r="B1288" s="327" t="s">
        <v>2944</v>
      </c>
      <c r="C1288" s="316" t="s">
        <v>17</v>
      </c>
      <c r="D1288" s="313">
        <v>44639</v>
      </c>
      <c r="E1288" s="328" t="s">
        <v>2945</v>
      </c>
      <c r="F1288" s="317" t="s">
        <v>18</v>
      </c>
      <c r="G1288" s="327" t="s">
        <v>2544</v>
      </c>
      <c r="H1288" s="323">
        <v>44639</v>
      </c>
      <c r="I1288" s="321">
        <v>3</v>
      </c>
      <c r="J1288" s="309" t="s">
        <v>20</v>
      </c>
      <c r="K1288" s="309" t="s">
        <v>18</v>
      </c>
      <c r="L1288" s="327" t="s">
        <v>1878</v>
      </c>
      <c r="M1288" s="315"/>
      <c r="N1288" s="315"/>
      <c r="O1288" s="315"/>
      <c r="P1288" s="315"/>
      <c r="Q1288" s="315"/>
      <c r="R1288" s="315"/>
      <c r="S1288" s="315"/>
      <c r="T1288" s="315"/>
      <c r="U1288" s="315"/>
      <c r="V1288" s="315"/>
      <c r="W1288" s="315"/>
      <c r="X1288" s="315"/>
      <c r="Y1288" s="315"/>
    </row>
    <row r="1289" spans="1:25" s="283" customFormat="1" ht="15.75" customHeight="1">
      <c r="A1289" s="316" t="s">
        <v>2727</v>
      </c>
      <c r="B1289" s="327" t="s">
        <v>2946</v>
      </c>
      <c r="C1289" s="316" t="s">
        <v>17</v>
      </c>
      <c r="D1289" s="313">
        <v>44639</v>
      </c>
      <c r="E1289" s="328" t="s">
        <v>2947</v>
      </c>
      <c r="F1289" s="317" t="s">
        <v>18</v>
      </c>
      <c r="G1289" s="327" t="s">
        <v>743</v>
      </c>
      <c r="H1289" s="323">
        <v>44641</v>
      </c>
      <c r="I1289" s="321">
        <v>3</v>
      </c>
      <c r="J1289" s="309" t="s">
        <v>20</v>
      </c>
      <c r="K1289" s="309" t="s">
        <v>18</v>
      </c>
      <c r="L1289" s="315"/>
      <c r="M1289" s="315"/>
      <c r="N1289" s="315"/>
      <c r="O1289" s="315"/>
      <c r="P1289" s="315"/>
      <c r="Q1289" s="315"/>
      <c r="R1289" s="315"/>
      <c r="S1289" s="315"/>
      <c r="T1289" s="315"/>
      <c r="U1289" s="315"/>
      <c r="V1289" s="315"/>
      <c r="W1289" s="315"/>
      <c r="X1289" s="315"/>
      <c r="Y1289" s="315"/>
    </row>
    <row r="1290" spans="1:25" s="283" customFormat="1" ht="15.75" customHeight="1">
      <c r="A1290" s="316" t="s">
        <v>2727</v>
      </c>
      <c r="B1290" s="327" t="s">
        <v>2948</v>
      </c>
      <c r="C1290" s="316" t="s">
        <v>17</v>
      </c>
      <c r="D1290" s="313">
        <v>44639</v>
      </c>
      <c r="E1290" s="328" t="s">
        <v>2949</v>
      </c>
      <c r="F1290" s="317" t="s">
        <v>18</v>
      </c>
      <c r="G1290" s="327" t="s">
        <v>2544</v>
      </c>
      <c r="H1290" s="323">
        <v>44641</v>
      </c>
      <c r="I1290" s="321">
        <v>3</v>
      </c>
      <c r="J1290" s="309" t="s">
        <v>20</v>
      </c>
      <c r="K1290" s="309" t="s">
        <v>18</v>
      </c>
      <c r="L1290" s="327" t="s">
        <v>2950</v>
      </c>
      <c r="M1290" s="315"/>
      <c r="N1290" s="315"/>
      <c r="O1290" s="315"/>
      <c r="P1290" s="315"/>
      <c r="Q1290" s="315"/>
      <c r="R1290" s="315"/>
      <c r="S1290" s="315"/>
      <c r="T1290" s="315"/>
      <c r="U1290" s="315"/>
      <c r="V1290" s="315"/>
      <c r="W1290" s="315"/>
      <c r="X1290" s="315"/>
      <c r="Y1290" s="315"/>
    </row>
    <row r="1291" spans="1:25" s="283" customFormat="1" ht="15.75" customHeight="1">
      <c r="A1291" s="316" t="s">
        <v>2727</v>
      </c>
      <c r="B1291" s="327" t="s">
        <v>2951</v>
      </c>
      <c r="C1291" s="316" t="s">
        <v>17</v>
      </c>
      <c r="D1291" s="313">
        <v>44640</v>
      </c>
      <c r="E1291" s="328" t="s">
        <v>2952</v>
      </c>
      <c r="F1291" s="317" t="s">
        <v>18</v>
      </c>
      <c r="G1291" s="327" t="s">
        <v>743</v>
      </c>
      <c r="H1291" s="323">
        <v>44643</v>
      </c>
      <c r="I1291" s="321">
        <v>3</v>
      </c>
      <c r="J1291" s="309" t="s">
        <v>20</v>
      </c>
      <c r="K1291" s="309" t="s">
        <v>18</v>
      </c>
      <c r="L1291" s="315"/>
      <c r="M1291" s="315"/>
      <c r="N1291" s="315"/>
      <c r="O1291" s="315"/>
      <c r="P1291" s="315"/>
      <c r="Q1291" s="315"/>
      <c r="R1291" s="315"/>
      <c r="S1291" s="315"/>
      <c r="T1291" s="315"/>
      <c r="U1291" s="315"/>
      <c r="V1291" s="315"/>
      <c r="W1291" s="315"/>
      <c r="X1291" s="315"/>
      <c r="Y1291" s="315"/>
    </row>
    <row r="1292" spans="1:25" s="283" customFormat="1" ht="15.75" customHeight="1">
      <c r="A1292" s="316" t="s">
        <v>2727</v>
      </c>
      <c r="B1292" s="327" t="s">
        <v>2953</v>
      </c>
      <c r="C1292" s="316" t="s">
        <v>17</v>
      </c>
      <c r="D1292" s="313">
        <v>44640</v>
      </c>
      <c r="E1292" s="328" t="s">
        <v>2954</v>
      </c>
      <c r="F1292" s="317" t="s">
        <v>18</v>
      </c>
      <c r="G1292" s="327" t="s">
        <v>1806</v>
      </c>
      <c r="H1292" s="323">
        <v>44643</v>
      </c>
      <c r="I1292" s="321">
        <v>3</v>
      </c>
      <c r="J1292" s="309" t="s">
        <v>20</v>
      </c>
      <c r="K1292" s="309" t="s">
        <v>18</v>
      </c>
      <c r="L1292" s="315"/>
      <c r="M1292" s="315"/>
      <c r="N1292" s="315"/>
      <c r="O1292" s="315"/>
      <c r="P1292" s="315"/>
      <c r="Q1292" s="315"/>
      <c r="R1292" s="315"/>
      <c r="S1292" s="315"/>
      <c r="T1292" s="315"/>
      <c r="U1292" s="315"/>
      <c r="V1292" s="315"/>
      <c r="W1292" s="315"/>
      <c r="X1292" s="315"/>
      <c r="Y1292" s="315"/>
    </row>
    <row r="1293" spans="1:25" s="283" customFormat="1" ht="15.75" customHeight="1">
      <c r="A1293" s="316" t="s">
        <v>2727</v>
      </c>
      <c r="B1293" s="327" t="s">
        <v>2955</v>
      </c>
      <c r="C1293" s="316" t="s">
        <v>17</v>
      </c>
      <c r="D1293" s="313">
        <v>44640</v>
      </c>
      <c r="E1293" s="328" t="s">
        <v>2956</v>
      </c>
      <c r="F1293" s="317" t="s">
        <v>18</v>
      </c>
      <c r="G1293" s="327" t="s">
        <v>1325</v>
      </c>
      <c r="H1293" s="324"/>
      <c r="I1293" s="321">
        <v>3</v>
      </c>
      <c r="J1293" s="315"/>
      <c r="K1293" s="315"/>
      <c r="L1293" s="315"/>
      <c r="M1293" s="315"/>
      <c r="N1293" s="315"/>
      <c r="O1293" s="315"/>
      <c r="P1293" s="315"/>
      <c r="Q1293" s="315"/>
      <c r="R1293" s="315"/>
      <c r="S1293" s="315"/>
      <c r="T1293" s="315"/>
      <c r="U1293" s="315"/>
      <c r="V1293" s="315"/>
      <c r="W1293" s="315"/>
      <c r="X1293" s="315"/>
      <c r="Y1293" s="315"/>
    </row>
    <row r="1294" spans="1:25" s="283" customFormat="1" ht="15.75" customHeight="1">
      <c r="A1294" s="316" t="s">
        <v>2727</v>
      </c>
      <c r="B1294" s="327" t="s">
        <v>2957</v>
      </c>
      <c r="C1294" s="316" t="s">
        <v>17</v>
      </c>
      <c r="D1294" s="313">
        <v>44641</v>
      </c>
      <c r="E1294" s="328" t="s">
        <v>2958</v>
      </c>
      <c r="F1294" s="317" t="s">
        <v>18</v>
      </c>
      <c r="G1294" s="327" t="s">
        <v>1325</v>
      </c>
      <c r="H1294" s="324"/>
      <c r="I1294" s="321">
        <v>3</v>
      </c>
      <c r="J1294" s="315"/>
      <c r="K1294" s="315"/>
      <c r="L1294" s="315"/>
      <c r="M1294" s="315"/>
      <c r="N1294" s="315"/>
      <c r="O1294" s="315"/>
      <c r="P1294" s="315"/>
      <c r="Q1294" s="315"/>
      <c r="R1294" s="315"/>
      <c r="S1294" s="315"/>
      <c r="T1294" s="315"/>
      <c r="U1294" s="315"/>
      <c r="V1294" s="315"/>
      <c r="W1294" s="315"/>
      <c r="X1294" s="315"/>
      <c r="Y1294" s="315"/>
    </row>
    <row r="1295" spans="1:25" s="283" customFormat="1" ht="15.75" customHeight="1">
      <c r="A1295" s="316" t="s">
        <v>2727</v>
      </c>
      <c r="B1295" s="327" t="s">
        <v>2959</v>
      </c>
      <c r="C1295" s="316" t="s">
        <v>17</v>
      </c>
      <c r="D1295" s="313">
        <v>44641</v>
      </c>
      <c r="E1295" s="328" t="s">
        <v>115</v>
      </c>
      <c r="F1295" s="317" t="s">
        <v>18</v>
      </c>
      <c r="G1295" s="327" t="s">
        <v>743</v>
      </c>
      <c r="H1295" s="323">
        <v>44642</v>
      </c>
      <c r="I1295" s="321">
        <v>3</v>
      </c>
      <c r="J1295" s="327" t="s">
        <v>20</v>
      </c>
      <c r="K1295" s="327" t="s">
        <v>18</v>
      </c>
      <c r="L1295" s="315"/>
      <c r="M1295" s="315"/>
      <c r="N1295" s="315"/>
      <c r="O1295" s="315"/>
      <c r="P1295" s="315"/>
      <c r="Q1295" s="315"/>
      <c r="R1295" s="315"/>
      <c r="S1295" s="315"/>
      <c r="T1295" s="315"/>
      <c r="U1295" s="315"/>
      <c r="V1295" s="315"/>
      <c r="W1295" s="315"/>
      <c r="X1295" s="315"/>
      <c r="Y1295" s="315"/>
    </row>
    <row r="1296" spans="1:25" s="283" customFormat="1" ht="15.75" customHeight="1">
      <c r="A1296" s="316" t="s">
        <v>2727</v>
      </c>
      <c r="B1296" s="327" t="s">
        <v>2960</v>
      </c>
      <c r="C1296" s="316" t="s">
        <v>17</v>
      </c>
      <c r="D1296" s="313">
        <v>44641</v>
      </c>
      <c r="E1296" s="328" t="s">
        <v>2961</v>
      </c>
      <c r="F1296" s="317" t="s">
        <v>18</v>
      </c>
      <c r="G1296" s="327" t="s">
        <v>1390</v>
      </c>
      <c r="H1296" s="323">
        <v>44643</v>
      </c>
      <c r="I1296" s="321">
        <v>3</v>
      </c>
      <c r="J1296" s="327" t="s">
        <v>20</v>
      </c>
      <c r="K1296" s="327" t="s">
        <v>18</v>
      </c>
      <c r="L1296" s="315"/>
      <c r="M1296" s="315"/>
      <c r="N1296" s="315"/>
      <c r="O1296" s="315"/>
      <c r="P1296" s="315"/>
      <c r="Q1296" s="315"/>
      <c r="R1296" s="315"/>
      <c r="S1296" s="315"/>
      <c r="T1296" s="315"/>
      <c r="U1296" s="315"/>
      <c r="V1296" s="315"/>
      <c r="W1296" s="315"/>
      <c r="X1296" s="315"/>
      <c r="Y1296" s="315"/>
    </row>
    <row r="1297" spans="1:25" s="283" customFormat="1" ht="15.75" customHeight="1">
      <c r="A1297" s="316" t="s">
        <v>2727</v>
      </c>
      <c r="B1297" s="327" t="s">
        <v>2962</v>
      </c>
      <c r="C1297" s="316" t="s">
        <v>17</v>
      </c>
      <c r="D1297" s="313">
        <v>44641</v>
      </c>
      <c r="E1297" s="328" t="s">
        <v>2963</v>
      </c>
      <c r="F1297" s="317" t="s">
        <v>18</v>
      </c>
      <c r="G1297" s="327" t="s">
        <v>1325</v>
      </c>
      <c r="H1297" s="324"/>
      <c r="I1297" s="321">
        <v>3</v>
      </c>
      <c r="J1297" s="315"/>
      <c r="K1297" s="315"/>
      <c r="L1297" s="315"/>
      <c r="M1297" s="315"/>
      <c r="N1297" s="315"/>
      <c r="O1297" s="315"/>
      <c r="P1297" s="315"/>
      <c r="Q1297" s="315"/>
      <c r="R1297" s="315"/>
      <c r="S1297" s="315"/>
      <c r="T1297" s="315"/>
      <c r="U1297" s="315"/>
      <c r="V1297" s="315"/>
      <c r="W1297" s="315"/>
      <c r="X1297" s="315"/>
      <c r="Y1297" s="315"/>
    </row>
    <row r="1298" spans="1:25" s="283" customFormat="1" ht="15.75" customHeight="1">
      <c r="A1298" s="316" t="s">
        <v>2727</v>
      </c>
      <c r="B1298" s="327" t="s">
        <v>2964</v>
      </c>
      <c r="C1298" s="316" t="s">
        <v>17</v>
      </c>
      <c r="D1298" s="313">
        <v>44642</v>
      </c>
      <c r="E1298" s="328" t="s">
        <v>2965</v>
      </c>
      <c r="F1298" s="317" t="s">
        <v>18</v>
      </c>
      <c r="G1298" s="327" t="s">
        <v>743</v>
      </c>
      <c r="H1298" s="323">
        <v>44650</v>
      </c>
      <c r="I1298" s="321">
        <v>3</v>
      </c>
      <c r="J1298" s="327" t="s">
        <v>20</v>
      </c>
      <c r="K1298" s="327" t="s">
        <v>18</v>
      </c>
      <c r="L1298" s="315"/>
      <c r="M1298" s="315"/>
      <c r="N1298" s="315"/>
      <c r="O1298" s="315"/>
      <c r="P1298" s="315"/>
      <c r="Q1298" s="315"/>
      <c r="R1298" s="315"/>
      <c r="S1298" s="315"/>
      <c r="T1298" s="315"/>
      <c r="U1298" s="315"/>
      <c r="V1298" s="315"/>
      <c r="W1298" s="315"/>
      <c r="X1298" s="315"/>
      <c r="Y1298" s="315"/>
    </row>
    <row r="1299" spans="1:25" s="283" customFormat="1" ht="15.75" customHeight="1">
      <c r="A1299" s="316" t="s">
        <v>2727</v>
      </c>
      <c r="B1299" s="327" t="s">
        <v>2966</v>
      </c>
      <c r="C1299" s="316" t="s">
        <v>17</v>
      </c>
      <c r="D1299" s="313">
        <v>44642</v>
      </c>
      <c r="E1299" s="328" t="s">
        <v>2967</v>
      </c>
      <c r="F1299" s="317" t="s">
        <v>18</v>
      </c>
      <c r="G1299" s="327" t="s">
        <v>1325</v>
      </c>
      <c r="H1299" s="324"/>
      <c r="I1299" s="321">
        <v>3</v>
      </c>
      <c r="J1299" s="315"/>
      <c r="K1299" s="315"/>
      <c r="L1299" s="315"/>
      <c r="M1299" s="315"/>
      <c r="N1299" s="315"/>
      <c r="O1299" s="315"/>
      <c r="P1299" s="315"/>
      <c r="Q1299" s="315"/>
      <c r="R1299" s="315"/>
      <c r="S1299" s="315"/>
      <c r="T1299" s="315"/>
      <c r="U1299" s="315"/>
      <c r="V1299" s="315"/>
      <c r="W1299" s="315"/>
      <c r="X1299" s="315"/>
      <c r="Y1299" s="315"/>
    </row>
    <row r="1300" spans="1:25" s="283" customFormat="1" ht="15.75" customHeight="1">
      <c r="A1300" s="316" t="s">
        <v>2727</v>
      </c>
      <c r="B1300" s="327" t="s">
        <v>2968</v>
      </c>
      <c r="C1300" s="316" t="s">
        <v>17</v>
      </c>
      <c r="D1300" s="313">
        <v>44642</v>
      </c>
      <c r="E1300" s="328" t="s">
        <v>115</v>
      </c>
      <c r="F1300" s="317" t="s">
        <v>18</v>
      </c>
      <c r="G1300" s="327" t="s">
        <v>743</v>
      </c>
      <c r="H1300" s="323">
        <v>44644</v>
      </c>
      <c r="I1300" s="321">
        <v>3</v>
      </c>
      <c r="J1300" s="315"/>
      <c r="K1300" s="315"/>
      <c r="L1300" s="315"/>
      <c r="M1300" s="315"/>
      <c r="N1300" s="315"/>
      <c r="O1300" s="315"/>
      <c r="P1300" s="315"/>
      <c r="Q1300" s="315"/>
      <c r="R1300" s="315"/>
      <c r="S1300" s="315"/>
      <c r="T1300" s="315"/>
      <c r="U1300" s="315"/>
      <c r="V1300" s="315"/>
      <c r="W1300" s="315"/>
      <c r="X1300" s="315"/>
      <c r="Y1300" s="315"/>
    </row>
    <row r="1301" spans="1:25" s="283" customFormat="1" ht="15.75" customHeight="1">
      <c r="A1301" s="316" t="s">
        <v>2727</v>
      </c>
      <c r="B1301" s="327" t="s">
        <v>2969</v>
      </c>
      <c r="C1301" s="316" t="s">
        <v>17</v>
      </c>
      <c r="D1301" s="313">
        <v>44643</v>
      </c>
      <c r="E1301" s="328" t="s">
        <v>2967</v>
      </c>
      <c r="F1301" s="317" t="s">
        <v>18</v>
      </c>
      <c r="G1301" s="327" t="s">
        <v>743</v>
      </c>
      <c r="H1301" s="323">
        <v>44649</v>
      </c>
      <c r="I1301" s="321">
        <v>3</v>
      </c>
      <c r="J1301" s="327" t="s">
        <v>20</v>
      </c>
      <c r="K1301" s="327" t="s">
        <v>18</v>
      </c>
      <c r="L1301" s="315"/>
      <c r="M1301" s="315"/>
      <c r="N1301" s="315"/>
      <c r="O1301" s="315"/>
      <c r="P1301" s="315"/>
      <c r="Q1301" s="315"/>
      <c r="R1301" s="315"/>
      <c r="S1301" s="315"/>
      <c r="T1301" s="315"/>
      <c r="U1301" s="315"/>
      <c r="V1301" s="315"/>
      <c r="W1301" s="315"/>
      <c r="X1301" s="315"/>
      <c r="Y1301" s="315"/>
    </row>
    <row r="1302" spans="1:25" s="283" customFormat="1" ht="15.75" customHeight="1">
      <c r="A1302" s="316" t="s">
        <v>2727</v>
      </c>
      <c r="B1302" s="327" t="s">
        <v>2970</v>
      </c>
      <c r="C1302" s="316" t="s">
        <v>17</v>
      </c>
      <c r="D1302" s="313">
        <v>44643</v>
      </c>
      <c r="E1302" s="328" t="s">
        <v>2971</v>
      </c>
      <c r="F1302" s="317" t="s">
        <v>18</v>
      </c>
      <c r="G1302" s="327" t="s">
        <v>743</v>
      </c>
      <c r="H1302" s="323">
        <v>44648</v>
      </c>
      <c r="I1302" s="321">
        <v>3</v>
      </c>
      <c r="J1302" s="327" t="s">
        <v>20</v>
      </c>
      <c r="K1302" s="327" t="s">
        <v>18</v>
      </c>
      <c r="L1302" s="315"/>
      <c r="M1302" s="315"/>
      <c r="N1302" s="315"/>
      <c r="O1302" s="315"/>
      <c r="P1302" s="315"/>
      <c r="Q1302" s="315"/>
      <c r="R1302" s="315"/>
      <c r="S1302" s="315"/>
      <c r="T1302" s="315"/>
      <c r="U1302" s="315"/>
      <c r="V1302" s="315"/>
      <c r="W1302" s="315"/>
      <c r="X1302" s="315"/>
      <c r="Y1302" s="315"/>
    </row>
    <row r="1303" spans="1:25" s="283" customFormat="1" ht="15.75" customHeight="1">
      <c r="A1303" s="316" t="s">
        <v>2727</v>
      </c>
      <c r="B1303" s="327" t="s">
        <v>2972</v>
      </c>
      <c r="C1303" s="316" t="s">
        <v>17</v>
      </c>
      <c r="D1303" s="313">
        <v>44644</v>
      </c>
      <c r="E1303" s="328" t="s">
        <v>2973</v>
      </c>
      <c r="F1303" s="317" t="s">
        <v>18</v>
      </c>
      <c r="G1303" s="327" t="s">
        <v>1390</v>
      </c>
      <c r="H1303" s="323">
        <v>44644</v>
      </c>
      <c r="I1303" s="321">
        <v>3</v>
      </c>
      <c r="J1303" s="327" t="s">
        <v>20</v>
      </c>
      <c r="K1303" s="327" t="s">
        <v>18</v>
      </c>
      <c r="L1303" s="315"/>
      <c r="M1303" s="315"/>
      <c r="N1303" s="315"/>
      <c r="O1303" s="315"/>
      <c r="P1303" s="315"/>
      <c r="Q1303" s="315"/>
      <c r="R1303" s="315"/>
      <c r="S1303" s="315"/>
      <c r="T1303" s="315"/>
      <c r="U1303" s="315"/>
      <c r="V1303" s="315"/>
      <c r="W1303" s="315"/>
      <c r="X1303" s="315"/>
      <c r="Y1303" s="315"/>
    </row>
    <row r="1304" spans="1:25" s="283" customFormat="1" ht="15.75" customHeight="1">
      <c r="A1304" s="316" t="s">
        <v>2727</v>
      </c>
      <c r="B1304" s="327" t="s">
        <v>2974</v>
      </c>
      <c r="C1304" s="316" t="s">
        <v>17</v>
      </c>
      <c r="D1304" s="313">
        <v>44644</v>
      </c>
      <c r="E1304" s="328" t="s">
        <v>2975</v>
      </c>
      <c r="F1304" s="317" t="s">
        <v>18</v>
      </c>
      <c r="G1304" s="327" t="s">
        <v>1330</v>
      </c>
      <c r="H1304" s="323">
        <v>44644</v>
      </c>
      <c r="I1304" s="321">
        <v>3</v>
      </c>
      <c r="J1304" s="327" t="s">
        <v>20</v>
      </c>
      <c r="K1304" s="327" t="s">
        <v>18</v>
      </c>
      <c r="L1304" s="315"/>
      <c r="M1304" s="315"/>
      <c r="N1304" s="315"/>
      <c r="O1304" s="315"/>
      <c r="P1304" s="315"/>
      <c r="Q1304" s="315"/>
      <c r="R1304" s="315"/>
      <c r="S1304" s="315"/>
      <c r="T1304" s="315"/>
      <c r="U1304" s="315"/>
      <c r="V1304" s="315"/>
      <c r="W1304" s="315"/>
      <c r="X1304" s="315"/>
      <c r="Y1304" s="315"/>
    </row>
    <row r="1305" spans="1:25" s="283" customFormat="1" ht="15.75" customHeight="1">
      <c r="A1305" s="316" t="s">
        <v>2727</v>
      </c>
      <c r="B1305" s="327" t="s">
        <v>2976</v>
      </c>
      <c r="C1305" s="316" t="s">
        <v>17</v>
      </c>
      <c r="D1305" s="313">
        <v>44644</v>
      </c>
      <c r="E1305" s="328" t="s">
        <v>1845</v>
      </c>
      <c r="F1305" s="317" t="s">
        <v>18</v>
      </c>
      <c r="G1305" s="327" t="s">
        <v>1325</v>
      </c>
      <c r="H1305" s="324"/>
      <c r="I1305" s="321">
        <v>3</v>
      </c>
      <c r="J1305" s="315"/>
      <c r="K1305" s="315"/>
      <c r="L1305" s="315"/>
      <c r="M1305" s="315"/>
      <c r="N1305" s="315"/>
      <c r="O1305" s="315"/>
      <c r="P1305" s="315"/>
      <c r="Q1305" s="315"/>
      <c r="R1305" s="315"/>
      <c r="S1305" s="315"/>
      <c r="T1305" s="315"/>
      <c r="U1305" s="315"/>
      <c r="V1305" s="315"/>
      <c r="W1305" s="315"/>
      <c r="X1305" s="315"/>
      <c r="Y1305" s="315"/>
    </row>
    <row r="1306" spans="1:25" s="283" customFormat="1" ht="15.75" customHeight="1">
      <c r="A1306" s="316" t="s">
        <v>2727</v>
      </c>
      <c r="B1306" s="327" t="s">
        <v>2977</v>
      </c>
      <c r="C1306" s="316" t="s">
        <v>17</v>
      </c>
      <c r="D1306" s="313">
        <v>44644</v>
      </c>
      <c r="E1306" s="328" t="s">
        <v>316</v>
      </c>
      <c r="F1306" s="317" t="s">
        <v>18</v>
      </c>
      <c r="G1306" s="327" t="s">
        <v>2978</v>
      </c>
      <c r="H1306" s="323">
        <v>44644</v>
      </c>
      <c r="I1306" s="321">
        <v>3</v>
      </c>
      <c r="J1306" s="327" t="s">
        <v>20</v>
      </c>
      <c r="K1306" s="327" t="s">
        <v>18</v>
      </c>
      <c r="L1306" s="315"/>
      <c r="M1306" s="315"/>
      <c r="N1306" s="315"/>
      <c r="O1306" s="315"/>
      <c r="P1306" s="315"/>
      <c r="Q1306" s="315"/>
      <c r="R1306" s="315"/>
      <c r="S1306" s="315"/>
      <c r="T1306" s="315"/>
      <c r="U1306" s="315"/>
      <c r="V1306" s="315"/>
      <c r="W1306" s="315"/>
      <c r="X1306" s="315"/>
      <c r="Y1306" s="315"/>
    </row>
    <row r="1307" spans="1:25" s="283" customFormat="1" ht="15.75" customHeight="1">
      <c r="A1307" s="316" t="s">
        <v>2727</v>
      </c>
      <c r="B1307" s="327" t="s">
        <v>2979</v>
      </c>
      <c r="C1307" s="316" t="s">
        <v>17</v>
      </c>
      <c r="D1307" s="313">
        <v>44644</v>
      </c>
      <c r="E1307" s="328" t="s">
        <v>2126</v>
      </c>
      <c r="F1307" s="317" t="s">
        <v>18</v>
      </c>
      <c r="G1307" s="327" t="s">
        <v>2978</v>
      </c>
      <c r="H1307" s="323">
        <v>44644</v>
      </c>
      <c r="I1307" s="321">
        <v>3</v>
      </c>
      <c r="J1307" s="327" t="s">
        <v>20</v>
      </c>
      <c r="K1307" s="327" t="s">
        <v>18</v>
      </c>
      <c r="L1307" s="315"/>
      <c r="M1307" s="315"/>
      <c r="N1307" s="315"/>
      <c r="O1307" s="315"/>
      <c r="P1307" s="315"/>
      <c r="Q1307" s="315"/>
      <c r="R1307" s="315"/>
      <c r="S1307" s="315"/>
      <c r="T1307" s="315"/>
      <c r="U1307" s="315"/>
      <c r="V1307" s="315"/>
      <c r="W1307" s="315"/>
      <c r="X1307" s="315"/>
      <c r="Y1307" s="315"/>
    </row>
    <row r="1308" spans="1:25" s="283" customFormat="1" ht="15.75" customHeight="1">
      <c r="A1308" s="316" t="s">
        <v>2727</v>
      </c>
      <c r="B1308" s="327" t="s">
        <v>2980</v>
      </c>
      <c r="C1308" s="316" t="s">
        <v>17</v>
      </c>
      <c r="D1308" s="313">
        <v>44644</v>
      </c>
      <c r="E1308" s="328" t="s">
        <v>2981</v>
      </c>
      <c r="F1308" s="317" t="s">
        <v>18</v>
      </c>
      <c r="G1308" s="327" t="s">
        <v>743</v>
      </c>
      <c r="H1308" s="323">
        <v>44645</v>
      </c>
      <c r="I1308" s="321">
        <v>3</v>
      </c>
      <c r="J1308" s="327" t="s">
        <v>20</v>
      </c>
      <c r="K1308" s="327" t="s">
        <v>18</v>
      </c>
      <c r="L1308" s="315"/>
      <c r="M1308" s="315"/>
      <c r="N1308" s="315"/>
      <c r="O1308" s="315"/>
      <c r="P1308" s="315"/>
      <c r="Q1308" s="315"/>
      <c r="R1308" s="315"/>
      <c r="S1308" s="315"/>
      <c r="T1308" s="315"/>
      <c r="U1308" s="315"/>
      <c r="V1308" s="315"/>
      <c r="W1308" s="315"/>
      <c r="X1308" s="315"/>
      <c r="Y1308" s="315"/>
    </row>
    <row r="1309" spans="1:25" s="283" customFormat="1" ht="15.75" customHeight="1">
      <c r="A1309" s="316" t="s">
        <v>2727</v>
      </c>
      <c r="B1309" s="327" t="s">
        <v>2982</v>
      </c>
      <c r="C1309" s="316" t="s">
        <v>17</v>
      </c>
      <c r="D1309" s="313">
        <v>44645</v>
      </c>
      <c r="E1309" s="328" t="s">
        <v>2983</v>
      </c>
      <c r="F1309" s="317" t="s">
        <v>18</v>
      </c>
      <c r="G1309" s="327" t="s">
        <v>1325</v>
      </c>
      <c r="H1309" s="324"/>
      <c r="I1309" s="321">
        <v>3</v>
      </c>
      <c r="J1309" s="315"/>
      <c r="K1309" s="315"/>
      <c r="L1309" s="315"/>
      <c r="M1309" s="315"/>
      <c r="N1309" s="315"/>
      <c r="O1309" s="315"/>
      <c r="P1309" s="315"/>
      <c r="Q1309" s="315"/>
      <c r="R1309" s="315"/>
      <c r="S1309" s="315"/>
      <c r="T1309" s="315"/>
      <c r="U1309" s="315"/>
      <c r="V1309" s="315"/>
      <c r="W1309" s="315"/>
      <c r="X1309" s="315"/>
      <c r="Y1309" s="315"/>
    </row>
    <row r="1310" spans="1:25" s="283" customFormat="1" ht="15.75" customHeight="1">
      <c r="A1310" s="316" t="s">
        <v>2727</v>
      </c>
      <c r="B1310" s="327" t="s">
        <v>2984</v>
      </c>
      <c r="C1310" s="316" t="s">
        <v>17</v>
      </c>
      <c r="D1310" s="313">
        <v>44645</v>
      </c>
      <c r="E1310" s="328" t="s">
        <v>2985</v>
      </c>
      <c r="F1310" s="317" t="s">
        <v>18</v>
      </c>
      <c r="G1310" s="327" t="s">
        <v>743</v>
      </c>
      <c r="H1310" s="323">
        <v>44645</v>
      </c>
      <c r="I1310" s="321">
        <v>3</v>
      </c>
      <c r="J1310" s="327" t="s">
        <v>20</v>
      </c>
      <c r="K1310" s="327" t="s">
        <v>18</v>
      </c>
      <c r="L1310" s="315"/>
      <c r="M1310" s="315"/>
      <c r="N1310" s="315"/>
      <c r="O1310" s="315"/>
      <c r="P1310" s="315"/>
      <c r="Q1310" s="315"/>
      <c r="R1310" s="315"/>
      <c r="S1310" s="315"/>
      <c r="T1310" s="315"/>
      <c r="U1310" s="315"/>
      <c r="V1310" s="315"/>
      <c r="W1310" s="315"/>
      <c r="X1310" s="315"/>
      <c r="Y1310" s="315"/>
    </row>
    <row r="1311" spans="1:25" s="283" customFormat="1" ht="15.75" customHeight="1">
      <c r="A1311" s="316" t="s">
        <v>2727</v>
      </c>
      <c r="B1311" s="327" t="s">
        <v>2986</v>
      </c>
      <c r="C1311" s="316" t="s">
        <v>17</v>
      </c>
      <c r="D1311" s="313">
        <v>44646</v>
      </c>
      <c r="E1311" s="328" t="s">
        <v>2987</v>
      </c>
      <c r="F1311" s="317" t="s">
        <v>18</v>
      </c>
      <c r="G1311" s="327" t="s">
        <v>1325</v>
      </c>
      <c r="H1311" s="324"/>
      <c r="I1311" s="321">
        <v>3</v>
      </c>
      <c r="J1311" s="315"/>
      <c r="K1311" s="315"/>
      <c r="L1311" s="315"/>
      <c r="M1311" s="315"/>
      <c r="N1311" s="315"/>
      <c r="O1311" s="315"/>
      <c r="P1311" s="315"/>
      <c r="Q1311" s="315"/>
      <c r="R1311" s="315"/>
      <c r="S1311" s="315"/>
      <c r="T1311" s="315"/>
      <c r="U1311" s="315"/>
      <c r="V1311" s="315"/>
      <c r="W1311" s="315"/>
      <c r="X1311" s="315"/>
      <c r="Y1311" s="315"/>
    </row>
    <row r="1312" spans="1:25" s="283" customFormat="1" ht="15.75" customHeight="1">
      <c r="A1312" s="316" t="s">
        <v>2727</v>
      </c>
      <c r="B1312" s="327" t="s">
        <v>2988</v>
      </c>
      <c r="C1312" s="316" t="s">
        <v>17</v>
      </c>
      <c r="D1312" s="313">
        <v>44648</v>
      </c>
      <c r="E1312" s="328" t="s">
        <v>2989</v>
      </c>
      <c r="F1312" s="317" t="s">
        <v>18</v>
      </c>
      <c r="G1312" s="327" t="s">
        <v>743</v>
      </c>
      <c r="H1312" s="323">
        <v>44648</v>
      </c>
      <c r="I1312" s="321">
        <v>3</v>
      </c>
      <c r="J1312" s="327" t="s">
        <v>20</v>
      </c>
      <c r="K1312" s="327" t="s">
        <v>18</v>
      </c>
      <c r="L1312" s="315"/>
      <c r="M1312" s="315"/>
      <c r="N1312" s="315"/>
      <c r="O1312" s="315"/>
      <c r="P1312" s="315"/>
      <c r="Q1312" s="315"/>
      <c r="R1312" s="315"/>
      <c r="S1312" s="315"/>
      <c r="T1312" s="315"/>
      <c r="U1312" s="315"/>
      <c r="V1312" s="315"/>
      <c r="W1312" s="315"/>
      <c r="X1312" s="315"/>
      <c r="Y1312" s="315"/>
    </row>
    <row r="1313" spans="1:25" s="283" customFormat="1" ht="15.75" customHeight="1">
      <c r="A1313" s="316" t="s">
        <v>2727</v>
      </c>
      <c r="B1313" s="327" t="s">
        <v>2990</v>
      </c>
      <c r="C1313" s="316" t="s">
        <v>17</v>
      </c>
      <c r="D1313" s="313">
        <v>44649</v>
      </c>
      <c r="E1313" s="328" t="s">
        <v>2991</v>
      </c>
      <c r="F1313" s="317" t="s">
        <v>18</v>
      </c>
      <c r="G1313" s="327" t="s">
        <v>2978</v>
      </c>
      <c r="H1313" s="323">
        <v>44652</v>
      </c>
      <c r="I1313" s="321">
        <v>3</v>
      </c>
      <c r="J1313" s="327" t="s">
        <v>20</v>
      </c>
      <c r="K1313" s="327" t="s">
        <v>18</v>
      </c>
      <c r="L1313" s="315"/>
      <c r="M1313" s="315"/>
      <c r="N1313" s="315"/>
      <c r="O1313" s="315"/>
      <c r="P1313" s="315"/>
      <c r="Q1313" s="315"/>
      <c r="R1313" s="315"/>
      <c r="S1313" s="315"/>
      <c r="T1313" s="315"/>
      <c r="U1313" s="315"/>
      <c r="V1313" s="315"/>
      <c r="W1313" s="315"/>
      <c r="X1313" s="315"/>
      <c r="Y1313" s="315"/>
    </row>
    <row r="1314" spans="1:25" s="283" customFormat="1" ht="15.75" customHeight="1">
      <c r="A1314" s="316" t="s">
        <v>2727</v>
      </c>
      <c r="B1314" s="327" t="s">
        <v>2992</v>
      </c>
      <c r="C1314" s="316" t="s">
        <v>17</v>
      </c>
      <c r="D1314" s="313">
        <v>44651</v>
      </c>
      <c r="E1314" s="328" t="s">
        <v>115</v>
      </c>
      <c r="F1314" s="317" t="s">
        <v>18</v>
      </c>
      <c r="G1314" s="327" t="s">
        <v>1390</v>
      </c>
      <c r="H1314" s="323">
        <v>44651</v>
      </c>
      <c r="I1314" s="321">
        <v>3</v>
      </c>
      <c r="J1314" s="327" t="s">
        <v>20</v>
      </c>
      <c r="K1314" s="327" t="s">
        <v>18</v>
      </c>
      <c r="L1314" s="315"/>
      <c r="M1314" s="315"/>
      <c r="N1314" s="315"/>
      <c r="O1314" s="315"/>
      <c r="P1314" s="315"/>
      <c r="Q1314" s="315"/>
      <c r="R1314" s="315"/>
      <c r="S1314" s="315"/>
      <c r="T1314" s="315"/>
      <c r="U1314" s="315"/>
      <c r="V1314" s="315"/>
      <c r="W1314" s="315"/>
      <c r="X1314" s="315"/>
      <c r="Y1314" s="315"/>
    </row>
    <row r="1315" spans="1:25" s="283" customFormat="1" ht="15.75" customHeight="1">
      <c r="A1315" s="316" t="s">
        <v>2727</v>
      </c>
      <c r="B1315" s="327" t="s">
        <v>2993</v>
      </c>
      <c r="C1315" s="316" t="s">
        <v>17</v>
      </c>
      <c r="D1315" s="313">
        <v>44651</v>
      </c>
      <c r="E1315" s="328" t="s">
        <v>85</v>
      </c>
      <c r="F1315" s="317" t="s">
        <v>18</v>
      </c>
      <c r="G1315" s="327" t="s">
        <v>1325</v>
      </c>
      <c r="H1315" s="323">
        <v>44651</v>
      </c>
      <c r="I1315" s="321">
        <v>3</v>
      </c>
      <c r="J1315" s="327" t="s">
        <v>20</v>
      </c>
      <c r="K1315" s="327" t="s">
        <v>18</v>
      </c>
      <c r="L1315" s="315"/>
      <c r="M1315" s="315"/>
      <c r="N1315" s="315"/>
      <c r="O1315" s="315"/>
      <c r="P1315" s="315"/>
      <c r="Q1315" s="315"/>
      <c r="R1315" s="315"/>
      <c r="S1315" s="315"/>
      <c r="T1315" s="315"/>
      <c r="U1315" s="315"/>
      <c r="V1315" s="315"/>
      <c r="W1315" s="315"/>
      <c r="X1315" s="315"/>
      <c r="Y1315" s="315"/>
    </row>
    <row r="1316" spans="1:25" s="283" customFormat="1" ht="15.75" customHeight="1">
      <c r="A1316" s="316" t="s">
        <v>2727</v>
      </c>
      <c r="B1316" s="327" t="s">
        <v>2994</v>
      </c>
      <c r="C1316" s="316" t="s">
        <v>17</v>
      </c>
      <c r="D1316" s="313">
        <v>44651</v>
      </c>
      <c r="E1316" s="328" t="s">
        <v>2995</v>
      </c>
      <c r="F1316" s="317" t="s">
        <v>18</v>
      </c>
      <c r="G1316" s="327" t="s">
        <v>2544</v>
      </c>
      <c r="H1316" s="323">
        <v>44651</v>
      </c>
      <c r="I1316" s="321">
        <v>3</v>
      </c>
      <c r="J1316" s="327" t="s">
        <v>20</v>
      </c>
      <c r="K1316" s="327" t="s">
        <v>18</v>
      </c>
      <c r="L1316" s="327" t="s">
        <v>1827</v>
      </c>
      <c r="M1316" s="315"/>
      <c r="N1316" s="315"/>
      <c r="O1316" s="315"/>
      <c r="P1316" s="315"/>
      <c r="Q1316" s="315"/>
      <c r="R1316" s="315"/>
      <c r="S1316" s="315"/>
      <c r="T1316" s="315"/>
      <c r="U1316" s="315"/>
      <c r="V1316" s="315"/>
      <c r="W1316" s="315"/>
      <c r="X1316" s="315"/>
      <c r="Y1316" s="315"/>
    </row>
  </sheetData>
  <mergeCells count="88">
    <mergeCell ref="H576:I576"/>
    <mergeCell ref="H577:I577"/>
    <mergeCell ref="H580:I580"/>
    <mergeCell ref="H67:I67"/>
    <mergeCell ref="H76:I76"/>
    <mergeCell ref="H75:I75"/>
    <mergeCell ref="H542:I542"/>
    <mergeCell ref="H561:I561"/>
    <mergeCell ref="H563:I563"/>
    <mergeCell ref="H564:I564"/>
    <mergeCell ref="H574:I574"/>
    <mergeCell ref="H575:I575"/>
    <mergeCell ref="H534:I534"/>
    <mergeCell ref="H537:I537"/>
    <mergeCell ref="H538:I538"/>
    <mergeCell ref="H539:I539"/>
    <mergeCell ref="H536:I536"/>
    <mergeCell ref="H541:I541"/>
    <mergeCell ref="H511:I511"/>
    <mergeCell ref="H516:I516"/>
    <mergeCell ref="H517:I517"/>
    <mergeCell ref="H518:I518"/>
    <mergeCell ref="H520:I520"/>
    <mergeCell ref="H533:I533"/>
    <mergeCell ref="H503:I503"/>
    <mergeCell ref="H252:I252"/>
    <mergeCell ref="H254:I254"/>
    <mergeCell ref="H419:I419"/>
    <mergeCell ref="H420:I420"/>
    <mergeCell ref="H421:I421"/>
    <mergeCell ref="H463:I463"/>
    <mergeCell ref="H459:I459"/>
    <mergeCell ref="H457:I457"/>
    <mergeCell ref="H455:I455"/>
    <mergeCell ref="H472:I472"/>
    <mergeCell ref="H478:I478"/>
    <mergeCell ref="H485:I485"/>
    <mergeCell ref="H492:I492"/>
    <mergeCell ref="H497:I497"/>
    <mergeCell ref="H233:I233"/>
    <mergeCell ref="H153:I153"/>
    <mergeCell ref="H162:I162"/>
    <mergeCell ref="H166:I166"/>
    <mergeCell ref="H173:I173"/>
    <mergeCell ref="H178:I178"/>
    <mergeCell ref="H183:I183"/>
    <mergeCell ref="H185:I185"/>
    <mergeCell ref="H205:I205"/>
    <mergeCell ref="H206:I206"/>
    <mergeCell ref="H207:I207"/>
    <mergeCell ref="H210:I210"/>
    <mergeCell ref="H130:I130"/>
    <mergeCell ref="H131:I131"/>
    <mergeCell ref="H141:I141"/>
    <mergeCell ref="H145:I145"/>
    <mergeCell ref="H147:I147"/>
    <mergeCell ref="H104:I104"/>
    <mergeCell ref="H103:I103"/>
    <mergeCell ref="H106:I106"/>
    <mergeCell ref="H110:I110"/>
    <mergeCell ref="H119:I119"/>
    <mergeCell ref="H27:I27"/>
    <mergeCell ref="H29:I29"/>
    <mergeCell ref="H28:I28"/>
    <mergeCell ref="H45:I45"/>
    <mergeCell ref="H43:I43"/>
    <mergeCell ref="H51:I51"/>
    <mergeCell ref="H592:I592"/>
    <mergeCell ref="H587:I587"/>
    <mergeCell ref="H581:I581"/>
    <mergeCell ref="H578:I578"/>
    <mergeCell ref="H52:I52"/>
    <mergeCell ref="H61:I61"/>
    <mergeCell ref="H59:I59"/>
    <mergeCell ref="H68:I68"/>
    <mergeCell ref="H82:I82"/>
    <mergeCell ref="H77:I77"/>
    <mergeCell ref="H78:I78"/>
    <mergeCell ref="H79:I79"/>
    <mergeCell ref="H150:I150"/>
    <mergeCell ref="H151:I151"/>
    <mergeCell ref="H86:I86"/>
    <mergeCell ref="H26:I26"/>
    <mergeCell ref="H3:I3"/>
    <mergeCell ref="H20:I20"/>
    <mergeCell ref="H21:I21"/>
    <mergeCell ref="H22:I22"/>
    <mergeCell ref="H25:I25"/>
  </mergeCells>
  <dataValidations count="7">
    <dataValidation type="list" allowBlank="1" showInputMessage="1" showErrorMessage="1" sqref="A149:A255" xr:uid="{00000000-0002-0000-0100-000000000000}">
      <formula1>"2018-Q1,2018-Q2,2018-Q3,2018-Q4"</formula1>
    </dataValidation>
    <dataValidation type="list" allowBlank="1" sqref="A37:A113" xr:uid="{00000000-0002-0000-0100-000001000000}">
      <formula1>"2017-Q1,2017-Q2,2017-Q3,2017-Q4,2018-Q1"</formula1>
    </dataValidation>
    <dataValidation type="list" allowBlank="1" sqref="C3:C139 C149:C174 C178:C219" xr:uid="{00000000-0002-0000-0100-000002000000}">
      <formula1>"eFOI,STANDARD"</formula1>
    </dataValidation>
    <dataValidation type="list" allowBlank="1" sqref="A3:A36 A114:A148" xr:uid="{00000000-0002-0000-0100-000003000000}">
      <formula1>"2016-Q4,2017-Q1,2017-Q2,2017-Q3,2017-Q4,2018-Q1"</formula1>
    </dataValidation>
    <dataValidation type="list" allowBlank="1" sqref="K111:K121 K149:K161 K4:K15 K23:K24 K31:K33 K36:K37 K39:K42 K44 K46:K50 K54:K58 K60 K62:K66 K69:K74 K80:K81 K83:K85 K87:K88 K90:K92 K95:K102 K105:K109 K179:K182 K184 K186:K190" xr:uid="{00000000-0002-0000-0100-000004000000}">
      <formula1>"Yes,No"</formula1>
    </dataValidation>
    <dataValidation type="list" allowBlank="1" sqref="F3:F63 F114:F121 F149:F160 F178:F193" xr:uid="{00000000-0002-0000-0100-000005000000}">
      <formula1>"YES,NO"</formula1>
    </dataValidation>
    <dataValidation type="list" allowBlank="1" sqref="G3:G214 G216:G220 G222:G226 G228 G230:G231 G233:G234 G237 G241 G243:G244 G246:G249 G251 G253" xr:uid="{00000000-0002-0000-0100-000006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25" right="0.25" top="0.75" bottom="0.75" header="0.3" footer="0.3"/>
  <pageSetup paperSize="9" scale="62"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25"/>
  <sheetViews>
    <sheetView topLeftCell="A2" zoomScale="99" zoomScaleNormal="99" workbookViewId="0">
      <pane ySplit="1" topLeftCell="A18" activePane="bottomLeft" state="frozen"/>
      <selection activeCell="D2" sqref="D2"/>
      <selection pane="bottomLeft" activeCell="K28" sqref="K28"/>
    </sheetView>
  </sheetViews>
  <sheetFormatPr defaultColWidth="14.44140625" defaultRowHeight="13.2"/>
  <cols>
    <col min="1" max="1" width="14.109375" customWidth="1"/>
    <col min="2" max="2" width="15.109375" customWidth="1"/>
    <col min="3" max="3" width="9.44140625" customWidth="1"/>
    <col min="4" max="4" width="10.44140625" customWidth="1"/>
    <col min="5" max="5" width="9.44140625" customWidth="1"/>
    <col min="6" max="6" width="15.44140625" customWidth="1"/>
    <col min="7" max="7" width="4.88671875" style="235" customWidth="1"/>
    <col min="8" max="8" width="13.44140625" customWidth="1"/>
    <col min="9" max="9" width="11.44140625" customWidth="1"/>
    <col min="10" max="10" width="11.5546875" customWidth="1"/>
    <col min="11" max="11" width="10.44140625" customWidth="1"/>
    <col min="12" max="12" width="13.44140625" customWidth="1"/>
    <col min="13" max="13" width="10.88671875" customWidth="1"/>
    <col min="14" max="14" width="11.44140625" customWidth="1"/>
    <col min="15" max="15" width="11" customWidth="1"/>
    <col min="18" max="18" width="4.44140625" style="235" customWidth="1"/>
    <col min="19" max="19" width="12.5546875" customWidth="1"/>
    <col min="20" max="21" width="10.44140625" customWidth="1"/>
    <col min="22" max="22" width="12.44140625" customWidth="1"/>
    <col min="23" max="23" width="11.5546875" customWidth="1"/>
    <col min="24" max="24" width="4.44140625" style="235" customWidth="1"/>
  </cols>
  <sheetData>
    <row r="1" spans="1:24" s="1" customFormat="1">
      <c r="A1" s="268" t="s">
        <v>433</v>
      </c>
      <c r="B1" s="268" t="s">
        <v>432</v>
      </c>
      <c r="C1" s="268" t="s">
        <v>431</v>
      </c>
      <c r="D1" s="268" t="s">
        <v>430</v>
      </c>
      <c r="E1" s="268" t="s">
        <v>429</v>
      </c>
      <c r="F1" s="268" t="s">
        <v>2</v>
      </c>
      <c r="G1" s="271"/>
      <c r="H1" s="273" t="s">
        <v>428</v>
      </c>
      <c r="I1" s="273" t="s">
        <v>427</v>
      </c>
      <c r="J1" s="269"/>
      <c r="K1" s="269"/>
      <c r="L1" s="269"/>
      <c r="M1" s="269"/>
      <c r="N1" s="269"/>
      <c r="O1" s="269"/>
      <c r="P1" s="273" t="s">
        <v>426</v>
      </c>
      <c r="Q1" s="273" t="s">
        <v>425</v>
      </c>
      <c r="R1" s="232"/>
      <c r="S1" s="270" t="s">
        <v>424</v>
      </c>
      <c r="T1" s="270" t="s">
        <v>423</v>
      </c>
      <c r="U1" s="269"/>
      <c r="V1" s="269"/>
      <c r="W1" s="269"/>
      <c r="X1" s="232"/>
    </row>
    <row r="2" spans="1:24" s="1" customFormat="1" ht="35.4" customHeight="1">
      <c r="A2" s="269"/>
      <c r="B2" s="269"/>
      <c r="C2" s="269"/>
      <c r="D2" s="269"/>
      <c r="E2" s="269"/>
      <c r="F2" s="269"/>
      <c r="G2" s="272"/>
      <c r="H2" s="269"/>
      <c r="I2" s="8" t="s">
        <v>19</v>
      </c>
      <c r="J2" s="8" t="s">
        <v>422</v>
      </c>
      <c r="K2" s="8" t="s">
        <v>70</v>
      </c>
      <c r="L2" s="8" t="s">
        <v>421</v>
      </c>
      <c r="M2" s="8" t="s">
        <v>2726</v>
      </c>
      <c r="N2" s="8" t="s">
        <v>420</v>
      </c>
      <c r="O2" s="8" t="s">
        <v>419</v>
      </c>
      <c r="P2" s="269"/>
      <c r="Q2" s="269"/>
      <c r="R2" s="232"/>
      <c r="S2" s="269"/>
      <c r="T2" s="6" t="s">
        <v>418</v>
      </c>
      <c r="U2" s="6" t="s">
        <v>23</v>
      </c>
      <c r="V2" s="6" t="s">
        <v>216</v>
      </c>
      <c r="W2" s="6" t="s">
        <v>392</v>
      </c>
      <c r="X2" s="232"/>
    </row>
    <row r="3" spans="1:24" s="1" customFormat="1" ht="237.6">
      <c r="A3" s="5" t="s">
        <v>417</v>
      </c>
      <c r="B3" s="5" t="s">
        <v>416</v>
      </c>
      <c r="C3" s="5" t="s">
        <v>415</v>
      </c>
      <c r="D3" s="5" t="s">
        <v>414</v>
      </c>
      <c r="E3" s="5" t="s">
        <v>12</v>
      </c>
      <c r="F3" s="5" t="s">
        <v>413</v>
      </c>
      <c r="G3" s="233"/>
      <c r="H3" s="5" t="s">
        <v>412</v>
      </c>
      <c r="I3" s="5" t="s">
        <v>411</v>
      </c>
      <c r="J3" s="5" t="s">
        <v>410</v>
      </c>
      <c r="K3" s="5" t="s">
        <v>409</v>
      </c>
      <c r="L3" s="5" t="s">
        <v>408</v>
      </c>
      <c r="M3" s="5" t="s">
        <v>407</v>
      </c>
      <c r="N3" s="5" t="s">
        <v>406</v>
      </c>
      <c r="O3" s="5" t="s">
        <v>405</v>
      </c>
      <c r="P3" s="5" t="s">
        <v>404</v>
      </c>
      <c r="Q3" s="5" t="s">
        <v>403</v>
      </c>
      <c r="R3" s="233"/>
      <c r="S3" s="5" t="s">
        <v>402</v>
      </c>
      <c r="T3" s="5" t="s">
        <v>401</v>
      </c>
      <c r="U3" s="5" t="s">
        <v>400</v>
      </c>
      <c r="V3" s="5" t="s">
        <v>399</v>
      </c>
      <c r="W3" s="5" t="s">
        <v>398</v>
      </c>
      <c r="X3" s="233"/>
    </row>
    <row r="4" spans="1:24" s="9" customFormat="1" ht="50.4" customHeight="1">
      <c r="A4" s="2" t="s">
        <v>397</v>
      </c>
      <c r="B4" s="2" t="s">
        <v>397</v>
      </c>
      <c r="C4" s="2" t="s">
        <v>396</v>
      </c>
      <c r="D4" s="2" t="s">
        <v>395</v>
      </c>
      <c r="E4" s="32" t="s">
        <v>688</v>
      </c>
      <c r="F4" s="33" t="s">
        <v>17</v>
      </c>
      <c r="G4" s="234"/>
      <c r="H4" s="32">
        <f t="shared" ref="H4:H7" si="0">SUM(I4:O4)</f>
        <v>21</v>
      </c>
      <c r="I4" s="32">
        <v>5</v>
      </c>
      <c r="J4" s="32">
        <v>3</v>
      </c>
      <c r="K4" s="32">
        <v>1</v>
      </c>
      <c r="L4" s="32">
        <v>2</v>
      </c>
      <c r="M4" s="32">
        <v>10</v>
      </c>
      <c r="N4" s="32">
        <v>0</v>
      </c>
      <c r="O4" s="32">
        <v>0</v>
      </c>
      <c r="P4" s="32">
        <v>741</v>
      </c>
      <c r="Q4" s="34">
        <f>P4/H4</f>
        <v>35.285714285714285</v>
      </c>
      <c r="R4" s="234"/>
      <c r="S4" s="32">
        <f>SUM(T4:W4)</f>
        <v>13</v>
      </c>
      <c r="T4" s="32">
        <v>0</v>
      </c>
      <c r="U4" s="32">
        <v>12</v>
      </c>
      <c r="V4" s="32">
        <v>0</v>
      </c>
      <c r="W4" s="32">
        <v>1</v>
      </c>
      <c r="X4" s="236"/>
    </row>
    <row r="5" spans="1:24" s="9" customFormat="1" ht="50.4" customHeight="1">
      <c r="A5" s="2" t="s">
        <v>397</v>
      </c>
      <c r="B5" s="2" t="s">
        <v>397</v>
      </c>
      <c r="C5" s="2" t="s">
        <v>396</v>
      </c>
      <c r="D5" s="32" t="s">
        <v>395</v>
      </c>
      <c r="E5" s="32" t="s">
        <v>689</v>
      </c>
      <c r="F5" s="32" t="s">
        <v>17</v>
      </c>
      <c r="G5" s="234"/>
      <c r="H5" s="32">
        <f>SUM(I5:O5)</f>
        <v>22</v>
      </c>
      <c r="I5" s="32">
        <v>6</v>
      </c>
      <c r="J5" s="32">
        <v>6</v>
      </c>
      <c r="K5" s="32">
        <v>1</v>
      </c>
      <c r="L5" s="32">
        <v>0</v>
      </c>
      <c r="M5" s="32">
        <v>9</v>
      </c>
      <c r="N5" s="32">
        <v>0</v>
      </c>
      <c r="O5" s="32">
        <v>0</v>
      </c>
      <c r="P5" s="32">
        <v>645</v>
      </c>
      <c r="Q5" s="34">
        <f t="shared" ref="Q5:Q7" si="1">P5/H5</f>
        <v>29.318181818181817</v>
      </c>
      <c r="R5" s="234"/>
      <c r="S5" s="32">
        <f t="shared" ref="S5:S7" si="2">SUM(T5:W5)</f>
        <v>8</v>
      </c>
      <c r="T5" s="32">
        <v>0</v>
      </c>
      <c r="U5" s="32">
        <v>8</v>
      </c>
      <c r="V5" s="32">
        <v>0</v>
      </c>
      <c r="W5" s="32">
        <v>0</v>
      </c>
      <c r="X5" s="236"/>
    </row>
    <row r="6" spans="1:24" s="9" customFormat="1" ht="50.4" customHeight="1">
      <c r="A6" s="2" t="s">
        <v>397</v>
      </c>
      <c r="B6" s="2" t="s">
        <v>397</v>
      </c>
      <c r="C6" s="2" t="s">
        <v>396</v>
      </c>
      <c r="D6" s="32" t="s">
        <v>395</v>
      </c>
      <c r="E6" s="32" t="s">
        <v>690</v>
      </c>
      <c r="F6" s="32" t="s">
        <v>17</v>
      </c>
      <c r="G6" s="234"/>
      <c r="H6" s="32">
        <f t="shared" si="0"/>
        <v>17</v>
      </c>
      <c r="I6" s="32">
        <v>7</v>
      </c>
      <c r="J6" s="32">
        <v>5</v>
      </c>
      <c r="K6" s="32">
        <v>1</v>
      </c>
      <c r="L6" s="32">
        <v>4</v>
      </c>
      <c r="M6" s="32">
        <v>0</v>
      </c>
      <c r="N6" s="32">
        <v>0</v>
      </c>
      <c r="O6" s="32">
        <v>0</v>
      </c>
      <c r="P6" s="32">
        <v>461</v>
      </c>
      <c r="Q6" s="34">
        <f t="shared" si="1"/>
        <v>27.117647058823529</v>
      </c>
      <c r="R6" s="234"/>
      <c r="S6" s="32">
        <f t="shared" si="2"/>
        <v>10</v>
      </c>
      <c r="T6" s="32">
        <v>0</v>
      </c>
      <c r="U6" s="32">
        <v>10</v>
      </c>
      <c r="V6" s="32">
        <v>0</v>
      </c>
      <c r="W6" s="32">
        <v>0</v>
      </c>
      <c r="X6" s="236"/>
    </row>
    <row r="7" spans="1:24" s="9" customFormat="1" ht="50.4" customHeight="1">
      <c r="A7" s="2" t="s">
        <v>397</v>
      </c>
      <c r="B7" s="2" t="s">
        <v>397</v>
      </c>
      <c r="C7" s="2" t="s">
        <v>396</v>
      </c>
      <c r="D7" s="32" t="s">
        <v>395</v>
      </c>
      <c r="E7" s="32" t="s">
        <v>691</v>
      </c>
      <c r="F7" s="32" t="s">
        <v>17</v>
      </c>
      <c r="G7" s="234"/>
      <c r="H7" s="32">
        <f t="shared" si="0"/>
        <v>15</v>
      </c>
      <c r="I7" s="32">
        <v>5</v>
      </c>
      <c r="J7" s="32">
        <v>3</v>
      </c>
      <c r="K7" s="32">
        <v>1</v>
      </c>
      <c r="L7" s="32">
        <v>1</v>
      </c>
      <c r="M7" s="32">
        <v>4</v>
      </c>
      <c r="N7" s="32">
        <v>0</v>
      </c>
      <c r="O7" s="32">
        <v>1</v>
      </c>
      <c r="P7" s="32">
        <v>268</v>
      </c>
      <c r="Q7" s="34">
        <f t="shared" si="1"/>
        <v>17.866666666666667</v>
      </c>
      <c r="R7" s="234"/>
      <c r="S7" s="32">
        <f t="shared" si="2"/>
        <v>5</v>
      </c>
      <c r="T7" s="32">
        <v>0</v>
      </c>
      <c r="U7" s="32">
        <v>5</v>
      </c>
      <c r="V7" s="32">
        <v>0</v>
      </c>
      <c r="W7" s="32">
        <v>0</v>
      </c>
      <c r="X7" s="236"/>
    </row>
    <row r="8" spans="1:24" s="9" customFormat="1" ht="50.4" customHeight="1">
      <c r="A8" s="2" t="s">
        <v>397</v>
      </c>
      <c r="B8" s="2" t="s">
        <v>397</v>
      </c>
      <c r="C8" s="2" t="s">
        <v>396</v>
      </c>
      <c r="D8" s="2" t="s">
        <v>395</v>
      </c>
      <c r="E8" s="32" t="s">
        <v>684</v>
      </c>
      <c r="F8" s="33" t="s">
        <v>17</v>
      </c>
      <c r="G8" s="234"/>
      <c r="H8" s="32">
        <f t="shared" ref="H8:H9" si="3">SUM(I8:O8)</f>
        <v>29</v>
      </c>
      <c r="I8" s="32">
        <v>24</v>
      </c>
      <c r="J8" s="32">
        <v>1</v>
      </c>
      <c r="K8" s="32">
        <v>0</v>
      </c>
      <c r="L8" s="32">
        <v>0</v>
      </c>
      <c r="M8" s="32">
        <v>2</v>
      </c>
      <c r="N8" s="32">
        <v>0</v>
      </c>
      <c r="O8" s="32">
        <v>2</v>
      </c>
      <c r="P8" s="32">
        <v>253</v>
      </c>
      <c r="Q8" s="34">
        <f>P8/H8</f>
        <v>8.7241379310344822</v>
      </c>
      <c r="R8" s="234"/>
      <c r="S8" s="32">
        <v>6</v>
      </c>
      <c r="T8" s="32">
        <v>0</v>
      </c>
      <c r="U8" s="32">
        <v>6</v>
      </c>
      <c r="V8" s="32">
        <v>0</v>
      </c>
      <c r="W8" s="32">
        <v>0</v>
      </c>
      <c r="X8" s="236"/>
    </row>
    <row r="9" spans="1:24" s="9" customFormat="1" ht="50.4" customHeight="1">
      <c r="A9" s="2" t="s">
        <v>397</v>
      </c>
      <c r="B9" s="2" t="s">
        <v>397</v>
      </c>
      <c r="C9" s="2" t="s">
        <v>396</v>
      </c>
      <c r="D9" s="32" t="s">
        <v>395</v>
      </c>
      <c r="E9" s="32" t="s">
        <v>685</v>
      </c>
      <c r="F9" s="32" t="s">
        <v>17</v>
      </c>
      <c r="G9" s="234"/>
      <c r="H9" s="32">
        <f t="shared" si="3"/>
        <v>23</v>
      </c>
      <c r="I9" s="32">
        <v>12</v>
      </c>
      <c r="J9" s="32">
        <v>8</v>
      </c>
      <c r="K9" s="32">
        <v>0</v>
      </c>
      <c r="L9" s="32">
        <v>1</v>
      </c>
      <c r="M9" s="32">
        <v>2</v>
      </c>
      <c r="N9" s="32">
        <v>0</v>
      </c>
      <c r="O9" s="32">
        <v>0</v>
      </c>
      <c r="P9" s="32">
        <v>235</v>
      </c>
      <c r="Q9" s="34">
        <f t="shared" ref="Q9:Q11" si="4">P9/H9</f>
        <v>10.217391304347826</v>
      </c>
      <c r="R9" s="234"/>
      <c r="S9" s="32">
        <v>6</v>
      </c>
      <c r="T9" s="32">
        <v>0</v>
      </c>
      <c r="U9" s="32">
        <v>6</v>
      </c>
      <c r="V9" s="32">
        <v>0</v>
      </c>
      <c r="W9" s="32">
        <v>0</v>
      </c>
      <c r="X9" s="236"/>
    </row>
    <row r="10" spans="1:24" s="9" customFormat="1" ht="50.4" customHeight="1">
      <c r="A10" s="2" t="s">
        <v>397</v>
      </c>
      <c r="B10" s="2" t="s">
        <v>397</v>
      </c>
      <c r="C10" s="2" t="s">
        <v>396</v>
      </c>
      <c r="D10" s="32" t="s">
        <v>395</v>
      </c>
      <c r="E10" s="32" t="s">
        <v>686</v>
      </c>
      <c r="F10" s="32" t="s">
        <v>17</v>
      </c>
      <c r="G10" s="234"/>
      <c r="H10" s="32">
        <f>SUM(I10:O10)</f>
        <v>31</v>
      </c>
      <c r="I10" s="32">
        <v>7</v>
      </c>
      <c r="J10" s="32">
        <v>12</v>
      </c>
      <c r="K10" s="32">
        <v>0</v>
      </c>
      <c r="L10" s="32">
        <v>2</v>
      </c>
      <c r="M10" s="32">
        <v>10</v>
      </c>
      <c r="N10" s="32">
        <v>0</v>
      </c>
      <c r="O10" s="32">
        <v>0</v>
      </c>
      <c r="P10" s="32">
        <v>292</v>
      </c>
      <c r="Q10" s="34">
        <f t="shared" si="4"/>
        <v>9.4193548387096779</v>
      </c>
      <c r="R10" s="234"/>
      <c r="S10" s="32">
        <f t="shared" ref="S10:S11" si="5">SUM(T10:W10)</f>
        <v>7</v>
      </c>
      <c r="T10" s="32">
        <v>0</v>
      </c>
      <c r="U10" s="32">
        <v>6</v>
      </c>
      <c r="V10" s="32">
        <v>1</v>
      </c>
      <c r="W10" s="32">
        <v>0</v>
      </c>
      <c r="X10" s="236"/>
    </row>
    <row r="11" spans="1:24" s="9" customFormat="1" ht="50.4" customHeight="1">
      <c r="A11" s="2" t="s">
        <v>397</v>
      </c>
      <c r="B11" s="2" t="s">
        <v>397</v>
      </c>
      <c r="C11" s="2" t="s">
        <v>396</v>
      </c>
      <c r="D11" s="32" t="s">
        <v>395</v>
      </c>
      <c r="E11" s="32" t="s">
        <v>687</v>
      </c>
      <c r="F11" s="32" t="s">
        <v>17</v>
      </c>
      <c r="G11" s="234"/>
      <c r="H11" s="32">
        <f>SUM(I11:O11)</f>
        <v>37</v>
      </c>
      <c r="I11" s="32">
        <v>9</v>
      </c>
      <c r="J11" s="32">
        <v>10</v>
      </c>
      <c r="K11" s="32">
        <v>3</v>
      </c>
      <c r="L11" s="32">
        <v>1</v>
      </c>
      <c r="M11" s="32">
        <v>10</v>
      </c>
      <c r="N11" s="32">
        <v>3</v>
      </c>
      <c r="O11" s="32">
        <v>1</v>
      </c>
      <c r="P11" s="32">
        <v>193</v>
      </c>
      <c r="Q11" s="34">
        <f t="shared" si="4"/>
        <v>5.2162162162162158</v>
      </c>
      <c r="R11" s="234"/>
      <c r="S11" s="32">
        <f t="shared" si="5"/>
        <v>3</v>
      </c>
      <c r="T11" s="32">
        <v>0</v>
      </c>
      <c r="U11" s="32">
        <v>2</v>
      </c>
      <c r="V11" s="32">
        <v>1</v>
      </c>
      <c r="W11" s="32">
        <v>0</v>
      </c>
      <c r="X11" s="236"/>
    </row>
    <row r="12" spans="1:24" s="3" customFormat="1" ht="50.4" customHeight="1">
      <c r="A12" s="3" t="s">
        <v>397</v>
      </c>
      <c r="B12" s="3" t="s">
        <v>397</v>
      </c>
      <c r="C12" s="3" t="s">
        <v>396</v>
      </c>
      <c r="D12" s="3" t="s">
        <v>395</v>
      </c>
      <c r="E12" s="3" t="s">
        <v>88</v>
      </c>
      <c r="F12" s="3" t="s">
        <v>17</v>
      </c>
      <c r="G12" s="234"/>
      <c r="H12" s="32">
        <f>SUM(I12:O12)</f>
        <v>36</v>
      </c>
      <c r="I12" s="3">
        <v>21</v>
      </c>
      <c r="J12" s="3">
        <v>12</v>
      </c>
      <c r="K12" s="3">
        <v>1</v>
      </c>
      <c r="L12" s="3">
        <v>0</v>
      </c>
      <c r="M12" s="3">
        <v>1</v>
      </c>
      <c r="N12" s="3">
        <v>1</v>
      </c>
      <c r="O12" s="3">
        <v>0</v>
      </c>
      <c r="P12" s="3">
        <v>161</v>
      </c>
      <c r="Q12" s="4">
        <f t="shared" ref="Q12:Q18" si="6">P12/H12</f>
        <v>4.4722222222222223</v>
      </c>
      <c r="R12" s="234"/>
      <c r="S12" s="3">
        <v>9</v>
      </c>
      <c r="T12" s="3">
        <v>0</v>
      </c>
      <c r="U12" s="3">
        <v>9</v>
      </c>
      <c r="V12" s="3">
        <v>0</v>
      </c>
      <c r="W12" s="3">
        <v>0</v>
      </c>
      <c r="X12" s="236"/>
    </row>
    <row r="13" spans="1:24" s="3" customFormat="1" ht="50.4" customHeight="1">
      <c r="A13" s="3" t="s">
        <v>397</v>
      </c>
      <c r="B13" s="3" t="s">
        <v>397</v>
      </c>
      <c r="C13" s="3" t="s">
        <v>396</v>
      </c>
      <c r="D13" s="3" t="s">
        <v>395</v>
      </c>
      <c r="E13" s="3" t="s">
        <v>89</v>
      </c>
      <c r="F13" s="3" t="s">
        <v>17</v>
      </c>
      <c r="G13" s="234"/>
      <c r="H13" s="32">
        <f t="shared" ref="H13:H23" si="7">SUM(I13:O13)</f>
        <v>40</v>
      </c>
      <c r="I13" s="3">
        <v>29</v>
      </c>
      <c r="J13" s="3">
        <v>7</v>
      </c>
      <c r="K13" s="3">
        <v>0</v>
      </c>
      <c r="L13" s="3">
        <v>1</v>
      </c>
      <c r="M13" s="3">
        <v>3</v>
      </c>
      <c r="N13" s="3">
        <v>0</v>
      </c>
      <c r="O13" s="3">
        <v>0</v>
      </c>
      <c r="P13" s="3">
        <v>173</v>
      </c>
      <c r="Q13" s="4">
        <f t="shared" si="6"/>
        <v>4.3250000000000002</v>
      </c>
      <c r="R13" s="234"/>
      <c r="S13" s="3">
        <v>10</v>
      </c>
      <c r="T13" s="3">
        <v>0</v>
      </c>
      <c r="U13" s="3">
        <v>10</v>
      </c>
      <c r="V13" s="3">
        <v>0</v>
      </c>
      <c r="W13" s="3">
        <v>0</v>
      </c>
      <c r="X13" s="236"/>
    </row>
    <row r="14" spans="1:24" s="3" customFormat="1" ht="50.4" customHeight="1">
      <c r="A14" s="3" t="s">
        <v>397</v>
      </c>
      <c r="B14" s="3" t="s">
        <v>397</v>
      </c>
      <c r="C14" s="3" t="s">
        <v>396</v>
      </c>
      <c r="D14" s="3" t="s">
        <v>395</v>
      </c>
      <c r="E14" s="3" t="s">
        <v>164</v>
      </c>
      <c r="F14" s="3" t="s">
        <v>17</v>
      </c>
      <c r="G14" s="234"/>
      <c r="H14" s="32">
        <f>SUM(I14:O14)</f>
        <v>46</v>
      </c>
      <c r="I14" s="3">
        <v>36</v>
      </c>
      <c r="J14" s="3">
        <v>3</v>
      </c>
      <c r="K14" s="3">
        <v>4</v>
      </c>
      <c r="L14" s="3">
        <v>0</v>
      </c>
      <c r="M14" s="3">
        <v>3</v>
      </c>
      <c r="N14" s="3">
        <v>0</v>
      </c>
      <c r="O14" s="3">
        <v>0</v>
      </c>
      <c r="P14" s="3">
        <v>157</v>
      </c>
      <c r="Q14" s="4">
        <f t="shared" si="6"/>
        <v>3.4130434782608696</v>
      </c>
      <c r="R14" s="234"/>
      <c r="S14" s="3">
        <v>15</v>
      </c>
      <c r="T14" s="3">
        <v>0</v>
      </c>
      <c r="U14" s="3">
        <v>14</v>
      </c>
      <c r="V14" s="3">
        <v>1</v>
      </c>
      <c r="W14" s="3">
        <v>0</v>
      </c>
      <c r="X14" s="236"/>
    </row>
    <row r="15" spans="1:24" s="3" customFormat="1" ht="50.4" customHeight="1">
      <c r="A15" s="3" t="s">
        <v>397</v>
      </c>
      <c r="B15" s="3" t="s">
        <v>397</v>
      </c>
      <c r="C15" s="3" t="s">
        <v>396</v>
      </c>
      <c r="D15" s="3" t="s">
        <v>395</v>
      </c>
      <c r="E15" s="3" t="s">
        <v>263</v>
      </c>
      <c r="F15" s="3" t="s">
        <v>17</v>
      </c>
      <c r="G15" s="234"/>
      <c r="H15" s="32">
        <f t="shared" si="7"/>
        <v>69</v>
      </c>
      <c r="I15" s="3">
        <v>47</v>
      </c>
      <c r="J15" s="3">
        <v>13</v>
      </c>
      <c r="K15" s="3">
        <v>1</v>
      </c>
      <c r="L15" s="3">
        <v>0</v>
      </c>
      <c r="M15" s="3">
        <v>8</v>
      </c>
      <c r="N15" s="3">
        <v>0</v>
      </c>
      <c r="O15" s="3">
        <v>0</v>
      </c>
      <c r="P15" s="3">
        <v>181</v>
      </c>
      <c r="Q15" s="4">
        <f t="shared" si="6"/>
        <v>2.6231884057971016</v>
      </c>
      <c r="R15" s="234"/>
      <c r="S15" s="3">
        <v>19</v>
      </c>
      <c r="T15" s="3">
        <v>0</v>
      </c>
      <c r="U15" s="3">
        <v>17</v>
      </c>
      <c r="V15" s="3">
        <v>1</v>
      </c>
      <c r="W15" s="3">
        <v>1</v>
      </c>
      <c r="X15" s="236"/>
    </row>
    <row r="16" spans="1:24" ht="39.6">
      <c r="A16" s="3" t="s">
        <v>397</v>
      </c>
      <c r="B16" s="3" t="s">
        <v>397</v>
      </c>
      <c r="C16" s="3" t="s">
        <v>396</v>
      </c>
      <c r="D16" s="3" t="s">
        <v>395</v>
      </c>
      <c r="E16" s="3" t="s">
        <v>1277</v>
      </c>
      <c r="F16" s="3" t="s">
        <v>17</v>
      </c>
      <c r="G16" s="234"/>
      <c r="H16" s="153">
        <f>SUM(I16:O16)</f>
        <v>70</v>
      </c>
      <c r="I16" s="3">
        <v>58</v>
      </c>
      <c r="J16" s="3">
        <v>5</v>
      </c>
      <c r="K16" s="3">
        <v>3</v>
      </c>
      <c r="L16" s="3">
        <v>0</v>
      </c>
      <c r="M16" s="3">
        <v>4</v>
      </c>
      <c r="N16" s="3">
        <v>0</v>
      </c>
      <c r="O16" s="3">
        <v>0</v>
      </c>
      <c r="P16" s="3">
        <v>305</v>
      </c>
      <c r="Q16" s="4">
        <f t="shared" si="6"/>
        <v>4.3571428571428568</v>
      </c>
      <c r="R16" s="234"/>
      <c r="S16" s="3">
        <f>SUM(T16:W16)</f>
        <v>18</v>
      </c>
      <c r="T16" s="3">
        <v>0</v>
      </c>
      <c r="U16" s="3">
        <v>18</v>
      </c>
      <c r="V16" s="3">
        <v>0</v>
      </c>
      <c r="W16" s="3">
        <v>0</v>
      </c>
      <c r="X16" s="236"/>
    </row>
    <row r="17" spans="1:24" ht="39.6">
      <c r="A17" s="3" t="s">
        <v>397</v>
      </c>
      <c r="B17" s="3" t="s">
        <v>397</v>
      </c>
      <c r="C17" s="3" t="s">
        <v>396</v>
      </c>
      <c r="D17" s="3" t="s">
        <v>395</v>
      </c>
      <c r="E17" s="3" t="s">
        <v>1461</v>
      </c>
      <c r="F17" s="3" t="s">
        <v>17</v>
      </c>
      <c r="G17" s="234"/>
      <c r="H17" s="153">
        <f t="shared" si="7"/>
        <v>67</v>
      </c>
      <c r="I17" s="3">
        <v>40</v>
      </c>
      <c r="J17" s="3">
        <v>9</v>
      </c>
      <c r="K17" s="3">
        <v>4</v>
      </c>
      <c r="L17" s="3">
        <v>7</v>
      </c>
      <c r="M17" s="3">
        <v>7</v>
      </c>
      <c r="N17" s="3">
        <v>0</v>
      </c>
      <c r="O17" s="3">
        <v>0</v>
      </c>
      <c r="P17" s="3">
        <v>402</v>
      </c>
      <c r="Q17" s="4">
        <f t="shared" si="6"/>
        <v>6</v>
      </c>
      <c r="R17" s="234"/>
      <c r="S17" s="3">
        <f>SUM(T17:W17)</f>
        <v>24</v>
      </c>
      <c r="T17" s="3">
        <v>1</v>
      </c>
      <c r="U17" s="3">
        <v>23</v>
      </c>
      <c r="V17" s="3">
        <v>0</v>
      </c>
      <c r="W17" s="3">
        <v>0</v>
      </c>
      <c r="X17" s="236"/>
    </row>
    <row r="18" spans="1:24" ht="39.6">
      <c r="A18" s="3" t="s">
        <v>397</v>
      </c>
      <c r="B18" s="3" t="s">
        <v>397</v>
      </c>
      <c r="C18" s="3" t="s">
        <v>396</v>
      </c>
      <c r="D18" s="3" t="s">
        <v>395</v>
      </c>
      <c r="E18" s="3" t="s">
        <v>1784</v>
      </c>
      <c r="F18" s="3" t="s">
        <v>17</v>
      </c>
      <c r="G18" s="234"/>
      <c r="H18" s="153">
        <f t="shared" si="7"/>
        <v>52</v>
      </c>
      <c r="I18" s="3">
        <v>41</v>
      </c>
      <c r="J18" s="3">
        <v>1</v>
      </c>
      <c r="K18" s="3">
        <v>2</v>
      </c>
      <c r="L18" s="3">
        <v>0</v>
      </c>
      <c r="M18" s="3">
        <v>1</v>
      </c>
      <c r="N18" s="3">
        <v>6</v>
      </c>
      <c r="O18" s="3">
        <v>1</v>
      </c>
      <c r="P18" s="3">
        <v>208</v>
      </c>
      <c r="Q18" s="4">
        <f t="shared" si="6"/>
        <v>4</v>
      </c>
      <c r="R18" s="234"/>
      <c r="S18" s="3">
        <f>SUM(T18:W18)</f>
        <v>24</v>
      </c>
      <c r="T18" s="3">
        <v>3</v>
      </c>
      <c r="U18" s="3">
        <v>20</v>
      </c>
      <c r="V18" s="3">
        <v>0</v>
      </c>
      <c r="W18" s="3">
        <v>1</v>
      </c>
      <c r="X18" s="236"/>
    </row>
    <row r="19" spans="1:24" s="231" customFormat="1" ht="39.6">
      <c r="A19" s="228" t="s">
        <v>397</v>
      </c>
      <c r="B19" s="228" t="s">
        <v>397</v>
      </c>
      <c r="C19" s="228" t="s">
        <v>396</v>
      </c>
      <c r="D19" s="228" t="s">
        <v>395</v>
      </c>
      <c r="E19" s="228" t="s">
        <v>1894</v>
      </c>
      <c r="F19" s="228" t="s">
        <v>17</v>
      </c>
      <c r="G19" s="234"/>
      <c r="H19" s="229">
        <f t="shared" si="7"/>
        <v>37</v>
      </c>
      <c r="I19" s="228">
        <v>31</v>
      </c>
      <c r="J19" s="228">
        <v>0</v>
      </c>
      <c r="K19" s="228">
        <v>6</v>
      </c>
      <c r="L19" s="228">
        <v>0</v>
      </c>
      <c r="M19" s="228">
        <v>0</v>
      </c>
      <c r="N19" s="228">
        <v>0</v>
      </c>
      <c r="O19" s="228">
        <v>0</v>
      </c>
      <c r="P19" s="228">
        <v>370</v>
      </c>
      <c r="Q19" s="230">
        <f t="shared" ref="Q19:Q23" si="8">P19/H19</f>
        <v>10</v>
      </c>
      <c r="R19" s="234"/>
      <c r="S19" s="228">
        <f t="shared" ref="S19:S23" si="9">SUM(T19:W19)</f>
        <v>18</v>
      </c>
      <c r="T19" s="228">
        <v>6</v>
      </c>
      <c r="U19" s="228">
        <v>9</v>
      </c>
      <c r="V19" s="228">
        <v>2</v>
      </c>
      <c r="W19" s="228">
        <v>1</v>
      </c>
      <c r="X19" s="236"/>
    </row>
    <row r="20" spans="1:24" s="242" customFormat="1" ht="39.6">
      <c r="A20" s="237" t="s">
        <v>397</v>
      </c>
      <c r="B20" s="237" t="s">
        <v>397</v>
      </c>
      <c r="C20" s="237" t="s">
        <v>396</v>
      </c>
      <c r="D20" s="237" t="s">
        <v>395</v>
      </c>
      <c r="E20" s="237" t="s">
        <v>1895</v>
      </c>
      <c r="F20" s="237" t="s">
        <v>17</v>
      </c>
      <c r="G20" s="238"/>
      <c r="H20" s="239">
        <f t="shared" si="7"/>
        <v>76</v>
      </c>
      <c r="I20" s="237">
        <v>66</v>
      </c>
      <c r="J20" s="237">
        <v>2</v>
      </c>
      <c r="K20" s="237">
        <v>1</v>
      </c>
      <c r="L20" s="237">
        <v>1</v>
      </c>
      <c r="M20" s="237">
        <v>6</v>
      </c>
      <c r="N20" s="237"/>
      <c r="O20" s="237">
        <v>0</v>
      </c>
      <c r="P20" s="237">
        <v>304</v>
      </c>
      <c r="Q20" s="240">
        <f t="shared" si="8"/>
        <v>4</v>
      </c>
      <c r="R20" s="238"/>
      <c r="S20" s="237">
        <f t="shared" si="9"/>
        <v>17</v>
      </c>
      <c r="T20" s="237">
        <v>0</v>
      </c>
      <c r="U20" s="237">
        <v>16</v>
      </c>
      <c r="V20" s="237">
        <v>1</v>
      </c>
      <c r="W20" s="237">
        <v>0</v>
      </c>
      <c r="X20" s="241"/>
    </row>
    <row r="21" spans="1:24" s="242" customFormat="1" ht="39.6">
      <c r="A21" s="237" t="s">
        <v>397</v>
      </c>
      <c r="B21" s="237" t="s">
        <v>397</v>
      </c>
      <c r="C21" s="237" t="s">
        <v>396</v>
      </c>
      <c r="D21" s="237" t="s">
        <v>395</v>
      </c>
      <c r="E21" s="237" t="s">
        <v>2069</v>
      </c>
      <c r="F21" s="237" t="s">
        <v>17</v>
      </c>
      <c r="G21" s="238"/>
      <c r="H21" s="239">
        <f t="shared" si="7"/>
        <v>78</v>
      </c>
      <c r="I21" s="237">
        <v>68</v>
      </c>
      <c r="J21" s="237">
        <v>1</v>
      </c>
      <c r="K21" s="237">
        <v>0</v>
      </c>
      <c r="L21" s="237">
        <v>1</v>
      </c>
      <c r="M21" s="237">
        <v>7</v>
      </c>
      <c r="N21" s="237"/>
      <c r="O21" s="237">
        <v>1</v>
      </c>
      <c r="P21" s="237">
        <v>300</v>
      </c>
      <c r="Q21" s="240">
        <f t="shared" si="8"/>
        <v>3.8461538461538463</v>
      </c>
      <c r="R21" s="238"/>
      <c r="S21" s="237">
        <f t="shared" si="9"/>
        <v>26</v>
      </c>
      <c r="T21" s="237">
        <v>0</v>
      </c>
      <c r="U21" s="237">
        <v>24</v>
      </c>
      <c r="V21" s="237">
        <v>2</v>
      </c>
      <c r="W21" s="237">
        <v>0</v>
      </c>
      <c r="X21" s="241"/>
    </row>
    <row r="22" spans="1:24" s="242" customFormat="1" ht="39.6">
      <c r="A22" s="237" t="s">
        <v>397</v>
      </c>
      <c r="B22" s="237" t="s">
        <v>397</v>
      </c>
      <c r="C22" s="237" t="s">
        <v>396</v>
      </c>
      <c r="D22" s="237" t="s">
        <v>395</v>
      </c>
      <c r="E22" s="237" t="s">
        <v>2257</v>
      </c>
      <c r="F22" s="237" t="s">
        <v>17</v>
      </c>
      <c r="G22" s="238"/>
      <c r="H22" s="239">
        <f t="shared" si="7"/>
        <v>83</v>
      </c>
      <c r="I22" s="237">
        <v>60</v>
      </c>
      <c r="J22" s="237">
        <v>1</v>
      </c>
      <c r="K22" s="237">
        <v>10</v>
      </c>
      <c r="L22" s="237">
        <v>1</v>
      </c>
      <c r="M22" s="237">
        <v>10</v>
      </c>
      <c r="N22" s="237">
        <v>0</v>
      </c>
      <c r="O22" s="237">
        <v>1</v>
      </c>
      <c r="P22" s="237">
        <v>304</v>
      </c>
      <c r="Q22" s="240">
        <f t="shared" si="8"/>
        <v>3.6626506024096384</v>
      </c>
      <c r="R22" s="238"/>
      <c r="S22" s="237">
        <f t="shared" si="9"/>
        <v>43</v>
      </c>
      <c r="T22" s="237">
        <v>0</v>
      </c>
      <c r="U22" s="237">
        <v>43</v>
      </c>
      <c r="V22" s="237">
        <v>0</v>
      </c>
      <c r="W22" s="237">
        <v>0</v>
      </c>
      <c r="X22" s="241"/>
    </row>
    <row r="23" spans="1:24" s="242" customFormat="1" ht="39.6">
      <c r="A23" s="237" t="s">
        <v>397</v>
      </c>
      <c r="B23" s="237" t="s">
        <v>397</v>
      </c>
      <c r="C23" s="237" t="s">
        <v>396</v>
      </c>
      <c r="D23" s="237" t="s">
        <v>395</v>
      </c>
      <c r="E23" s="237" t="s">
        <v>2496</v>
      </c>
      <c r="F23" s="237" t="s">
        <v>17</v>
      </c>
      <c r="G23" s="238"/>
      <c r="H23" s="239">
        <f t="shared" si="7"/>
        <v>95</v>
      </c>
      <c r="I23" s="237">
        <v>53</v>
      </c>
      <c r="J23" s="237">
        <v>3</v>
      </c>
      <c r="K23" s="237">
        <v>20</v>
      </c>
      <c r="L23" s="237">
        <v>1</v>
      </c>
      <c r="M23" s="237">
        <v>17</v>
      </c>
      <c r="N23" s="237">
        <v>0</v>
      </c>
      <c r="O23" s="237">
        <v>1</v>
      </c>
      <c r="P23" s="237">
        <v>370</v>
      </c>
      <c r="Q23" s="240">
        <f t="shared" si="8"/>
        <v>3.8947368421052633</v>
      </c>
      <c r="R23" s="238"/>
      <c r="S23" s="237">
        <f t="shared" si="9"/>
        <v>30</v>
      </c>
      <c r="T23" s="237">
        <v>0</v>
      </c>
      <c r="U23" s="237">
        <v>30</v>
      </c>
      <c r="V23" s="237">
        <v>0</v>
      </c>
      <c r="W23" s="237">
        <v>0</v>
      </c>
      <c r="X23" s="241"/>
    </row>
    <row r="25" spans="1:24" s="244" customFormat="1">
      <c r="G25" s="245"/>
      <c r="H25" s="243">
        <f>SUM(H20:H24)</f>
        <v>332</v>
      </c>
      <c r="I25" s="244">
        <f>SUM(I20:I24)</f>
        <v>247</v>
      </c>
      <c r="J25" s="244">
        <f t="shared" ref="J25:O25" si="10">SUM(J20:J24)</f>
        <v>7</v>
      </c>
      <c r="K25" s="244">
        <f t="shared" si="10"/>
        <v>31</v>
      </c>
      <c r="L25" s="244">
        <f t="shared" si="10"/>
        <v>4</v>
      </c>
      <c r="M25" s="244">
        <f t="shared" si="10"/>
        <v>40</v>
      </c>
      <c r="N25" s="244">
        <f t="shared" si="10"/>
        <v>0</v>
      </c>
      <c r="O25" s="244">
        <f t="shared" si="10"/>
        <v>3</v>
      </c>
      <c r="R25" s="245"/>
      <c r="S25" s="244">
        <f t="shared" ref="S25" si="11">SUM(S20:S24)</f>
        <v>116</v>
      </c>
      <c r="T25" s="244">
        <f t="shared" ref="T25" si="12">SUM(T20:T24)</f>
        <v>0</v>
      </c>
      <c r="U25" s="244">
        <f t="shared" ref="U25" si="13">SUM(U20:U24)</f>
        <v>113</v>
      </c>
      <c r="V25" s="244">
        <f t="shared" ref="V25" si="14">SUM(V20:V24)</f>
        <v>3</v>
      </c>
      <c r="W25" s="244">
        <f t="shared" ref="W25" si="15">SUM(W20:W24)</f>
        <v>0</v>
      </c>
      <c r="X25" s="245"/>
    </row>
  </sheetData>
  <mergeCells count="13">
    <mergeCell ref="T1:W1"/>
    <mergeCell ref="G1:G2"/>
    <mergeCell ref="H1:H2"/>
    <mergeCell ref="I1:O1"/>
    <mergeCell ref="P1:P2"/>
    <mergeCell ref="Q1:Q2"/>
    <mergeCell ref="S1:S2"/>
    <mergeCell ref="F1:F2"/>
    <mergeCell ref="A1:A2"/>
    <mergeCell ref="B1:B2"/>
    <mergeCell ref="C1:C2"/>
    <mergeCell ref="D1:D2"/>
    <mergeCell ref="E1:E2"/>
  </mergeCells>
  <dataValidations count="4">
    <dataValidation type="list" allowBlank="1" sqref="E9:E11 E5:E7" xr:uid="{00000000-0002-0000-0200-000000000000}">
      <formula1>"2017-Q1,2017-Q2,2017-Q3,2017-Q4,2018-Q1"</formula1>
    </dataValidation>
    <dataValidation type="list" allowBlank="1" sqref="E8 E4" xr:uid="{00000000-0002-0000-0200-000001000000}">
      <formula1>"2016-Q4,2017-Q1,2017-Q2,2017-Q3,2017-Q4,2018-Q1"</formula1>
    </dataValidation>
    <dataValidation type="list" allowBlank="1" sqref="F4:F11" xr:uid="{00000000-0002-0000-0200-000002000000}">
      <formula1>"eFOI,STANDARD"</formula1>
    </dataValidation>
    <dataValidation type="list" allowBlank="1" sqref="D4:D11" xr:uid="{00000000-0002-0000-0200-000003000000}">
      <formula1>"NGA,GOCC,SUC,LWD,LGU"</formula1>
    </dataValidation>
  </dataValidations>
  <pageMargins left="0.25" right="0.25" top="0.75" bottom="0.75" header="0.3" footer="0.3"/>
  <pageSetup paperSize="9" scale="5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Agency Information Inventory</vt:lpstr>
      <vt:lpstr>FOI Registry</vt:lpstr>
      <vt:lpstr>FOI Summary</vt:lpstr>
      <vt:lpstr>'FOI Registry'!Print_Titles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Jewel Sahara D. Padilla</dc:creator>
  <cp:lastModifiedBy>Ma. Salvacion M. Axalan</cp:lastModifiedBy>
  <cp:lastPrinted>2020-08-19T02:30:49Z</cp:lastPrinted>
  <dcterms:created xsi:type="dcterms:W3CDTF">2018-10-24T07:42:38Z</dcterms:created>
  <dcterms:modified xsi:type="dcterms:W3CDTF">2022-05-06T07:57:43Z</dcterms:modified>
</cp:coreProperties>
</file>