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XALAN\Documents\ASEC GUILLERMO OFFICE\2017-2018\FOI\"/>
    </mc:Choice>
  </mc:AlternateContent>
  <bookViews>
    <workbookView xWindow="0" yWindow="0" windowWidth="19368" windowHeight="10488" activeTab="1"/>
  </bookViews>
  <sheets>
    <sheet name="Agency Information Inventory" sheetId="3" r:id="rId1"/>
    <sheet name="2019-2017 FOI Summary" sheetId="2" r:id="rId2"/>
    <sheet name="2019 FOI Registry_updated" sheetId="1" r:id="rId3"/>
    <sheet name="2017-2018 FOI Registry" sheetId="5" r:id="rId4"/>
  </sheets>
  <definedNames>
    <definedName name="_xlnm._FilterDatabase" localSheetId="2" hidden="1">'2019 FOI Registry_updated'!$G$1:$G$238</definedName>
    <definedName name="_xlnm.Print_Area" localSheetId="2">'2019 FOI Registry_updated'!$A$1:$L$139</definedName>
    <definedName name="_xlnm.Print_Titles" localSheetId="3">'2017-2018 FOI Registry'!$1:$2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5" i="5" l="1"/>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9" i="5"/>
  <c r="I188" i="5"/>
  <c r="I187" i="5"/>
  <c r="I186" i="5"/>
  <c r="I185" i="5"/>
  <c r="I184" i="5"/>
  <c r="I183" i="5"/>
  <c r="I182" i="5"/>
  <c r="I181" i="5"/>
  <c r="I180" i="5"/>
  <c r="I179"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8" i="5"/>
  <c r="I117" i="5"/>
  <c r="I116" i="5"/>
  <c r="I115" i="5"/>
  <c r="I114" i="5"/>
  <c r="I113" i="5"/>
  <c r="I112" i="5"/>
  <c r="I111" i="5"/>
  <c r="I109" i="5"/>
  <c r="I108" i="5"/>
  <c r="I107" i="5"/>
  <c r="I105" i="5"/>
  <c r="I102" i="5"/>
  <c r="I101" i="5"/>
  <c r="I100" i="5"/>
  <c r="I99" i="5"/>
  <c r="I98" i="5"/>
  <c r="I97" i="5"/>
  <c r="I96" i="5"/>
  <c r="I95" i="5"/>
  <c r="I92" i="5"/>
  <c r="I91" i="5"/>
  <c r="I90" i="5"/>
  <c r="I88" i="5"/>
  <c r="I87" i="5"/>
  <c r="I85" i="5"/>
  <c r="I84" i="5"/>
  <c r="I83" i="5"/>
  <c r="I81" i="5"/>
  <c r="I80" i="5"/>
  <c r="I74" i="5"/>
  <c r="I73" i="5"/>
  <c r="I72" i="5"/>
  <c r="I71" i="5"/>
  <c r="I70" i="5"/>
  <c r="I69" i="5"/>
  <c r="I66" i="5"/>
  <c r="I65" i="5"/>
  <c r="I64" i="5"/>
  <c r="I63" i="5"/>
  <c r="I62" i="5"/>
  <c r="I60" i="5"/>
  <c r="I58" i="5"/>
  <c r="I57" i="5"/>
  <c r="I56" i="5"/>
  <c r="I54" i="5"/>
  <c r="I53" i="5"/>
  <c r="I50" i="5"/>
  <c r="I49" i="5"/>
  <c r="I48" i="5"/>
  <c r="I47" i="5"/>
  <c r="I46" i="5"/>
  <c r="I44" i="5"/>
  <c r="I42" i="5"/>
  <c r="I41" i="5"/>
  <c r="I37" i="5"/>
  <c r="I36" i="5"/>
  <c r="I33" i="5"/>
  <c r="I32" i="5"/>
  <c r="I31" i="5"/>
  <c r="I23" i="5"/>
  <c r="I18" i="5"/>
  <c r="I16" i="5"/>
  <c r="I15" i="5"/>
  <c r="I14" i="5"/>
  <c r="I12" i="5"/>
  <c r="I11" i="5"/>
  <c r="I10" i="5"/>
  <c r="I9" i="5"/>
  <c r="I8" i="5"/>
  <c r="I6" i="5"/>
  <c r="I5" i="5"/>
  <c r="I4" i="5"/>
  <c r="S15" i="2"/>
  <c r="H15" i="2"/>
  <c r="Q15" i="2" s="1"/>
  <c r="S14" i="2"/>
  <c r="H14" i="2"/>
  <c r="Q14" i="2" s="1"/>
  <c r="S13" i="2"/>
  <c r="Q13" i="2"/>
  <c r="H13" i="2"/>
  <c r="S12" i="2"/>
  <c r="H12" i="2"/>
  <c r="Q12" i="2" s="1"/>
  <c r="S11" i="2"/>
  <c r="Q11" i="2"/>
  <c r="H11" i="2"/>
  <c r="S10" i="2"/>
  <c r="H10" i="2"/>
  <c r="Q10" i="2" s="1"/>
  <c r="H9" i="2"/>
  <c r="Q9" i="2" s="1"/>
  <c r="H8" i="2"/>
  <c r="Q8" i="2" s="1"/>
  <c r="Q7" i="2" l="1"/>
  <c r="Q6" i="2"/>
  <c r="I125" i="1"/>
  <c r="Q4" i="2"/>
  <c r="Q5" i="2"/>
  <c r="I211" i="1" l="1"/>
  <c r="I212" i="1"/>
  <c r="I213" i="1"/>
  <c r="I214" i="1"/>
  <c r="I215" i="1"/>
  <c r="I216" i="1"/>
  <c r="I217" i="1"/>
  <c r="I218" i="1"/>
  <c r="I219" i="1"/>
  <c r="I220" i="1"/>
  <c r="I221" i="1"/>
  <c r="I210" i="1"/>
  <c r="I209" i="1"/>
  <c r="I208" i="1"/>
  <c r="I189" i="1"/>
  <c r="I190" i="1"/>
  <c r="I191" i="1"/>
  <c r="I192" i="1"/>
  <c r="I193" i="1"/>
  <c r="I194" i="1"/>
  <c r="I195" i="1"/>
  <c r="I196" i="1"/>
  <c r="I197" i="1"/>
  <c r="I198" i="1"/>
  <c r="I199" i="1"/>
  <c r="I200" i="1"/>
  <c r="I201" i="1"/>
  <c r="I202" i="1"/>
  <c r="I203" i="1"/>
  <c r="I204" i="1"/>
  <c r="I205" i="1"/>
  <c r="I206" i="1"/>
  <c r="I207" i="1"/>
  <c r="I176" i="1"/>
  <c r="I177" i="1"/>
  <c r="I178" i="1"/>
  <c r="I179" i="1"/>
  <c r="I180" i="1"/>
  <c r="I181" i="1"/>
  <c r="I182" i="1"/>
  <c r="I183" i="1"/>
  <c r="I184" i="1"/>
  <c r="I185" i="1"/>
  <c r="I186" i="1"/>
  <c r="I187" i="1"/>
  <c r="I188" i="1"/>
  <c r="I152" i="1"/>
  <c r="I153" i="1"/>
  <c r="I154" i="1"/>
  <c r="I155" i="1"/>
  <c r="I156" i="1"/>
  <c r="I157" i="1"/>
  <c r="I158" i="1"/>
  <c r="I159" i="1"/>
  <c r="I160" i="1"/>
  <c r="I161" i="1"/>
  <c r="I162" i="1"/>
  <c r="I163" i="1"/>
  <c r="I164" i="1"/>
  <c r="I165" i="1"/>
  <c r="I166" i="1"/>
  <c r="I167" i="1"/>
  <c r="I168" i="1"/>
  <c r="I169" i="1"/>
  <c r="I170" i="1"/>
  <c r="I171" i="1"/>
  <c r="I172" i="1"/>
  <c r="I173" i="1"/>
  <c r="I174" i="1"/>
  <c r="I175" i="1"/>
  <c r="I151" i="1"/>
  <c r="I150" i="1"/>
  <c r="I149" i="1"/>
  <c r="I148" i="1"/>
  <c r="I147" i="1"/>
  <c r="I142" i="1"/>
  <c r="I143" i="1"/>
  <c r="I144" i="1"/>
  <c r="I145" i="1"/>
  <c r="I141" i="1"/>
  <c r="I140" i="1"/>
  <c r="I107" i="1" l="1"/>
  <c r="I108" i="1"/>
  <c r="I109" i="1"/>
  <c r="I110" i="1"/>
  <c r="I111" i="1"/>
  <c r="I112" i="1"/>
  <c r="I113" i="1"/>
  <c r="I114" i="1"/>
  <c r="I115" i="1"/>
  <c r="I116" i="1"/>
  <c r="I117" i="1"/>
  <c r="I118" i="1"/>
  <c r="I119" i="1"/>
  <c r="I120" i="1"/>
  <c r="I121" i="1"/>
  <c r="I122" i="1"/>
  <c r="I123" i="1"/>
  <c r="I124" i="1"/>
  <c r="I126" i="1"/>
  <c r="I127" i="1"/>
  <c r="I128" i="1"/>
  <c r="I129" i="1"/>
  <c r="I130" i="1"/>
  <c r="I131" i="1"/>
  <c r="I132" i="1"/>
  <c r="I133" i="1"/>
  <c r="I134" i="1"/>
  <c r="I135" i="1"/>
  <c r="I136" i="1"/>
  <c r="I137" i="1"/>
  <c r="I138" i="1"/>
  <c r="I139" i="1"/>
  <c r="I87" i="1" l="1"/>
  <c r="I88" i="1"/>
  <c r="I81" i="1" l="1"/>
  <c r="I83" i="1"/>
  <c r="I84" i="1"/>
  <c r="I85" i="1"/>
  <c r="I86" i="1"/>
  <c r="I89" i="1"/>
  <c r="I90" i="1"/>
  <c r="I91" i="1"/>
  <c r="I92" i="1"/>
  <c r="I93" i="1"/>
  <c r="I94" i="1"/>
  <c r="I95" i="1"/>
  <c r="I96" i="1"/>
  <c r="I97" i="1"/>
  <c r="I98" i="1"/>
  <c r="I99" i="1"/>
  <c r="I100" i="1"/>
  <c r="I101" i="1"/>
  <c r="I102" i="1"/>
  <c r="I103" i="1"/>
  <c r="I104" i="1"/>
  <c r="I105" i="1"/>
  <c r="I106" i="1"/>
  <c r="I80" i="1" l="1"/>
  <c r="I71" i="1" l="1"/>
  <c r="I72" i="1"/>
  <c r="I73" i="1"/>
  <c r="I74" i="1"/>
  <c r="I75" i="1"/>
  <c r="I76" i="1"/>
  <c r="I77" i="1"/>
  <c r="I78" i="1"/>
  <c r="I79" i="1"/>
  <c r="I49" i="1" l="1"/>
  <c r="I48" i="1"/>
  <c r="I50" i="1"/>
  <c r="I51" i="1"/>
  <c r="I52" i="1"/>
  <c r="I53" i="1"/>
  <c r="I54" i="1"/>
  <c r="I55" i="1"/>
  <c r="I56" i="1"/>
  <c r="I57" i="1"/>
  <c r="I58" i="1"/>
  <c r="I59" i="1"/>
  <c r="I60" i="1"/>
  <c r="I61" i="1"/>
  <c r="I62" i="1"/>
  <c r="I63" i="1"/>
  <c r="I64" i="1"/>
  <c r="I65" i="1"/>
  <c r="I66" i="1"/>
  <c r="I67" i="1"/>
  <c r="I68" i="1"/>
  <c r="I69" i="1"/>
  <c r="I70" i="1"/>
  <c r="I37" i="1"/>
  <c r="I39" i="1"/>
  <c r="I40" i="1"/>
  <c r="I41" i="1"/>
  <c r="I42" i="1"/>
  <c r="I43" i="1"/>
  <c r="I44" i="1"/>
  <c r="I45" i="1"/>
  <c r="I46" i="1"/>
  <c r="I47" i="1"/>
  <c r="I25" i="1" l="1"/>
  <c r="I26" i="1"/>
  <c r="I27" i="1"/>
  <c r="I28" i="1"/>
  <c r="I29" i="1"/>
  <c r="I30" i="1"/>
  <c r="I31" i="1"/>
  <c r="I32" i="1"/>
  <c r="I33" i="1"/>
  <c r="I34" i="1"/>
  <c r="I35" i="1"/>
  <c r="I36" i="1"/>
  <c r="I3" i="1" l="1"/>
  <c r="I5" i="1" l="1"/>
  <c r="I6" i="1"/>
  <c r="I7" i="1"/>
  <c r="I8" i="1"/>
  <c r="I9" i="1"/>
  <c r="I10" i="1"/>
  <c r="I11" i="1"/>
  <c r="I12" i="1"/>
  <c r="I13" i="1"/>
  <c r="I14" i="1"/>
  <c r="I15" i="1"/>
  <c r="I16" i="1"/>
  <c r="I17" i="1"/>
  <c r="I18" i="1"/>
  <c r="I19" i="1"/>
  <c r="I20" i="1"/>
  <c r="I21" i="1"/>
  <c r="I22" i="1"/>
  <c r="I23" i="1"/>
  <c r="I24" i="1"/>
  <c r="I4" i="1"/>
</calcChain>
</file>

<file path=xl/sharedStrings.xml><?xml version="1.0" encoding="utf-8"?>
<sst xmlns="http://schemas.openxmlformats.org/spreadsheetml/2006/main" count="4796" uniqueCount="1387">
  <si>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</si>
  <si>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</si>
  <si>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</si>
  <si>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</si>
  <si>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</si>
  <si>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</si>
  <si>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</si>
  <si>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</si>
  <si>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</si>
  <si>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</si>
  <si>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</si>
  <si>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</si>
  <si>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</si>
  <si>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</si>
  <si>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</si>
  <si>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</si>
  <si>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</si>
  <si>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</si>
  <si>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</si>
  <si>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</si>
  <si>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</si>
  <si>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</si>
  <si>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</si>
  <si>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</si>
  <si>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eFOI</t>
  </si>
  <si>
    <t>NO</t>
  </si>
  <si>
    <t>Successful</t>
  </si>
  <si>
    <t>FREE</t>
  </si>
  <si>
    <t>Information already available online</t>
  </si>
  <si>
    <t>Denied</t>
  </si>
  <si>
    <t>Accepted</t>
  </si>
  <si>
    <t>#DBM-387646359306</t>
  </si>
  <si>
    <t>2019 IRA Per City</t>
  </si>
  <si>
    <t>#DBM-754792613138</t>
  </si>
  <si>
    <t>Deficit Spending and Debt Financing in the Philippines</t>
  </si>
  <si>
    <t>#DBM-819930949414</t>
  </si>
  <si>
    <t>2019 Government Directory in excel form</t>
  </si>
  <si>
    <t>#DBM-729195922971</t>
  </si>
  <si>
    <t>2019 Budget</t>
  </si>
  <si>
    <t>#DBM-828690590286</t>
  </si>
  <si>
    <t>The Public Management Assessment Report (PFMAR) covering Fys 2015-2017</t>
  </si>
  <si>
    <t>#DBM-047380730684</t>
  </si>
  <si>
    <t>Climate Expenditure in the Philippines</t>
  </si>
  <si>
    <t>Wrong agency. Referred to Climate Change Commission</t>
  </si>
  <si>
    <t>#DBM-245681184231</t>
  </si>
  <si>
    <t>Build Build Build Program Opportunities for Investment</t>
  </si>
  <si>
    <t>Information already available online.</t>
  </si>
  <si>
    <t>#DBM-408173536172</t>
  </si>
  <si>
    <t>National Budget Circular No. 75</t>
  </si>
  <si>
    <t>Requested for additional information</t>
  </si>
  <si>
    <t>#DBM-896255412979</t>
  </si>
  <si>
    <t>Government Spending in Education</t>
  </si>
  <si>
    <t>#DBM-553662768272</t>
  </si>
  <si>
    <t>Representation and Transportation Allowances</t>
  </si>
  <si>
    <t>No</t>
  </si>
  <si>
    <t>#DBM-234186578332</t>
  </si>
  <si>
    <t>IOS for LGUs</t>
  </si>
  <si>
    <t>Information already available online. Referred to CSC</t>
  </si>
  <si>
    <t>#DBM-394882244686</t>
  </si>
  <si>
    <t>Research Interview with DBM Officer in Charge of the Kalahi-CIDSS Project</t>
  </si>
  <si>
    <t>#DBM-710519440258</t>
  </si>
  <si>
    <t>Fiscal Data of Cities and Municipalities (1980-1991)</t>
  </si>
  <si>
    <t>Invited to visit the DBM-Library since the requested data is available there.</t>
  </si>
  <si>
    <t>#DBM-035872406022</t>
  </si>
  <si>
    <t>#DBM-539655632496</t>
  </si>
  <si>
    <t>Build Bbuild Projects of President Duterte</t>
  </si>
  <si>
    <t>#DBM-363913376597</t>
  </si>
  <si>
    <t>JLSS Scholar Graduate update</t>
  </si>
  <si>
    <t>Request already acted upon re 3rd batch of DOST-SEI</t>
  </si>
  <si>
    <t>#DBM-292900672829</t>
  </si>
  <si>
    <t>Detail of Internal Revenue Allotment per City/Municipality</t>
  </si>
  <si>
    <t>Information already availbale online</t>
  </si>
  <si>
    <t>#DBM-850014983327</t>
  </si>
  <si>
    <t>Total national income</t>
  </si>
  <si>
    <t>Referred request to DOF</t>
  </si>
  <si>
    <t>#DBM-035163243162</t>
  </si>
  <si>
    <t>National Government Expenditure for 2014-2018</t>
  </si>
  <si>
    <t>#DBM-344840556739</t>
  </si>
  <si>
    <t>1. National Government Expenditure for Education and Health 2014-2018</t>
  </si>
  <si>
    <t>#DBM-010841606650</t>
  </si>
  <si>
    <t>GUIDELINES PS LIMITATIONS ON WAIVED ITEMS</t>
  </si>
  <si>
    <t>#DBM-784376781440</t>
  </si>
  <si>
    <t>Directive/law that Congress has the authority to upgrade an LGU's income classification</t>
  </si>
  <si>
    <t>Partially Successful</t>
  </si>
  <si>
    <t>#DBM-695487948311</t>
  </si>
  <si>
    <t>Philippine Budget Allocation (200-2019)</t>
  </si>
  <si>
    <t>#DBM-321672872781</t>
  </si>
  <si>
    <t>Government budget allocation on rice supply in Central Luzon and Region IV-B</t>
  </si>
  <si>
    <t>#DBM-743138995929</t>
  </si>
  <si>
    <t>Utilization of Sin Tax Earmarked Revenues</t>
  </si>
  <si>
    <t>#DBM-049474423928</t>
  </si>
  <si>
    <t>road right of way scam</t>
  </si>
  <si>
    <t>#DBM-585327605565</t>
  </si>
  <si>
    <t>2019 General Appropriations Act, as signed by the President</t>
  </si>
  <si>
    <t xml:space="preserve"> the proposed 2019 General Appropriations Act (GAA) has not yet been signed by the President.</t>
  </si>
  <si>
    <t>#DBM-945312721102</t>
  </si>
  <si>
    <t>Report on the Php100 million donation of Phillip Morris Philippines for Yolanda Rehabilitation</t>
  </si>
  <si>
    <t>#DBM-343974428526</t>
  </si>
  <si>
    <t>Land Area of Selected Cities and Municipalities</t>
  </si>
  <si>
    <t>Referred to DENR-LMB</t>
  </si>
  <si>
    <t>#DBM-113539795044</t>
  </si>
  <si>
    <t>REVISED IOS IN THE LOCAL GOVERNMENT</t>
  </si>
  <si>
    <t>#DBM-779652142601</t>
  </si>
  <si>
    <t>Government Expenditure</t>
  </si>
  <si>
    <t>#DBM-902204920431</t>
  </si>
  <si>
    <t>Budget details of Equipment Procurement to the Police</t>
  </si>
  <si>
    <t>#DBM-846489146775</t>
  </si>
  <si>
    <t>Budget of Expenditures and Sources of Financing (BESF)</t>
  </si>
  <si>
    <t>#DBM-329976120465</t>
  </si>
  <si>
    <t>Summary of Final Government Expenditures per Administration</t>
  </si>
  <si>
    <t>#DBM-456996887627</t>
  </si>
  <si>
    <t>Infrastructure Spending of Quezon City</t>
  </si>
  <si>
    <t>2019-Q1</t>
  </si>
  <si>
    <t>2019-Q2</t>
  </si>
  <si>
    <t>#DBM-095451964528</t>
  </si>
  <si>
    <t>Macroeconomic Projections</t>
  </si>
  <si>
    <t>#DBM-576860005569</t>
  </si>
  <si>
    <t>Question on plantilla positions for procurement functions</t>
  </si>
  <si>
    <t>#DBM-342954178909</t>
  </si>
  <si>
    <t>Tax remittance advice (TRA) receipts amount for the whole ARMM region for 2015, 2016, 2017, 2018</t>
  </si>
  <si>
    <t>#DBM-589358211998</t>
  </si>
  <si>
    <t>Priority Development Assistance Fund disbursed to Ako Bicol Political Party from 2010 to 2013</t>
  </si>
  <si>
    <t>#DBM-448690565366</t>
  </si>
  <si>
    <t>Internal revenue allotment of Sierra Bullones Bohol</t>
  </si>
  <si>
    <t>#DBM-474517929096</t>
  </si>
  <si>
    <t>The Internal Revenue Allotment (IRA) of Provinces/Cities/Municipalities</t>
  </si>
  <si>
    <t>#DBM-831353548955</t>
  </si>
  <si>
    <t>National Government Disbursement Performance</t>
  </si>
  <si>
    <t>#DBM-563014593068</t>
  </si>
  <si>
    <t>General Appropriations Act of 2019</t>
  </si>
  <si>
    <t>#DBM-005611711273</t>
  </si>
  <si>
    <t>Requesting agency explanation on SK Budget</t>
  </si>
  <si>
    <t>#DBM-820550745527</t>
  </si>
  <si>
    <t>2019 General Appropriations Act</t>
  </si>
  <si>
    <t>#DBM-120029772159</t>
  </si>
  <si>
    <t>DBM-COA-CSC JOINT CIRCULAR NO. 1 SERIES OF 2017 AND DBM-COA-CSC JOINT CIRCULAR NO. 1 SERIES OF 20178</t>
  </si>
  <si>
    <t>Information available online</t>
  </si>
  <si>
    <t>#DBM-118216682760</t>
  </si>
  <si>
    <t>Qualification Standard of Management Information Systems Analyst for CAtegory C of Local WD</t>
  </si>
  <si>
    <t>referred to CSC</t>
  </si>
  <si>
    <t>#DBM-757407246114</t>
  </si>
  <si>
    <t>Internal Revenue Allocation per Barangay in NCR</t>
  </si>
  <si>
    <t>#DBM-062847297756</t>
  </si>
  <si>
    <t>Internal Revenue Allotment of Balud Masbate</t>
  </si>
  <si>
    <t>#DBM-566497216701</t>
  </si>
  <si>
    <t>NOSCA</t>
  </si>
  <si>
    <t>#DBM-466635679525</t>
  </si>
  <si>
    <t>Total budget for Yolanda bunkhouses</t>
  </si>
  <si>
    <t>#DBM-430405742724</t>
  </si>
  <si>
    <t>Inquiry on the Correct Computation of Honoraria under DBM Budget Circular 2007-1</t>
  </si>
  <si>
    <t>#DBM-109432351681</t>
  </si>
  <si>
    <t>Inquiry on Budget Circular Release Date for the Disbursement and Use of 2019 National Budget</t>
  </si>
  <si>
    <t>#DBM-055473450220</t>
  </si>
  <si>
    <t>DBM Budget Circular 2003-5 dated September 26, 2003</t>
  </si>
  <si>
    <t>Referrred to NEDA</t>
  </si>
  <si>
    <t>No date of action</t>
  </si>
  <si>
    <t>under exception</t>
  </si>
  <si>
    <t>#DBM-088773748017</t>
  </si>
  <si>
    <t>Annual Budget and Expenses of Tres Cruses, Tanza, Cavite</t>
  </si>
  <si>
    <t>refer to LGU concerned</t>
  </si>
  <si>
    <t>#DBM-660461720062</t>
  </si>
  <si>
    <t>Annual Budget and Annual Budget per Capita of each City/Municipality in NCR (2015-2018)</t>
  </si>
  <si>
    <t>info available online</t>
  </si>
  <si>
    <t>#DBM-702464954516</t>
  </si>
  <si>
    <t>Budget allotted for the salary of teachers in the country</t>
  </si>
  <si>
    <t>#DBM-027262268924</t>
  </si>
  <si>
    <t>The Breakdown of Yolanda Fund distributed in Tacloban City.</t>
  </si>
  <si>
    <t>#DBM-364393061491</t>
  </si>
  <si>
    <t>REFER TO DBM-ROIII</t>
  </si>
  <si>
    <t>#DBM-449277080005</t>
  </si>
  <si>
    <t>CHED and DBM Joint Circular No. 1, 2004</t>
  </si>
  <si>
    <t>ISSUANCE SENT TO EMAIL PROVIDED</t>
  </si>
  <si>
    <t>#DBM-697078717908</t>
  </si>
  <si>
    <t>#DBM-885442183794</t>
  </si>
  <si>
    <t>Inquiries/Clarification on EO No. 77</t>
  </si>
  <si>
    <t>#DBM-152558305057</t>
  </si>
  <si>
    <t>Target/Proposed and actual spending for projects under the "Build, Build, Build" Program</t>
  </si>
  <si>
    <t>#DBM-370609521136</t>
  </si>
  <si>
    <t>FY IRA of Local Barangasy in Metro Manila</t>
  </si>
  <si>
    <t>#DBM-131940848419</t>
  </si>
  <si>
    <t>National Budget Circular 407 May 12, 2019</t>
  </si>
  <si>
    <t>#DBM-305522465721</t>
  </si>
  <si>
    <t>Response, Recovery, and Rehabilitation in Marawi</t>
  </si>
  <si>
    <t>#DBM-936786701863</t>
  </si>
  <si>
    <t>Total Monetary Contribution Intended for the Marawi Rehabilitation</t>
  </si>
  <si>
    <t>#DBM-979428594299</t>
  </si>
  <si>
    <t>BC No. 2003-5 (Prescribing Guidelines on the Grant of Honoraria to Government Personnel for FY 2003</t>
  </si>
  <si>
    <t>#DBM-208615184392</t>
  </si>
  <si>
    <t>Yearly budget/appropriation of Supreme Court and lower courts from 1990-2016</t>
  </si>
  <si>
    <t>#DBM-701142811833</t>
  </si>
  <si>
    <t>#DBM-563038472069</t>
  </si>
  <si>
    <t>Yearly budget/appropriation of Philippine government from 1990-2018</t>
  </si>
  <si>
    <t>#DBM-270738224516</t>
  </si>
  <si>
    <t>DBM And CHED Joint Circular No. 1, 2004 dated July 21, 2004</t>
  </si>
  <si>
    <t>#DBM-082066669288</t>
  </si>
  <si>
    <t xml:space="preserve">Request for a copy of DBM-DOH-PHIC Joint Circular No. 1 which was issued in relation to Administrative Order No. 402 s 1998 </t>
  </si>
  <si>
    <t>#DBM-930649536389</t>
  </si>
  <si>
    <t>Budget Circular 2003-5</t>
  </si>
  <si>
    <t>#DBM-330750960528</t>
  </si>
  <si>
    <t>Allowances and Incentives applicable for lgu's</t>
  </si>
  <si>
    <t>#DBM-739652418770</t>
  </si>
  <si>
    <t>NBC 461</t>
  </si>
  <si>
    <t>#DBM-381139411189</t>
  </si>
  <si>
    <t>RATA for Elected Officials</t>
  </si>
  <si>
    <t>#DBM-726855150302</t>
  </si>
  <si>
    <t>Total Funds Allocated by the National Government to the AFP during the Marawi Siege</t>
  </si>
  <si>
    <t>3RD QUARTER</t>
  </si>
  <si>
    <t>2ND QUARTER</t>
  </si>
  <si>
    <t>#DBM-166037078967</t>
  </si>
  <si>
    <t>study on the benchmarking on the salary of teachers and other government personnel</t>
  </si>
  <si>
    <t>2019-Q3</t>
  </si>
  <si>
    <t>#DBM-439586712692</t>
  </si>
  <si>
    <t>Annual Investment Plan and Barangay Development Plan</t>
  </si>
  <si>
    <t>#DBM-384859229347</t>
  </si>
  <si>
    <t>Internal Revenue Allotment (IRA) for Brgy. Del Rosario in Uson, Masbate from 2010-2019</t>
  </si>
  <si>
    <t>#DBM-123356713860</t>
  </si>
  <si>
    <t>DBM-DOH Joint Circular No. 1 s.2012 on the Magna Carta for Paublic Health Worker</t>
  </si>
  <si>
    <t>#DBM-058037416479</t>
  </si>
  <si>
    <t>National Expenditure Program FY 2006</t>
  </si>
  <si>
    <t>#DBM-849930419788</t>
  </si>
  <si>
    <t>Budget circular or circular letter</t>
  </si>
  <si>
    <t>sent issuance to the email provided</t>
  </si>
  <si>
    <t>#DBM-055717057964</t>
  </si>
  <si>
    <t>DBM Circular on Guidelines on Honoraria for assignment on Special Projects except 2007-01</t>
  </si>
  <si>
    <t>#DBM-343023052394</t>
  </si>
  <si>
    <t>market study commissioned by the national government is still ongoing</t>
  </si>
  <si>
    <t>#DBM-660693384664</t>
  </si>
  <si>
    <t>Joint Memorandum Circular No. 01 of June 23, 2016</t>
  </si>
  <si>
    <t>#DBM-207659130300</t>
  </si>
  <si>
    <t>#DBM-392688861095</t>
  </si>
  <si>
    <t>List of newly created and budgeted non-teaching positions for Surigao del Sur State University</t>
  </si>
  <si>
    <t>#DBM-036236985130</t>
  </si>
  <si>
    <t>DBM Compensation Policy Guidelines No. 98-1 and Budget Execution Guidelines No. 2004-10</t>
  </si>
  <si>
    <t>#DBM-073035017795</t>
  </si>
  <si>
    <t>Budget Circular No. 2003-5</t>
  </si>
  <si>
    <t>#DBM-269009798228</t>
  </si>
  <si>
    <t>Annual Investment Plan on the six municipalities of Marinduque Province</t>
  </si>
  <si>
    <t>#DBM-551280668982</t>
  </si>
  <si>
    <t>Local Budget Circular No. 53 (September 1, 1983)</t>
  </si>
  <si>
    <t>#DBM-172181589067</t>
  </si>
  <si>
    <t>Funding of Disaster Risk &amp; Resiliency Management Acivities in the Philippines</t>
  </si>
  <si>
    <t>#DBM-674506230582</t>
  </si>
  <si>
    <t>Positions in the Civil Service Commission and its Qualification Standards</t>
  </si>
  <si>
    <t>#DBM-554097121704</t>
  </si>
  <si>
    <t>Budget Circular Letter No. 2007-6</t>
  </si>
  <si>
    <t>#DBM-728775984673</t>
  </si>
  <si>
    <t>list of BBB projects and who are the general contractor for it</t>
  </si>
  <si>
    <t>#DBM-674597215615</t>
  </si>
  <si>
    <t>Executive Budget for San Jose, Occidental Mindoro CY 2016-2018</t>
  </si>
  <si>
    <t>#DBM-486849720235</t>
  </si>
  <si>
    <t>Construction Cost - Bill of Quantities and Materials</t>
  </si>
  <si>
    <t>referred request to DPWH</t>
  </si>
  <si>
    <t>#DBM-499658735634</t>
  </si>
  <si>
    <t>IRA Share Computation of Palawan on Population and Land Area</t>
  </si>
  <si>
    <t>#DBM-943368156513</t>
  </si>
  <si>
    <t>Local Budget Circular No. 53, September 1, 1993</t>
  </si>
  <si>
    <t>#DBM-923875549379</t>
  </si>
  <si>
    <t>Government spending on education, healthcare, and social protection</t>
  </si>
  <si>
    <t>#DBM-679832084551</t>
  </si>
  <si>
    <t>GOVERNMENT DIRECTORY</t>
  </si>
  <si>
    <t>#DBM-990481807243</t>
  </si>
  <si>
    <t>Local Legislative Staff Officer VI</t>
  </si>
  <si>
    <t>#DBM-429863282196</t>
  </si>
  <si>
    <t>BC 2003-5 and Budget Execution Guidelines 2004-1</t>
  </si>
  <si>
    <t>#DBM-598222169648</t>
  </si>
  <si>
    <t>Statement of Allotments, obligations, disbursements and balances for ARMM</t>
  </si>
  <si>
    <t>#DBM-251431255614</t>
  </si>
  <si>
    <t>LOCAL BUDGET CIRCULAR NO. 53</t>
  </si>
  <si>
    <t>#DBM-927971751264</t>
  </si>
  <si>
    <t>Enhanced Revised Organizational Structure and Staffing Standards for SUCs</t>
  </si>
  <si>
    <t>#DBM-229733000321</t>
  </si>
  <si>
    <t>Local Budget Circular No. 64, January 22, 1997</t>
  </si>
  <si>
    <t>#DBM-554051583422</t>
  </si>
  <si>
    <t>updated index of occupational services for</t>
  </si>
  <si>
    <t>#DBM-757277576900</t>
  </si>
  <si>
    <t>Budget Breakdown of New Clark City Sports Hub</t>
  </si>
  <si>
    <t>#DBM-539148095161</t>
  </si>
  <si>
    <t>DBM-funded projects/programs</t>
  </si>
  <si>
    <t>Awaiting Clarification</t>
  </si>
  <si>
    <t>#DBM-831526294747</t>
  </si>
  <si>
    <t>RA 7171 AND RA 8240 SHARE OF NARVACAN ILOCOS SUR</t>
  </si>
  <si>
    <t>#DBM-519147291838</t>
  </si>
  <si>
    <t>Budget for Facilities Improvement for SUCs (PUP)</t>
  </si>
  <si>
    <t>#DBM-229678471888</t>
  </si>
  <si>
    <t>Inquiry About NOSCA of RA 10612 JLSS 2017 Scholar Graduate</t>
  </si>
  <si>
    <t>#DBM-888591064030</t>
  </si>
  <si>
    <t>Circular Letter No. 2007-6</t>
  </si>
  <si>
    <t>#DBM-509479736055</t>
  </si>
  <si>
    <t>complete list of government salary grades</t>
  </si>
  <si>
    <t>#DBM-145526787346</t>
  </si>
  <si>
    <t>2019 AFP Retirees Lumpsum Differential 2019</t>
  </si>
  <si>
    <t>#DBM-989810772774</t>
  </si>
  <si>
    <t>SAAOB for each city/municipality government in the Philippines</t>
  </si>
  <si>
    <t>referred request to COA</t>
  </si>
  <si>
    <t>#DBM-033460239815</t>
  </si>
  <si>
    <t>IRA allotment per LGU for 2010</t>
  </si>
  <si>
    <t>#DBM-858740772157</t>
  </si>
  <si>
    <t>budget circular 2002-3</t>
  </si>
  <si>
    <t>#DBM-000738324279</t>
  </si>
  <si>
    <t>#DBM-425673524711</t>
  </si>
  <si>
    <t>IRA allotment per LGU for 2019</t>
  </si>
  <si>
    <t>#DBM-059314918918</t>
  </si>
  <si>
    <t>Local Budget Circular No. 53 dated September 1, 1993</t>
  </si>
  <si>
    <t>ISSUANCE SENT TO EMAIL</t>
  </si>
  <si>
    <t>#DBM-915913706521</t>
  </si>
  <si>
    <t>NOSCA SERIAL NO 0012018-01-012</t>
  </si>
  <si>
    <t>#DBM-052865424865</t>
  </si>
  <si>
    <t>#DBM-139848300428</t>
  </si>
  <si>
    <t>Inquiry About Contact Information of DBM Region 3</t>
  </si>
  <si>
    <t>#DBM-113275943512</t>
  </si>
  <si>
    <t>IRA budget per municipality for the year 2019</t>
  </si>
  <si>
    <t>#DBM-683913953554</t>
  </si>
  <si>
    <t>GAA</t>
  </si>
  <si>
    <t>#DBM-348764988426</t>
  </si>
  <si>
    <t>What is the standard computation of the Salary/Honoraria for the Barangay Officials</t>
  </si>
  <si>
    <t>#DBM-474988190815</t>
  </si>
  <si>
    <t>Masterlist of Land Areas of the Philippines LMB certified (IRA)</t>
  </si>
  <si>
    <t>#DBM-142823182572</t>
  </si>
  <si>
    <t>DBM BUDGET CIRCULAR NO. 2003-5</t>
  </si>
  <si>
    <t>#DBM-813561689991</t>
  </si>
  <si>
    <t>list of budget for Education from 2015 up to present</t>
  </si>
  <si>
    <t>#DBM-880130353588</t>
  </si>
  <si>
    <t>list of budget for Health from 2015 up to present</t>
  </si>
  <si>
    <t>#DBM-151906688126</t>
  </si>
  <si>
    <t>DBM Budget Circular No. 2003-5</t>
  </si>
  <si>
    <t>Info under Exceptions List</t>
  </si>
  <si>
    <t>4TH QUARTER</t>
  </si>
  <si>
    <t>#DBM-112385988070</t>
  </si>
  <si>
    <t>GAA Reports (PPA and PRA 2014-2018) (PIDS 2016)</t>
  </si>
  <si>
    <t>Philippine Reclamation Authority and Philippine Ports Authority, please be informed that no amount was programmed for said agencies in FYs 2014-2018 GAA.</t>
  </si>
  <si>
    <t>#DBM-427095547679</t>
  </si>
  <si>
    <t>Budget Circular No. 2003-05</t>
  </si>
  <si>
    <t>#DBM-247217549278</t>
  </si>
  <si>
    <t>terminal leave pay</t>
  </si>
  <si>
    <t>#DBM-316655526730</t>
  </si>
  <si>
    <t>DBM Review</t>
  </si>
  <si>
    <t>#DBM-471744177971</t>
  </si>
  <si>
    <t>AO25 TF Members</t>
  </si>
  <si>
    <t>#DBM-123854521550</t>
  </si>
  <si>
    <t>2019-Q4</t>
  </si>
  <si>
    <t>#DBM-480061776089</t>
  </si>
  <si>
    <t>Creation of Permanent Position without budget allocation</t>
  </si>
  <si>
    <t>#DBM-365582528747</t>
  </si>
  <si>
    <t>#DBM-447435810911</t>
  </si>
  <si>
    <t>Number of government motorcycle units per agency/unit</t>
  </si>
  <si>
    <t>Referred to LTO</t>
  </si>
  <si>
    <t>#DBM-635443903745</t>
  </si>
  <si>
    <t>Follow up my NOSCA</t>
  </si>
  <si>
    <t>#DBM-279713610878</t>
  </si>
  <si>
    <t>Government expenditures, sectoral and historical data (quarterly)</t>
  </si>
  <si>
    <t>#DBM-691169015911</t>
  </si>
  <si>
    <t>National Budget Circular No. 461, Annex 4</t>
  </si>
  <si>
    <t>#DBM-842801506472</t>
  </si>
  <si>
    <t>Infrastructure spending and capital outlays per region in last 5 years</t>
  </si>
  <si>
    <t>#DBM-762420262404</t>
  </si>
  <si>
    <t>Procurement Policy Manual and related procurement files</t>
  </si>
  <si>
    <t>Referred to PS</t>
  </si>
  <si>
    <t>#DBM-015839439145</t>
  </si>
  <si>
    <t>Government Salary Grade</t>
  </si>
  <si>
    <t>#DBM-606686747673</t>
  </si>
  <si>
    <t>List of IRA releases per barangay in the Philippines 2019</t>
  </si>
  <si>
    <t>#DBM-546414510529</t>
  </si>
  <si>
    <t>Interim Rules for Year End and Cash Gift Grants</t>
  </si>
  <si>
    <t>#DBM-305024036760</t>
  </si>
  <si>
    <t>Referred to DBM RO</t>
  </si>
  <si>
    <t>#DBM-383949281339</t>
  </si>
  <si>
    <t>DepEd GAA copy</t>
  </si>
  <si>
    <t>#DBM-174148247175</t>
  </si>
  <si>
    <t>Creation of plantilla positions in NGAs</t>
  </si>
  <si>
    <t>#DBM-677598101332</t>
  </si>
  <si>
    <t>#DBM-214586985146</t>
  </si>
  <si>
    <t>IRA of the municipalities under Eastern Samar</t>
  </si>
  <si>
    <t>#DBM-391850596510</t>
  </si>
  <si>
    <t>Annual Budget Allocations</t>
  </si>
  <si>
    <t>#DBM-632250591226</t>
  </si>
  <si>
    <t>Allocated amount for Local Craft Development in Ilocos Norte</t>
  </si>
  <si>
    <t>referred to the Province of Ilocos Norte</t>
  </si>
  <si>
    <t>#DBM-785035507391</t>
  </si>
  <si>
    <t>Department of Buget and Management (DBM) Circular Letter No. 2000-11</t>
  </si>
  <si>
    <t>Issuance sent to email</t>
  </si>
  <si>
    <t>#DBM-154831257050</t>
  </si>
  <si>
    <t>Local budget circulars 53 &amp; 55</t>
  </si>
  <si>
    <t>#DBM-185676797076</t>
  </si>
  <si>
    <t>Magna carta benefits vs lgu assistance to national agencies in the lgu</t>
  </si>
  <si>
    <t>#DBM-636827495758</t>
  </si>
  <si>
    <t>National budget for 2019</t>
  </si>
  <si>
    <t>#DBM-016148605761</t>
  </si>
  <si>
    <t>Govt expenditure,by expense class &amp; govt revenue (tax &amp; nontax), historical (quarterly data)</t>
  </si>
  <si>
    <t>#DBM-701335910633</t>
  </si>
  <si>
    <t>National Revenue Data</t>
  </si>
  <si>
    <t>referred to DOF</t>
  </si>
  <si>
    <t>#DBM-504369661054</t>
  </si>
  <si>
    <t>GRANT OF BONUSES FOR GOVERNMENT EMPLOYEES on LEAVE WITHOUT PAY</t>
  </si>
  <si>
    <t>#DBM-565367783189</t>
  </si>
  <si>
    <t>Status of NOSCA</t>
  </si>
  <si>
    <t>referred to DBM RO_NCR</t>
  </si>
  <si>
    <t>#DBM-588018294429</t>
  </si>
  <si>
    <t>DBM Circular Letter No. 2002-02</t>
  </si>
  <si>
    <t>#DBM-947798124219</t>
  </si>
  <si>
    <t>Annual Budget Report of Muntinlupa City</t>
  </si>
  <si>
    <t>#DBM-499488532541</t>
  </si>
  <si>
    <t>Budget utilization rates</t>
  </si>
  <si>
    <t>#DBM-584632383648</t>
  </si>
  <si>
    <t>Budget for Agriculture/Veterinary Medical Facility</t>
  </si>
  <si>
    <t>#DBM-055371786623</t>
  </si>
  <si>
    <t>Budget allocated on hardship allowance given to public school teachers</t>
  </si>
  <si>
    <t>#DBM-411608099379</t>
  </si>
  <si>
    <t>AFP PENSION DIFFERENTIALS</t>
  </si>
  <si>
    <t>#DBM-564295456135</t>
  </si>
  <si>
    <t>AFP budget allocation for 2019-2020</t>
  </si>
  <si>
    <t>#DBM-794764833720</t>
  </si>
  <si>
    <t>Annual Budget in the Province of Bohol</t>
  </si>
  <si>
    <t>#DBM-435029991523</t>
  </si>
  <si>
    <t>Construction details of every field/satellite/branch office</t>
  </si>
  <si>
    <t>#DBM-682213388189</t>
  </si>
  <si>
    <t>Budget for state universities</t>
  </si>
  <si>
    <t>#DBM-110524594246</t>
  </si>
  <si>
    <t>Fund Request - Theoretical</t>
  </si>
  <si>
    <t>#DBM-797373457107</t>
  </si>
  <si>
    <t>Opinion re: Appointment of LLSO V Position in a 4th Class Municipality</t>
  </si>
  <si>
    <t>#DBM-221926460182</t>
  </si>
  <si>
    <t>Updates of ROSSS (Revised Organizational Structure and Staffing Standards for SUCs</t>
  </si>
  <si>
    <t>#DBM-826088671990</t>
  </si>
  <si>
    <t>RA 7171 Fund</t>
  </si>
  <si>
    <t>#DBM-146525655472</t>
  </si>
  <si>
    <t>NOSCA FOR DOST JLSS 2019</t>
  </si>
  <si>
    <t>referred to DBM ROVII</t>
  </si>
  <si>
    <t>#DBM-376099619917</t>
  </si>
  <si>
    <t>#DBM-979676862879</t>
  </si>
  <si>
    <t>Salary grade of public health workers</t>
  </si>
  <si>
    <t>#DBM-358789284807</t>
  </si>
  <si>
    <t>2020SAAOBD</t>
  </si>
  <si>
    <t>#DBM-658851046204</t>
  </si>
  <si>
    <t>1st quarter to 3rd quarter 2019 SAAOBD of Department of Transportation (DOTr)</t>
  </si>
  <si>
    <t>#DBM-460001360609</t>
  </si>
  <si>
    <t>Entitlement of JO employees to receive salary of a comparable position in LGU</t>
  </si>
  <si>
    <t>referred to DBM RO</t>
  </si>
  <si>
    <t>#DBM-313804307543</t>
  </si>
  <si>
    <t>DBM Circular Letter No. 2007-6 dated February 19, 2007</t>
  </si>
  <si>
    <t>#DBM-105812877848</t>
  </si>
  <si>
    <t>budget allocation</t>
  </si>
  <si>
    <t>#DBM-996190356710</t>
  </si>
  <si>
    <t>Special Allotment Release Order No. G-10-06892 and Notice of Funding Check Issued</t>
  </si>
  <si>
    <t>#DBM-732350262536</t>
  </si>
  <si>
    <t>2019-2020 Build Build Build Budget Breakdown</t>
  </si>
  <si>
    <t>#DBM-823832112615</t>
  </si>
  <si>
    <t>Total cost of yolanda bunkhouses</t>
  </si>
  <si>
    <t>#DBM-508339948005</t>
  </si>
  <si>
    <t>NOSCA for DOST JLSS scholar last batch for 2019</t>
  </si>
  <si>
    <t>#DBM-492505592852</t>
  </si>
  <si>
    <t>Manufacturing PSIC class Motor Vehicles, Trailers &amp; SemiTrailers Industry Standards Financial Ratios</t>
  </si>
  <si>
    <t>Referred to PSA</t>
  </si>
  <si>
    <t>#DBM-108890469760</t>
  </si>
  <si>
    <t>Stakeholders of Park n' Market</t>
  </si>
  <si>
    <t>Referred to LGU</t>
  </si>
  <si>
    <t>#DBM-908316791531</t>
  </si>
  <si>
    <t>General Appropriations Act (GAA)</t>
  </si>
  <si>
    <t>#DBM-618972712048</t>
  </si>
  <si>
    <t>The number of Airbus H125 helicopter units of the PNP</t>
  </si>
  <si>
    <t>Referred to PNP</t>
  </si>
  <si>
    <t>#DBM-628544554196</t>
  </si>
  <si>
    <t>RATA Entitlement of OIC Designate</t>
  </si>
  <si>
    <t>#DBM-879171351809</t>
  </si>
  <si>
    <t>IRA Advice of Barangay Villavert-Jimenez, Hamtic, Antique FY 2020</t>
  </si>
  <si>
    <t>#DBM-398934581124</t>
  </si>
  <si>
    <t>RA 7171 Fund of Galimuyod, Ilocos Sur 2018-2019</t>
  </si>
  <si>
    <t>#DBM-727218916591</t>
  </si>
  <si>
    <t>Clarification RULES on the Grant of CNA ; after CE w/o newly signed CNA w/ new SENA</t>
  </si>
  <si>
    <t>#DBM-116410670937</t>
  </si>
  <si>
    <t>Query on NOSCA RA 10612 DOST-SEI JLSS 2017</t>
  </si>
  <si>
    <t>#DBM-250147339401</t>
  </si>
  <si>
    <t>DBM Circular Letter no. 2002-2</t>
  </si>
  <si>
    <t>issuance sent to email</t>
  </si>
  <si>
    <t>#DBM-275192586746</t>
  </si>
  <si>
    <t>Brgy Bagong Silang Caloocan City Sangguniang Kabataan propose Budget for 2019</t>
  </si>
  <si>
    <t>#DBM-398574175613</t>
  </si>
  <si>
    <t>DBM Circular 2019-6</t>
  </si>
  <si>
    <t>#DBM-036147720924</t>
  </si>
  <si>
    <t>Year End Bonus</t>
  </si>
  <si>
    <t>#DBM-842238976404</t>
  </si>
  <si>
    <t>SOCIAL PROTECTION IN THE PHILIPPINES</t>
  </si>
  <si>
    <t>#DBM-696237399554</t>
  </si>
  <si>
    <t>Budget Circular</t>
  </si>
  <si>
    <t>#DBM-655511419369</t>
  </si>
  <si>
    <t>Payroll Register Form</t>
  </si>
  <si>
    <t>#DBM-687813907348</t>
  </si>
  <si>
    <t>Inquiry on EO 77</t>
  </si>
  <si>
    <t>Referred to OP</t>
  </si>
  <si>
    <t>#DBM-453774996967</t>
  </si>
  <si>
    <t>Age Profile of all the City and Municipal Mayors in the Philippines</t>
  </si>
  <si>
    <t>Referred to DILG</t>
  </si>
  <si>
    <t>#DBM-899022900280</t>
  </si>
  <si>
    <t>List of DOST-SEI scholar graduates endorsed for deployment SY 2020-2021</t>
  </si>
  <si>
    <t>Referred tp DEPED</t>
  </si>
  <si>
    <t>#DBM-710204846591</t>
  </si>
  <si>
    <t>DBM Compensation Policy guidelines no. 2004-1 dated January 8, 2004</t>
  </si>
  <si>
    <t>#DBM-517787998494</t>
  </si>
  <si>
    <t>LOCAL GOVERNMENT EXPENDITURE ON INFRASTRUCTURE</t>
  </si>
  <si>
    <t>#DBM-507199904788</t>
  </si>
  <si>
    <t>DBM Budget Execution Guidelines No. 2004-01 dated January 8, 2004</t>
  </si>
  <si>
    <t>Processing</t>
  </si>
  <si>
    <t>#DBM-264861380208</t>
  </si>
  <si>
    <t>Hardship allowance of Teachers Nueva Vizcaya Division</t>
  </si>
  <si>
    <t>NGA</t>
  </si>
  <si>
    <t>DBM</t>
  </si>
  <si>
    <t>Department of Budget and Management</t>
  </si>
  <si>
    <t>number of requests received by the Decision Maker and is currently being processed</t>
  </si>
  <si>
    <t>number of requests returned to the requestors for some clarifications or if he/she failed to provide all requirements such as a valid ID</t>
  </si>
  <si>
    <t>number of requests acknowledged by the Receiving Officer and forwarded to the Decision Maker concerned</t>
  </si>
  <si>
    <t>number of requests submitted by requestors but not yet acknowledged by the Receiving Officer</t>
  </si>
  <si>
    <t>total number of requests currently being processed</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</si>
  <si>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</si>
  <si>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days lapsed facilitating processed requests</t>
  </si>
  <si>
    <t>number of requests closed since the requesting party failed to provide the information needed for clarification--60 calendar days after the "Awaiting Clarification" status</t>
  </si>
  <si>
    <t>number of requests denied since it is a question, not an actionable item, or not a request for information</t>
  </si>
  <si>
    <t>number of requests denied since information requested is not being handled, maintained, or stored by the agency</t>
  </si>
  <si>
    <t>number of requests denied since it is under the FOI Exceptions List</t>
  </si>
  <si>
    <t>number of requests where out of many requests, only a number has been provided by the agency</t>
  </si>
  <si>
    <t>number of requests where information has been provided through the agency's website even before it was requested</t>
  </si>
  <si>
    <t xml:space="preserve">number of requests where information has been uploaded or provided </t>
  </si>
  <si>
    <t>total number of requests which are already processed</t>
  </si>
  <si>
    <t>eFOI / Standard</t>
  </si>
  <si>
    <t>NGA / GOCC / SUC / LWD / LGU</t>
  </si>
  <si>
    <t>agency acronym</t>
  </si>
  <si>
    <t>name of agency</t>
  </si>
  <si>
    <t>name of parent agency (if any)</t>
  </si>
  <si>
    <t>Pending</t>
  </si>
  <si>
    <t>Closed</t>
  </si>
  <si>
    <t>Invalid Request</t>
  </si>
  <si>
    <t>Info Not Maintained</t>
  </si>
  <si>
    <t>Info Under Exceptions</t>
  </si>
  <si>
    <t>Proactively Disclosed</t>
  </si>
  <si>
    <t>STATUS OF ONGOING REQUESTS</t>
  </si>
  <si>
    <t>Ongoing Requests</t>
  </si>
  <si>
    <t>Average Processing Time</t>
  </si>
  <si>
    <t>Total Number of Days Lapsed</t>
  </si>
  <si>
    <t>STATUS OF PROCESSED REQUESTS</t>
  </si>
  <si>
    <t>Total Processed Requests</t>
  </si>
  <si>
    <t>Year-
Quarter</t>
  </si>
  <si>
    <t>Agency Type</t>
  </si>
  <si>
    <t>Agency Acronym</t>
  </si>
  <si>
    <t>Attached Agency Name</t>
  </si>
  <si>
    <t>Parent Agency Name</t>
  </si>
  <si>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</si>
  <si>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</si>
  <si>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</si>
  <si>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</si>
  <si>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</si>
  <si>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</si>
  <si>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</si>
  <si>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</si>
  <si>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</si>
  <si>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</si>
  <si>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</si>
  <si>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</si>
  <si>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</si>
  <si>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</si>
  <si>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t>
  </si>
  <si>
    <t>Description of the information</t>
  </si>
  <si>
    <t>CSV, XLS, SHP, KML, TXT, PDF, DOC, Standard (hard copy) etc.</t>
  </si>
  <si>
    <t>Yes/No</t>
  </si>
  <si>
    <t>Location of published information or URL for direct download</t>
  </si>
  <si>
    <r>
      <t xml:space="preserve">Whether the information is either of the following:
- </t>
    </r>
    <r>
      <rPr>
        <b/>
        <sz val="12"/>
        <rFont val="Calibri"/>
        <family val="2"/>
      </rPr>
      <t>public</t>
    </r>
    <r>
      <rPr>
        <sz val="10"/>
        <color rgb="FF000000"/>
        <rFont val="Arial"/>
        <family val="2"/>
      </rPr>
      <t xml:space="preserve">: info can be disclosed for public consumption regardless of identity
- </t>
    </r>
    <r>
      <rPr>
        <b/>
        <sz val="12"/>
        <rFont val="Calibri"/>
        <family val="2"/>
      </rPr>
      <t>exception</t>
    </r>
    <r>
      <rPr>
        <sz val="10"/>
        <color rgb="FF000000"/>
        <rFont val="Arial"/>
        <family val="2"/>
      </rPr>
      <t xml:space="preserve">: info is under the Exceptions List
- </t>
    </r>
    <r>
      <rPr>
        <b/>
        <sz val="12"/>
        <rFont val="Calibri"/>
        <family val="2"/>
      </rPr>
      <t>internal</t>
    </r>
    <r>
      <rPr>
        <sz val="10"/>
        <color rgb="FF000000"/>
        <rFont val="Arial"/>
        <family val="2"/>
      </rPr>
      <t xml:space="preserve">: info only for agency consumption
- </t>
    </r>
    <r>
      <rPr>
        <b/>
        <sz val="12"/>
        <rFont val="Calibri"/>
        <family val="2"/>
      </rPr>
      <t>with</t>
    </r>
    <r>
      <rPr>
        <sz val="10"/>
        <color rgb="FF000000"/>
        <rFont val="Arial"/>
        <family val="2"/>
      </rPr>
      <t xml:space="preserve"> </t>
    </r>
    <r>
      <rPr>
        <b/>
        <sz val="12"/>
        <rFont val="Calibri"/>
        <family val="2"/>
      </rPr>
      <t>fee</t>
    </r>
    <r>
      <rPr>
        <sz val="10"/>
        <color rgb="FF000000"/>
        <rFont val="Arial"/>
        <family val="2"/>
      </rPr>
      <t xml:space="preserve">: info can be disclosed but with corresponding charges based on the agency's mandate/policies/business model
- </t>
    </r>
    <r>
      <rPr>
        <b/>
        <sz val="12"/>
        <rFont val="Calibri"/>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</si>
  <si>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</si>
  <si>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</si>
  <si>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released/last updated (YYYY-MM-DD)</t>
  </si>
  <si>
    <t>Daily, Annually, Biannually, Quarterly, Monthly</t>
  </si>
  <si>
    <t>Department of Budget And Management</t>
  </si>
  <si>
    <t>Mandate</t>
  </si>
  <si>
    <t>Created under Executive Order No. 25 dated April 25, 1936 to promote the sound, efficient and effective management and utilization of government resources (i.e., technological, manpower, physical and financial) as instrument in the achievement of national socioeconomic and political development goals.</t>
  </si>
  <si>
    <t>Web page</t>
  </si>
  <si>
    <t>Yes</t>
  </si>
  <si>
    <t>https://dbm.gov.ph/index.php/about-us/mandate</t>
  </si>
  <si>
    <t>Public</t>
  </si>
  <si>
    <t>DBM - Budget Information and Training Service</t>
  </si>
  <si>
    <t>DBM-Information and Communications Technology Systems Service</t>
  </si>
  <si>
    <t>Update as needed</t>
  </si>
  <si>
    <t>Mission</t>
  </si>
  <si>
    <t>Leads public expenditure management to ensure the equitable, prudent, transparent and accountable allocation and use of public funds to improve the quality of life of each and every Filipino.</t>
  </si>
  <si>
    <t>https://dbm.gov.ph/index.php/about-us/mission</t>
  </si>
  <si>
    <t>Vision</t>
  </si>
  <si>
    <t>Web Page page</t>
  </si>
  <si>
    <t>https://dbm.gov.ph/index.php/about-us/vision</t>
  </si>
  <si>
    <t>Budget Information and Training Service</t>
  </si>
  <si>
    <t>General Functions</t>
  </si>
  <si>
    <t>https://dbm.gov.ph/index.php/about-us/general-functions</t>
  </si>
  <si>
    <t>Brief History</t>
  </si>
  <si>
    <t>It interlinks the development of the Philippine budgeting system in the role of the Department of Budget and Management (DBM)</t>
  </si>
  <si>
    <t>https://dbm.gov.ph/index.php/about-us/about-us</t>
  </si>
  <si>
    <t>Organizational Structure</t>
  </si>
  <si>
    <t>It displays the organizational structure and functional statements of DBM's bureas/services/offices (B/S/Os)</t>
  </si>
  <si>
    <t xml:space="preserve">Web Page page, JPG </t>
  </si>
  <si>
    <t>https://dbm.gov.ph/index.php/about-us/organizational-overview</t>
  </si>
  <si>
    <t>Administrative Service - Human Resource Development Division</t>
  </si>
  <si>
    <t>Citizen's Charter</t>
  </si>
  <si>
    <t>It features the improvements in the internal structure of the DBM that were engineered to streamline the agency's operations and enhance public service.</t>
  </si>
  <si>
    <t>PDF</t>
  </si>
  <si>
    <t>https://dbm.gov.ph/index.php/about-us/dbm-citizen-s-charter</t>
  </si>
  <si>
    <t>Philippine Transparency Seal</t>
  </si>
  <si>
    <t>It is prominently displayed on the main page of the website of a particular government agency and is a certificate that it has complied with the requirements of Section 93. This Seal links to a page within the agency’s website which contains an index of downloadable items: I. Agency's Mandate, Vision, Mission and List of Officials
II. Annual Financial Reports             
III. DBM approved Budgets and Corresponding Targets
IV. Update on List of Priority Projects
V. Contracts awarded and the name of contractors/suppliers/consultants                     
VI. Quality Management System Certified by International Certifying Body or Agency Operations Manual 
VII. System of Ranking Delivery Units and Individuals
VIII. Management Accountability Report Card  
IX. Freedom of Information Program Compliance
X. Management Accountability Report Card 
XI. Annual Procurement Plan</t>
  </si>
  <si>
    <t>https://dbm.gov.ph/index.php/about-us/philippine-transparency-seal/10-about-us/433-dbm-transparency-seal-compliance-to-good-governance-condition</t>
  </si>
  <si>
    <t>DBM - Office of the Chief Information Officer (OCIO)</t>
  </si>
  <si>
    <t xml:space="preserve"> Annual Reports</t>
  </si>
  <si>
    <t>Transparent and accountable  management of public expenditure</t>
  </si>
  <si>
    <t>https://dbm.gov.ph/index.php/about-us/annual-reports</t>
  </si>
  <si>
    <t>Fiscal Planning and Reforms Bureau</t>
  </si>
  <si>
    <t>Annually</t>
  </si>
  <si>
    <t>Agency Coverage</t>
  </si>
  <si>
    <t xml:space="preserve">Agency Coverage of the Budget and Management Bureau (BMB) and Local Government and Regional Coordination Bureau (LGRCB) </t>
  </si>
  <si>
    <t>https://dbm.gov.ph/index.php/about-us/agency-coverage</t>
  </si>
  <si>
    <t>DBM  Issuances</t>
  </si>
  <si>
    <t>Compilation of DBM Issuances (i.e. Circulars, Letters, Regulations, Memorandum etc.).</t>
  </si>
  <si>
    <t>DBM website &gt;&gt;&gt; DBM Issuances</t>
  </si>
  <si>
    <t xml:space="preserve"> Administrative Service - Central Records Division</t>
  </si>
  <si>
    <t xml:space="preserve">Internal Revenue Allotment
</t>
  </si>
  <si>
    <t>Share of revenues of Local Government Units (LGUs) from the national government. Provinces, independent cities, component cities, municipalities, and barangays each get a separate allotment.</t>
  </si>
  <si>
    <t>PHP page</t>
  </si>
  <si>
    <t>http://reports.dbm.gov.ph/ira.php</t>
  </si>
  <si>
    <t xml:space="preserve"> Local Government and Regional Coordination Bureau</t>
  </si>
  <si>
    <t xml:space="preserve">Issues Concerning Internal Revenue Allotment
</t>
  </si>
  <si>
    <t>Issues concerning the annual share of local governments out of the proceeds from national internal revenue taxes.</t>
  </si>
  <si>
    <t>https://dbm.gov.ph/index.php/issuances/issues-concerning-internal-revenue-allotment</t>
  </si>
  <si>
    <t>DBM -  Local Government and Regional Coordination Bureau</t>
  </si>
  <si>
    <t>2012-03-12</t>
  </si>
  <si>
    <t xml:space="preserve"> Joint Resolution</t>
  </si>
  <si>
    <t>Requires approval from the Senate, the House of Representatives, and the signature of the President. They have the force and effect of a law once approved.</t>
  </si>
  <si>
    <t>https://dbm.gov.ph/index.php/issuances/joint-resolution</t>
  </si>
  <si>
    <t xml:space="preserve"> DBM - Administrative Service - Central Records Division</t>
  </si>
  <si>
    <t>Special Allotment Release Order (SARO)</t>
  </si>
  <si>
    <t>A document issued by the DBM to identified agencies containing the authorization, conditions, and amount of an agency allocation to cover expenditures.</t>
  </si>
  <si>
    <t>https://dbm.gov.ph/index.php/programs-projects/special-allotment-release-order-saro</t>
  </si>
  <si>
    <t>DBM - Budget Technical Bureau</t>
  </si>
  <si>
    <t>Daily</t>
  </si>
  <si>
    <t>Notice of Cash Allocation (NCA)</t>
  </si>
  <si>
    <t>Cash authority issued by the DBM to central, regional, provincial offices and operating units through the authorized government servicing banks of the Modified Disbursement Scheme, to cover the cash requirements of the agencies.</t>
  </si>
  <si>
    <t>https://dbm.gov.ph/index.php/programs-projects/notice-of-cash-allocation-nca-listing</t>
  </si>
  <si>
    <t xml:space="preserve"> General Allotment Release Order</t>
  </si>
  <si>
    <t>It is a comprehensive authority issued to all agencies to incur obligations not exceeding an authorized amount during a specified period for the purposes indicated.</t>
  </si>
  <si>
    <t xml:space="preserve"> https://dbm.gov.ph/index.php/programs-projects/general-allotment-release-order-garo</t>
  </si>
  <si>
    <t xml:space="preserve"> Calamity and Quick Response Funds</t>
  </si>
  <si>
    <t>Funds that can be used for repair and rehabilitation of public infrastructure, payment of insurance premiums, and relief and recovery programs and relief and recovery projects and activities.</t>
  </si>
  <si>
    <t>https://dbm.gov.ph/index.php/programs-projects/calamity-and-quick-response-funds</t>
  </si>
  <si>
    <t>DBM - Budet and Mangement Bureau E</t>
  </si>
  <si>
    <t>Quarterly</t>
  </si>
  <si>
    <t>National Tobacco Administration Irrigation Support Project for Small Tobacco Farmers</t>
  </si>
  <si>
    <t>Irrigation Support Project for Small Tobacco Farmers</t>
  </si>
  <si>
    <t xml:space="preserve"> DBM - Local Government and Regional Coordination Bureau</t>
  </si>
  <si>
    <t xml:space="preserve"> Statement of Allotment, Obligation and Balances</t>
  </si>
  <si>
    <t>Presents the financial performance of agencies: how much budgets have been approved and released to them, and how much of these are they able to utilize during a year.</t>
  </si>
  <si>
    <t>https://dbm.gov.ph/index.php/programs-projects/statement-of-allotment-obligation-and-balances</t>
  </si>
  <si>
    <t xml:space="preserve"> Status of Allotment Releases</t>
  </si>
  <si>
    <t>PDF, XLS</t>
  </si>
  <si>
    <t>Monthly</t>
  </si>
  <si>
    <t xml:space="preserve"> Status of NCA Utilization</t>
  </si>
  <si>
    <t>A settlement of government obligations either in the currency, check or constructive cash such as the issuance of Tax Remittance Advice (TRA) for the remittance to BIR of taxes withheld from employees and suppliers; and Non-Cash Availment Authority for direct payments made by international financial institutions to suppliers and consultants of foreign assisted projects</t>
  </si>
  <si>
    <t>PDF, XLS, JPG</t>
  </si>
  <si>
    <t>https://dbm.gov.ph/index.php/programs-projects/status-of-nca-utilization</t>
  </si>
  <si>
    <t xml:space="preserve"> Status of National Disaster Risk Reduction and Management Fund
</t>
  </si>
  <si>
    <t>Status of National Disaster Risk Reduction and Management Fund</t>
  </si>
  <si>
    <t>https://dbm.gov.ph/index.php/programs-projects/status-of-national-disaster-risk-reduction-and-management-fund</t>
  </si>
  <si>
    <t>DBM - BudgetManagement Bureau E</t>
  </si>
  <si>
    <t>News Releases</t>
  </si>
  <si>
    <t>https://dbm.gov.ph/index.php/news-update/news-releases</t>
  </si>
  <si>
    <t>DBM - Office of the Secretary</t>
  </si>
  <si>
    <t xml:space="preserve"> FY 2019 Budget Forum Presentations</t>
  </si>
  <si>
    <t>FY 2019 Budget Forum Presentations</t>
  </si>
  <si>
    <t>PDF, PPT</t>
  </si>
  <si>
    <t>https://dbm.gov.ph/index.php/news-update/fy-2019-budget-forum-presentations</t>
  </si>
  <si>
    <t xml:space="preserve"> PS-PHILGEPS Advisories</t>
  </si>
  <si>
    <t>https://dbm.gov.ph/index.php/news-update/ps-philgeps-advisories</t>
  </si>
  <si>
    <t xml:space="preserve">  Procurement Service - Philippine Government Electronic Procurement System </t>
  </si>
  <si>
    <t xml:space="preserve"> Government Directory
</t>
  </si>
  <si>
    <t>Directory of  the current Philippine government officials, government agency websites, telephone numbers of officers, hotlines and its location in respect of government bureaus, departments and related organizations.</t>
  </si>
  <si>
    <t>https://dbm.gov.ph/index.php/news-update/government-directory</t>
  </si>
  <si>
    <t xml:space="preserve"> Search for Outstanding Volunteers
</t>
  </si>
  <si>
    <t>Highlights the exemplary performance and dedication to service of Filipino volunteers in helping people and communities and recognize the role of volunteerism in development and nation-building.</t>
  </si>
  <si>
    <t>https://dbm.gov.ph/index.php/news-update/search-for-outstanding-volunteers</t>
  </si>
  <si>
    <t xml:space="preserve"> Philippine National Volunteer Service coordinating agency</t>
  </si>
  <si>
    <t>Primer on Budget Reform Program</t>
  </si>
  <si>
    <t xml:space="preserve">PDF </t>
  </si>
  <si>
    <t>https://www.dbm.gov.ph/images/pdffiles/EDITED-FOR-UPLOADING-Primer-on-Reforming-the-Philippine-Budget_04052018-2.pdf</t>
  </si>
  <si>
    <t xml:space="preserve"> Program Management Office - Public Financial Management</t>
  </si>
  <si>
    <t>Office Directory</t>
  </si>
  <si>
    <t>Information on location, telephones and trunk lines, Fax numbers and official emails of the Department of Budget and Management</t>
  </si>
  <si>
    <t>https://dbm.gov.ph/index.php/contact-us/office-directory</t>
  </si>
  <si>
    <t xml:space="preserve">DBM Regional Offices </t>
  </si>
  <si>
    <t>Directory of DBM Regional Offices</t>
  </si>
  <si>
    <t>https://dbm.gov.ph/index.php/contact-us/dbm-regional-offices</t>
  </si>
  <si>
    <t xml:space="preserve"> Other Offices/Attached Agency</t>
  </si>
  <si>
    <t xml:space="preserve"> </t>
  </si>
  <si>
    <t>https://dbm.gov.ph/index.php/contact-us/other-offices-attached-agency</t>
  </si>
  <si>
    <t>Press Releases</t>
  </si>
  <si>
    <t xml:space="preserve">Web Page page, JPG, PNG </t>
  </si>
  <si>
    <t>https://dbm.gov.ph/index.php/secretary-s-corner/press-releases</t>
  </si>
  <si>
    <t>Speeches</t>
  </si>
  <si>
    <t>Web Page page, JPG, PNG</t>
  </si>
  <si>
    <t>https://dbm.gov.ph/index.php/secretary-s-corner/speeches</t>
  </si>
  <si>
    <t xml:space="preserve">Program Expenditure Classification </t>
  </si>
  <si>
    <t>JPG</t>
  </si>
  <si>
    <t>https://dbm.gov.ph/index.php/performance-management/program-expenditure-classification-prexc</t>
  </si>
  <si>
    <t>PREXC Booklet</t>
  </si>
  <si>
    <t>https://dbm.gov.ph/index.php/performance-management/program-expenditure-classification-prexc/prexc-booklet</t>
  </si>
  <si>
    <t>PREXC Briefer</t>
  </si>
  <si>
    <t>https://dbm.gov.ph/index.php/performance-management/program-expenditure-classification-prexc/prexc-briefer</t>
  </si>
  <si>
    <t>Agency Profile</t>
  </si>
  <si>
    <t>Web Page page, PDF</t>
  </si>
  <si>
    <t>https://dbm.gov.ph/index.php/performance-management/agency-profile</t>
  </si>
  <si>
    <t>About the DBCC</t>
  </si>
  <si>
    <t>Web Page page, JPG</t>
  </si>
  <si>
    <t>https://dbm.gov.ph/index.php/dbcc-matters/about-the-dbcc</t>
  </si>
  <si>
    <t xml:space="preserve"> Quarterly Fiscal Program</t>
  </si>
  <si>
    <t>https://dbm.gov.ph/index.php/dbcc-matters/reports/fiscal-program/quarterly-fiscal-program</t>
  </si>
  <si>
    <t xml:space="preserve">Zero-Based Budgeting </t>
  </si>
  <si>
    <t>https://dbm.gov.ph/index.php/dbcc-matters/reports/fiscal-program/zero-based-budgeting</t>
  </si>
  <si>
    <t>NG Disbursement Performance</t>
  </si>
  <si>
    <t>https://dbm.gov.ph/index.php/dbcc-matters/reports/ng-disbursement-performance</t>
  </si>
  <si>
    <t>Mid-Year Report</t>
  </si>
  <si>
    <t>https://dbm.gov.ph/index.php/dbcc-matters/reports/mid-year-report</t>
  </si>
  <si>
    <t>Every July of the current CY</t>
  </si>
  <si>
    <t>Annual Fiscal Report</t>
  </si>
  <si>
    <t>https://dbm.gov.ph/index.php/dbcc-matters/reports/annual-fiscal-report</t>
  </si>
  <si>
    <t>Fiscal Risk Statement</t>
  </si>
  <si>
    <t>https://dbm.gov.ph/index.php/dbcc-matters/dbcc-publication/fiscal-risk-statement</t>
  </si>
  <si>
    <t xml:space="preserve"> Fiscal Statistics Handbook</t>
  </si>
  <si>
    <t xml:space="preserve">Web Page page, PDF </t>
  </si>
  <si>
    <t>https://dbm.gov.ph/index.php/dbcc-matters/dbcc-publication/fiscal-statistics-handbook</t>
  </si>
  <si>
    <t>Every 9 years</t>
  </si>
  <si>
    <t xml:space="preserve"> Briefer on the 2019 Proposed National Budget (SUCs and GOCCS)</t>
  </si>
  <si>
    <t>https://dbm.gov.ph/images/pdffiles/ACBA-FY-2019-GOCCs&amp;SUCs.pdf</t>
  </si>
  <si>
    <t>Briefer on the FY 2019 Proposed National Budget</t>
  </si>
  <si>
    <t>https://dbm.gov.ph/images/pdffiles/DBM-ACBA-FY-2019.pdf</t>
  </si>
  <si>
    <t>Reforming the Philippine Budget System</t>
  </si>
  <si>
    <t>http://www.dbm.gov.ph/images/pdffiles/EDITED-FOR-UPLOADING-Primer-on-Reforming-the-Philippine-Budget_04052018-2.pdf</t>
  </si>
  <si>
    <t>DBM Bulletin</t>
  </si>
  <si>
    <t xml:space="preserve"> The Official Newsletter of Department of Budget and Management</t>
  </si>
  <si>
    <t>https://dbm.gov.ph/index.php/dbm-publications/dbm-bulletin</t>
  </si>
  <si>
    <t>National Expenditure Program</t>
  </si>
  <si>
    <t>The ceiling on the obligations that could be incurred by the Government in a given budget year. The said ceiling is supported by estimated financial resources.</t>
  </si>
  <si>
    <t>Budget of Expenditures and Sources of Financing</t>
  </si>
  <si>
    <t>A document which reflects the annual program of estimated expenditures of the National Government accompanied by an estimate of expected sources of financing, which is constitutionally mandated to be submitted by the Executive branch to the Legislature to support the National Budget proposal.</t>
  </si>
  <si>
    <t>General Appropriations Act</t>
  </si>
  <si>
    <t>Legislative authorization that contains the new annual appropriations authorized by Congress in specific amounts for Personnel Service, Maintenance and Other Operating Expenses and Capital Outlay. Financial plan or monetary requirement corresponding to national objectives/plans/programs, consistent with estimated resources (income/borrowings).</t>
  </si>
  <si>
    <t>DBM - Budget Technical Bureau, Congress</t>
  </si>
  <si>
    <t>Compendium of Issuances on Organization, Staffing, Position Classification, and Compensation</t>
  </si>
  <si>
    <t>Web Page, PDF, PPT</t>
  </si>
  <si>
    <t>Organization, Position Classification and Compensation Bureau</t>
  </si>
  <si>
    <t xml:space="preserve">Unified Account Code Structure Primer 
</t>
  </si>
  <si>
    <t>https://uacs.gov.ph/primer</t>
  </si>
  <si>
    <t>Public Financial Management</t>
  </si>
  <si>
    <t>Climate Budgeting</t>
  </si>
  <si>
    <t>https://dbm.gov.ph/index.php/dbm-publications/climate-budgeting</t>
  </si>
  <si>
    <t>Department of Budget and Management, Climate Change Commission</t>
  </si>
  <si>
    <t>DBM Quarterly Report</t>
  </si>
  <si>
    <t>Career Opportunities</t>
  </si>
  <si>
    <t>Bulletin of Vacant Positions</t>
  </si>
  <si>
    <t>https://dbm.gov.ph/index.php/careers</t>
  </si>
  <si>
    <t>Annual Procurement Plan</t>
  </si>
  <si>
    <t>The Annual Procurement Plan (APP) is the requisite document that the agency must prepare to reflect the necessary information on the entire procurement activities for goods and services and infrastructure to be procured that it plans to undertake within the calendar year</t>
  </si>
  <si>
    <t>https://dbm.gov.ph/index.php/procurement/annual-procurement-plan</t>
  </si>
  <si>
    <t>DBM - Bids and Awards Committee, DBM Regional Offices</t>
  </si>
  <si>
    <t>Invitation to Bid</t>
  </si>
  <si>
    <t>https://dbm.gov.ph/index.php/procurement/invitation-to-bid</t>
  </si>
  <si>
    <t>DBM - Bids and Awards Committee</t>
  </si>
  <si>
    <t>Request for Quotation</t>
  </si>
  <si>
    <t>https://dbm.gov.ph/index.php/procurement/request-for-quotation</t>
  </si>
  <si>
    <t>Request for Expression</t>
  </si>
  <si>
    <t>https://dbm.gov.ph/index.php/procurement/request-for-expression</t>
  </si>
  <si>
    <t>Invitation for Negotiated Procurement</t>
  </si>
  <si>
    <t>https://dbm.gov.ph/index.php/procurement/invitation-for-negotiated-procurement</t>
  </si>
  <si>
    <t>Bid Supplement</t>
  </si>
  <si>
    <t>https://dbm.gov.ph/index.php/procurement/bid-supplement</t>
  </si>
  <si>
    <t>Summary of Awarded Contracts for Public Bidding</t>
  </si>
  <si>
    <t>https://dbm.gov.ph/index.php/procurement/summary-of-awarded-contracts/summary-of-awarded-contract-for-public-bidding</t>
  </si>
  <si>
    <t>Summary of Awarded Contracts for Small Value/Shopping</t>
  </si>
  <si>
    <t>https://dbm.gov.ph/index.php/procurement/summary-of-awarded-contracts/summary-of-awarded-contract-for-small-value-shopping</t>
  </si>
  <si>
    <t xml:space="preserve">Summary of Awarded Contracts for Negotitated Procurement-Highly Technical Consultants and Direct Contracting </t>
  </si>
  <si>
    <t>https://dbm.gov.ph/index.php/procurement/summary-of-awarded-contracts/summary-of-awarded-contracts-negotiated-procurement-highly-technical-consultants-and-direct-contracting</t>
  </si>
  <si>
    <t xml:space="preserve">Summary of Awarded Contracts for Lease of Property and Venue </t>
  </si>
  <si>
    <t>http://10.2.200.69/index.php/procurement/summary-of-awarded-contracts/summary-of-awarded-contracts-for-lease-of-real-property-and-venue</t>
  </si>
  <si>
    <t>Procurmenet Monitoring Report</t>
  </si>
  <si>
    <t>https://dbm.gov.ph/index.php/procurement/procurement-monitoring-report</t>
  </si>
  <si>
    <t>Result of Bid Evaluation For Consulting Services</t>
  </si>
  <si>
    <t>https://dbm.gov.ph/index.php/procurement/result-of-bid-evaluation-for-consulting-services</t>
  </si>
  <si>
    <t>2014-08-04</t>
  </si>
  <si>
    <t xml:space="preserve">President's Budget Message
</t>
  </si>
  <si>
    <t>https://dbm.gov.ph/index.php/budget-documents/2019/president-budget-message-fy-2019</t>
  </si>
  <si>
    <t xml:space="preserve">Peoples 's Budget 
</t>
  </si>
  <si>
    <t>https://dbm.gov.ph/index.php/budget-documents/2019/2019-people-s-budget/2019-budget-at-a-glance-proposed-2</t>
  </si>
  <si>
    <t>Technical Notes on the Proposed National Budget</t>
  </si>
  <si>
    <t>https://dbm.gov.ph/index.php/budget-documents/2019/technical-notes-on-the-2019-proposed-national-budget</t>
  </si>
  <si>
    <t>Staffing Summary</t>
  </si>
  <si>
    <t xml:space="preserve">Indicates the number and salaries of permanent filled and unfilled positions. </t>
  </si>
  <si>
    <t>https://dbm.gov.ph/index.php/budget-documents/2019/staffing-summary-2019</t>
  </si>
  <si>
    <t>2018-Q1</t>
  </si>
  <si>
    <t>2018-Q2</t>
  </si>
  <si>
    <t>2018-Q3</t>
  </si>
  <si>
    <t>2018-Q4</t>
  </si>
  <si>
    <t>2017-Q1</t>
  </si>
  <si>
    <t>2017-Q2</t>
  </si>
  <si>
    <t>2017-Q3</t>
  </si>
  <si>
    <t>2017-Q4</t>
  </si>
  <si>
    <r>
      <t xml:space="preserve">if request was lodged through </t>
    </r>
    <r>
      <rPr>
        <b/>
        <sz val="10"/>
        <rFont val="Arial"/>
      </rPr>
      <t>eFOI</t>
    </r>
    <r>
      <rPr>
        <sz val="10"/>
        <color rgb="FF000000"/>
        <rFont val="Arial"/>
        <family val="2"/>
      </rPr>
      <t xml:space="preserve"> or </t>
    </r>
    <r>
      <rPr>
        <b/>
        <sz val="10"/>
        <rFont val="Arial"/>
      </rPr>
      <t>standard</t>
    </r>
    <r>
      <rPr>
        <sz val="10"/>
        <color rgb="FF000000"/>
        <rFont val="Arial"/>
        <family val="2"/>
      </rPr>
      <t xml:space="preserve"> (paper-based)</t>
    </r>
  </si>
  <si>
    <r>
      <t xml:space="preserve">date request was lodged by requesting party </t>
    </r>
    <r>
      <rPr>
        <b/>
        <sz val="10"/>
        <rFont val="Arial"/>
      </rPr>
      <t>(YYYY-MM-DD)</t>
    </r>
  </si>
  <si>
    <r>
      <t xml:space="preserve">if the agency requested for extension or additional 20 working days </t>
    </r>
    <r>
      <rPr>
        <b/>
        <sz val="10"/>
        <rFont val="Arial"/>
      </rPr>
      <t xml:space="preserve">(YES </t>
    </r>
    <r>
      <rPr>
        <sz val="10"/>
        <color rgb="FF000000"/>
        <rFont val="Arial"/>
        <family val="2"/>
      </rPr>
      <t xml:space="preserve">or </t>
    </r>
    <r>
      <rPr>
        <b/>
        <sz val="10"/>
        <rFont val="Arial"/>
      </rPr>
      <t>NO)</t>
    </r>
  </si>
  <si>
    <r>
      <t xml:space="preserve">date request was processed/finished by the agency; if not yet processed/finished, indicate </t>
    </r>
    <r>
      <rPr>
        <b/>
        <sz val="10"/>
        <rFont val="Arial"/>
      </rPr>
      <t>ONGOING</t>
    </r>
  </si>
  <si>
    <t>number of days lapsed facilitating the request</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</si>
  <si>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</si>
  <si>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family val="2"/>
      </rPr>
      <t xml:space="preserve">or </t>
    </r>
    <r>
      <rPr>
        <b/>
        <sz val="10"/>
        <rFont val="Arial"/>
      </rPr>
      <t>NO)</t>
    </r>
  </si>
  <si>
    <t>#DBM-090647407978</t>
  </si>
  <si>
    <t>Report on Ranking of Schools for Teachers' Performance-based Bonus for all Regions for FY 2015</t>
  </si>
  <si>
    <t>ONGOING</t>
  </si>
  <si>
    <t>#DBM-549262183822</t>
  </si>
  <si>
    <t>Road Project Budget</t>
  </si>
  <si>
    <t>Info not maintained</t>
  </si>
  <si>
    <t>Information requested is available at DPWH or DA</t>
  </si>
  <si>
    <t>#DBM-657479148403</t>
  </si>
  <si>
    <t>Barangay Budget</t>
  </si>
  <si>
    <t>#DBM-795491678526</t>
  </si>
  <si>
    <t>Budget for greening the city in Cavite</t>
  </si>
  <si>
    <t>#DBM-083855645646</t>
  </si>
  <si>
    <t>Allocated funds for Department of Agriculture-XI and the corresponding programs where it was used.</t>
  </si>
  <si>
    <t>SYSTEM ERROR</t>
  </si>
  <si>
    <r>
      <t>Information requested is available at the Department of Agriculture Regional Field Unit XI -</t>
    </r>
    <r>
      <rPr>
        <b/>
        <sz val="10"/>
        <rFont val="Arial"/>
        <family val="2"/>
      </rPr>
      <t xml:space="preserve"> </t>
    </r>
    <r>
      <rPr>
        <b/>
        <i/>
        <sz val="10"/>
        <color rgb="FFFF0000"/>
        <rFont val="Arial"/>
        <family val="2"/>
      </rPr>
      <t>The date of the last reply from the DM is not shown in the thread</t>
    </r>
  </si>
  <si>
    <t>#DBM-633015424831</t>
  </si>
  <si>
    <t>Breakdown of how calamity funds and quick response funds were spent</t>
  </si>
  <si>
    <t>Don't have data on how the QRF were spent.</t>
  </si>
  <si>
    <t>#DBM-157906236520</t>
  </si>
  <si>
    <t>NOSCA of DILG-CAR LGOO V reclassified positions to LGOO VI</t>
  </si>
  <si>
    <t>Information requested is available at the DILG Admin Service</t>
  </si>
  <si>
    <t>#DBM-606080921847</t>
  </si>
  <si>
    <t>#DBM-337818996131</t>
  </si>
  <si>
    <t>Ibaan - San Jose, Batangas Road</t>
  </si>
  <si>
    <t>Information requested is available at DPWH</t>
  </si>
  <si>
    <t>#DBM-806611879873</t>
  </si>
  <si>
    <t>STANDARD</t>
  </si>
  <si>
    <t>Economic Outlook and Financial Standing of the Philippines under the Duterte Administration</t>
  </si>
  <si>
    <t>#DBM-625091687787</t>
  </si>
  <si>
    <t>Budget allocation for the Bottom-up budgeting process per Region, from the prov. to barangay level.</t>
  </si>
  <si>
    <t>#DBM-485236685889</t>
  </si>
  <si>
    <t>Financial Reports of All Cities and Municipalities of La Union</t>
  </si>
  <si>
    <t>Information requested is available at LGUs</t>
  </si>
  <si>
    <t>#DBM-674167954312</t>
  </si>
  <si>
    <t>Financial report on the 2017 Miss Universe</t>
  </si>
  <si>
    <t>Information requested is under the supervision of DOJ</t>
  </si>
  <si>
    <t>#DBM-472124588273</t>
  </si>
  <si>
    <t>The Internal Revenue Allotment (IRA) for Barangay La Paz, Bogo City, Cebu</t>
  </si>
  <si>
    <t>Proactively disclosed</t>
  </si>
  <si>
    <t>#DBM-336752260899</t>
  </si>
  <si>
    <t>REQUEST FROM GMA NEWS TV - INVESTIGATIVE DOCUMENTARIES</t>
  </si>
  <si>
    <r>
      <t xml:space="preserve">Information requested under Exception; </t>
    </r>
    <r>
      <rPr>
        <b/>
        <i/>
        <sz val="10"/>
        <color rgb="FFFF0000"/>
        <rFont val="Arial"/>
        <family val="2"/>
      </rPr>
      <t>The date of the last reply from the DM is not shown in the thread</t>
    </r>
  </si>
  <si>
    <t>#DBM-931541033173</t>
  </si>
  <si>
    <t>Government Quality Management Committee Department of Budget and Management</t>
  </si>
  <si>
    <t>SUCCESSFUL</t>
  </si>
  <si>
    <t>#DBM-762392372576</t>
  </si>
  <si>
    <t>Documents regarding the Disbursement Acceleration Program</t>
  </si>
  <si>
    <t>#DBM-385939672348</t>
  </si>
  <si>
    <t>Budget of Every Government Websites</t>
  </si>
  <si>
    <t>#DBM-720608380645</t>
  </si>
  <si>
    <t>Budget for Student Housing - UP Diliman</t>
  </si>
  <si>
    <t>#DBM-010417461384</t>
  </si>
  <si>
    <t>The budget allocation for Special Education in Quezon City</t>
  </si>
  <si>
    <t>#DBM-099761540850</t>
  </si>
  <si>
    <t>Budget for the Department of Science and Technology - Science Education Institute (2016-2017)</t>
  </si>
  <si>
    <t>#DBM-161447803052</t>
  </si>
  <si>
    <t>Budget allocated to help farmers during disasters</t>
  </si>
  <si>
    <r>
      <t>Information requested is available at the DOA  -</t>
    </r>
    <r>
      <rPr>
        <b/>
        <i/>
        <sz val="10"/>
        <rFont val="Arial"/>
        <family val="2"/>
      </rPr>
      <t xml:space="preserve"> </t>
    </r>
    <r>
      <rPr>
        <b/>
        <i/>
        <sz val="10"/>
        <color rgb="FFFF0000"/>
        <rFont val="Arial"/>
        <family val="2"/>
      </rPr>
      <t>The date of the last reply from the DM is not shown in the thread</t>
    </r>
  </si>
  <si>
    <t>#DBM-344793623613</t>
  </si>
  <si>
    <t>The budget of the Hospital from previous administration to present administration</t>
  </si>
  <si>
    <t>#DBM-172783219583</t>
  </si>
  <si>
    <t>DOST-SEI Budgets for 2015-2017</t>
  </si>
  <si>
    <t>#DBM-480765296372</t>
  </si>
  <si>
    <t>Request for documents submitted by LGUs to DBM in adherence to DBM LBM Nos. 69-73</t>
  </si>
  <si>
    <t>#DBM-878916347682</t>
  </si>
  <si>
    <t>Budget given to SUCs from 2007-Present</t>
  </si>
  <si>
    <t>#DBM-388737318121</t>
  </si>
  <si>
    <t>2017-2011 Proposed Infrastructure Budget per agency or per sector</t>
  </si>
  <si>
    <t>#DBM-491836846389</t>
  </si>
  <si>
    <t>AMIA Budget</t>
  </si>
  <si>
    <t>#DBM-602229910543</t>
  </si>
  <si>
    <t>COMPLETE DETAILS OF APPROVED BUDGET:Sitio Mina-Oco Brgy.Libertad Escalante City,Negros Occ.</t>
  </si>
  <si>
    <t>Information requested is available at the LGUs</t>
  </si>
  <si>
    <t>#DBM-525052683106</t>
  </si>
  <si>
    <t>The Internal Revenue allotment for Barangay Parulan, Plaridel, Bulacan</t>
  </si>
  <si>
    <t>#DBM-018608596132</t>
  </si>
  <si>
    <t>Infrastructure Budget of Peñaranda, Nueva Ecija as of 2016</t>
  </si>
  <si>
    <t>#DBM-495443851194</t>
  </si>
  <si>
    <t>DPWH and DRRM Budget in Negros Occidental</t>
  </si>
  <si>
    <t>#DBM-067101210307</t>
  </si>
  <si>
    <t>Public Infrastructure Budget</t>
  </si>
  <si>
    <t>#DBM-093977106286</t>
  </si>
  <si>
    <t>Absorptive Capacity</t>
  </si>
  <si>
    <t>Information requested is already available online</t>
  </si>
  <si>
    <t>#DBM-265646607903</t>
  </si>
  <si>
    <t>Budget Accountability Report 2016 of Region IV-A</t>
  </si>
  <si>
    <t>#DBM-182765883933</t>
  </si>
  <si>
    <t>RA 7171 &amp; 8240 Projects</t>
  </si>
  <si>
    <t>#DBM-665241268250</t>
  </si>
  <si>
    <t>Positions/Job Items requested by Northwest Samar State University3</t>
  </si>
  <si>
    <t>The date of the last reply from the DM is not shown in the thread</t>
  </si>
  <si>
    <t>#DBM-794650221299</t>
  </si>
  <si>
    <t>Postions/Items requested by Northwest Samar State university</t>
  </si>
  <si>
    <t>#DBM-186699926285</t>
  </si>
  <si>
    <t>Allocation per LGU of Assistance under Disadvantaged Municipalities (ADM)</t>
  </si>
  <si>
    <t>#DBM-126737016292</t>
  </si>
  <si>
    <t>BuB Allocation and Disbursement per LGU</t>
  </si>
  <si>
    <t>Information requested is available at DILG</t>
  </si>
  <si>
    <t>#DBM-982815608561</t>
  </si>
  <si>
    <t>DBM Legal Opinion No. N.C.-2001-05 dated 15 November 2001</t>
  </si>
  <si>
    <t>#DBM-478368472261</t>
  </si>
  <si>
    <t>List of all government programs and projects</t>
  </si>
  <si>
    <t>#DBM-846582482739</t>
  </si>
  <si>
    <t>Maintenance and Other Operating Expenses allocation for public elementary schools in the Philippines</t>
  </si>
  <si>
    <t>#DBM-287832182625</t>
  </si>
  <si>
    <t>Query on Status of Appointment</t>
  </si>
  <si>
    <t>Wrongful denial; query repeated in next entry (#DBM-453736379062) ; successfully provided information</t>
  </si>
  <si>
    <t>#DBM-453736379062</t>
  </si>
  <si>
    <t>#DBM-799538078246</t>
  </si>
  <si>
    <t>Guidelines on the Release and Utilization of Tobacco Excise Tax Collections</t>
  </si>
  <si>
    <t>#DBM-214906960352</t>
  </si>
  <si>
    <t>Further Clarification on the Status of Appointment</t>
  </si>
  <si>
    <t>#DBM-461227820572</t>
  </si>
  <si>
    <t>General Appropriation act of 2017 with Breakdown of on different agencies</t>
  </si>
  <si>
    <t>#DBM-752307033435</t>
  </si>
  <si>
    <t>NOSCA for Additional Teacher Position at Jolo National High School</t>
  </si>
  <si>
    <t>#DBM-059595392842</t>
  </si>
  <si>
    <t>Medicines Procurement/Budget for the Philippines</t>
  </si>
  <si>
    <t>#DBM-658735667239</t>
  </si>
  <si>
    <t>Accounting for Budgetary Accounts</t>
  </si>
  <si>
    <t xml:space="preserve">Information requested is available at COA </t>
  </si>
  <si>
    <t>#DBM-814585984302</t>
  </si>
  <si>
    <t>Budget allocated for National Housing Authority from the year 2010 to 2017</t>
  </si>
  <si>
    <t>Requested for extension last June 21, 2017</t>
  </si>
  <si>
    <t>#DBM-144738821407</t>
  </si>
  <si>
    <t>National Expenditure Program (NEP) 2015 Actual</t>
  </si>
  <si>
    <t>#DBM-100773091775</t>
  </si>
  <si>
    <t>Local economy and overall economic activity in Molo</t>
  </si>
  <si>
    <t>Information requested is available at LGU Iloilo</t>
  </si>
  <si>
    <t>#DBM-932399478891</t>
  </si>
  <si>
    <t>Total Budget for Livelihood Programs and total budget spent (Local level)</t>
  </si>
  <si>
    <t>information requested is available at the LGU</t>
  </si>
  <si>
    <t>#DBM-835027268059</t>
  </si>
  <si>
    <t xml:space="preserve"> Budget proposal and allocation of schools in ST</t>
  </si>
  <si>
    <t>Information is already available online</t>
  </si>
  <si>
    <t>#DBM-592549694473</t>
  </si>
  <si>
    <t>Breakdown of Government Expenditure of Agriculture</t>
  </si>
  <si>
    <t>#DBM-715051094710</t>
  </si>
  <si>
    <t>Revised Organizational Structure and Staffing Standards for Government and Private Hospital</t>
  </si>
  <si>
    <t>#DBM-964320073139</t>
  </si>
  <si>
    <t>Total Budget of the Benefits received by the Pantawid Pamilyang Pilipino Program</t>
  </si>
  <si>
    <t>#DBM-126884915760</t>
  </si>
  <si>
    <t>TOTAL BUDGET ALLOCATION FOR SENIOR HIGH SCHOOL TEXTBOOKS</t>
  </si>
  <si>
    <t>Information requested is available at DEPED</t>
  </si>
  <si>
    <t>#DBM-185366282097</t>
  </si>
  <si>
    <t>Budget for automation in the Judiciary</t>
  </si>
  <si>
    <t>#DBM-563210466473</t>
  </si>
  <si>
    <t>Budget allocated for National Housing Authority from 2010 to 2017</t>
  </si>
  <si>
    <t>#DBM-157741670060</t>
  </si>
  <si>
    <t>FINANCIAL STATEMENT FOR THE PROPOSED AUTOMATION IN THE JUDICIARY</t>
  </si>
  <si>
    <t>#DBM-103462769440</t>
  </si>
  <si>
    <t>Taguig City Annual Budget and its Breakdown</t>
  </si>
  <si>
    <t>#DBM-729222772573</t>
  </si>
  <si>
    <t>Exact National Budget Allocation for Government Agencies and Departments this year</t>
  </si>
  <si>
    <t>#DBM-534951215761</t>
  </si>
  <si>
    <t>National Expenditure Program (NEP) 2016 Adjusted in Excel file</t>
  </si>
  <si>
    <t>#DBM-511633117542</t>
  </si>
  <si>
    <t>DBM NOSCA No. 0002016-02-023</t>
  </si>
  <si>
    <t>Information requested is available at PSHS Finance and Administrative Division</t>
  </si>
  <si>
    <t>#DBM-937750613188</t>
  </si>
  <si>
    <t>Iloilo City Supplemental Budget no. 6 2009 Review Letter</t>
  </si>
  <si>
    <t>no</t>
  </si>
  <si>
    <t>#DBM-067547297676</t>
  </si>
  <si>
    <t>Budget requests and allocations for programs and projects of Party list Representatives</t>
  </si>
  <si>
    <t>Request can be accessed, viewed and printed from the DBM website: www.dbm.gov.ph. Just click DBM Releases then choose PDAF.
However, the listings cover the year 2009 to 2013 only.</t>
  </si>
  <si>
    <t>#DBM-410656071700</t>
  </si>
  <si>
    <t>Utilization of Special Purpose Funds</t>
  </si>
  <si>
    <t>Information requested already available online</t>
  </si>
  <si>
    <t>#DBM-185133479647</t>
  </si>
  <si>
    <t>PDEA Perfomance-Based Bonus Fund</t>
  </si>
  <si>
    <t>#DBM-446537143548</t>
  </si>
  <si>
    <t>Budget of Dalaguete, Cebu under the Assistance to Disadvantaged Municipalities Program for 2017</t>
  </si>
  <si>
    <t>#DBM-919589072575</t>
  </si>
  <si>
    <t>Free Tuition 2017</t>
  </si>
  <si>
    <t>#DBM-381248091511</t>
  </si>
  <si>
    <t>Query for NOSCA of DOST JLSS in Region VI</t>
  </si>
  <si>
    <t>#DBM-630666028616</t>
  </si>
  <si>
    <t>Approval of the creation of NOSCA intended for DOST Scholar Graduate</t>
  </si>
  <si>
    <t>#DBM-639840199382</t>
  </si>
  <si>
    <t>NOSCA for JLSS-DOST scholars graduates</t>
  </si>
  <si>
    <t>#DBM-540103127662</t>
  </si>
  <si>
    <t>Budget Allocated to the Department of Health from 1992-2017</t>
  </si>
  <si>
    <t>#DBM-561615064789</t>
  </si>
  <si>
    <t>Taguig City Government allocated budget for Education</t>
  </si>
  <si>
    <t>#DBM-048026930553</t>
  </si>
  <si>
    <t>2004 Budget of Expenditures and Sources of Financing (BESF)</t>
  </si>
  <si>
    <t>Information requested is availableo online</t>
  </si>
  <si>
    <t>#DBM-403190085276</t>
  </si>
  <si>
    <t>NOSCA for the new position intended for DOST-JLSS Scholars for 2017</t>
  </si>
  <si>
    <t>#DBM-417237755839</t>
  </si>
  <si>
    <t>Budget and Fiscal Policy</t>
  </si>
  <si>
    <t>#DBM-480313360834</t>
  </si>
  <si>
    <t>Government Projects and Spending of Arellano District Barangay San Isidro, Surigao City</t>
  </si>
  <si>
    <t>Information requested is available at DPWH, DAR, LGU concerned, etc.</t>
  </si>
  <si>
    <t>#DBM-038833401800</t>
  </si>
  <si>
    <t>2018 IRA Allocation for District 4 Pangasinan</t>
  </si>
  <si>
    <t>Referred request to DBM RO I</t>
  </si>
  <si>
    <t>#DBM-223340879570</t>
  </si>
  <si>
    <t>List of all infrastructure projects under BOT and BLT</t>
  </si>
  <si>
    <t>#DBM-995362363550</t>
  </si>
  <si>
    <t>Index of Occupational Services, Position Titles and Salary Grades for Local Government</t>
  </si>
  <si>
    <t>#DBM-506965553317</t>
  </si>
  <si>
    <t>Budget Requested by the Key Housing Agencies</t>
  </si>
  <si>
    <t xml:space="preserve">Does not have the information requested. However, the budget allocated, as well as, the allotment released to the different housing agencies are provided in the Department of Budget and Management (DBM) website.  </t>
  </si>
  <si>
    <t>#DBM-749916550039</t>
  </si>
  <si>
    <t>The Gross Value Added on Education and Health</t>
  </si>
  <si>
    <t>#DBM-476185183892</t>
  </si>
  <si>
    <t>#DBM-748961119693</t>
  </si>
  <si>
    <t>GAA FY 2006; 2004; 2001-1987</t>
  </si>
  <si>
    <t>#DBM-280799711376</t>
  </si>
  <si>
    <t>Loyalty Award</t>
  </si>
  <si>
    <t>#DBM-236148464280</t>
  </si>
  <si>
    <t>Anniversary Bonus</t>
  </si>
  <si>
    <t>#DBM-671287353536</t>
  </si>
  <si>
    <t>Priority Development Assistance Fund</t>
  </si>
  <si>
    <t>#DBM-123846346381</t>
  </si>
  <si>
    <t>2018 Proposed Education Budget for the Municipality of Pandi</t>
  </si>
  <si>
    <t>#DBM-470807806615</t>
  </si>
  <si>
    <t>Government Infrastructure Expenditure</t>
  </si>
  <si>
    <t>#DBM-206798482750</t>
  </si>
  <si>
    <t>Total budget allocated in Public Utilities</t>
  </si>
  <si>
    <t>Requested for additional info - we have not received a reply within the 60-day working period since the letter requesting for clarification was sent out, we regret to inform you that this request will be closed as of Jan 03, 2018.</t>
  </si>
  <si>
    <t>#DBM-057679047307</t>
  </si>
  <si>
    <t>Barangay Development Plan and Annual Investment Plan</t>
  </si>
  <si>
    <t>#DBM-531375497128</t>
  </si>
  <si>
    <t>Barangay Annual Planning and Budget</t>
  </si>
  <si>
    <t xml:space="preserve">Information requested is available at LGUs </t>
  </si>
  <si>
    <t>#DBM-096099104504</t>
  </si>
  <si>
    <t>Municapalities in Region 7</t>
  </si>
  <si>
    <t>#DBM-727747997607</t>
  </si>
  <si>
    <t>Barangay Development Plan, Annual Investment Plan and Budget</t>
  </si>
  <si>
    <t>#DBM-273629372577</t>
  </si>
  <si>
    <t>Details of Sectoral of Allocation of National Government Expenditure</t>
  </si>
  <si>
    <t>#DBM-515608185317</t>
  </si>
  <si>
    <t>Updates on Yolanda Funds</t>
  </si>
  <si>
    <t>#DBM-637849635172</t>
  </si>
  <si>
    <t>Total budget for Road safety program/project in the Philippines Yearly</t>
  </si>
  <si>
    <t>#DBM-249647738223</t>
  </si>
  <si>
    <t>Annual Investment Plan of the Municipality of Liloan</t>
  </si>
  <si>
    <t>#DBM-712866565479</t>
  </si>
  <si>
    <t>Budget allocation of Yolanda funds from INGOs</t>
  </si>
  <si>
    <t>#DBM-805824261100</t>
  </si>
  <si>
    <t>Partial Permanent Disability</t>
  </si>
  <si>
    <t>Information requested is available at SSS</t>
  </si>
  <si>
    <t>#DBM-170076939913</t>
  </si>
  <si>
    <t>Latest Approved OSSP of SANWAD</t>
  </si>
  <si>
    <t>#DBM-805414069048</t>
  </si>
  <si>
    <t>National Expenditure Program 1994-2016 Excel File</t>
  </si>
  <si>
    <t>#DBM-762818077308</t>
  </si>
  <si>
    <t>Budget allotment for Infrastructure development in the Philippines</t>
  </si>
  <si>
    <t>#DBM-507767034256</t>
  </si>
  <si>
    <t>UPDATED/LATEST version of the "Organizational Structure and Staffing Standards for Govt Hospitals"</t>
  </si>
  <si>
    <t>Information requested is available online</t>
  </si>
  <si>
    <t>#DBM-815298073938</t>
  </si>
  <si>
    <t>General Provision of GAA 2018</t>
  </si>
  <si>
    <t>#DBM-668040881920</t>
  </si>
  <si>
    <t>Information requested is under the list of exception</t>
  </si>
  <si>
    <t>#DBM-104816536327</t>
  </si>
  <si>
    <t>Updated, Revised Index of Occupational Services, Position Titles and Salary Grades (not LBC No. 61)</t>
  </si>
  <si>
    <t>#DBM-095975881407</t>
  </si>
  <si>
    <t>Internal Revenue Allotment of Provinces</t>
  </si>
  <si>
    <t>#DBM-020465420009</t>
  </si>
  <si>
    <t>NG Disbursement Performance Report November 2018</t>
  </si>
  <si>
    <t>#DBM-447028464264</t>
  </si>
  <si>
    <t>IRA of ARMM, year 2017</t>
  </si>
  <si>
    <t>#DBM-944073603742</t>
  </si>
  <si>
    <t>Breakdown of the Approved 2018 National Budget</t>
  </si>
  <si>
    <t>#DBM-120058420839</t>
  </si>
  <si>
    <t>Infrastructure Spending (Philippines, DPWH, DOTr)</t>
  </si>
  <si>
    <t>#DBM-435213773079</t>
  </si>
  <si>
    <t>Status of RA 7171 Magsingal,Ilocos Sur</t>
  </si>
  <si>
    <t>#DBM-652486531506</t>
  </si>
  <si>
    <t>Breakdown of Approved 2017 National Budget</t>
  </si>
  <si>
    <t>#DBM-610514962748</t>
  </si>
  <si>
    <t>#DBM-516647538109</t>
  </si>
  <si>
    <t>Resending of request for documents submitted by LGUs to DBM in adherence to DBM Local Budget Memoran</t>
  </si>
  <si>
    <t>#DBM-209332335545</t>
  </si>
  <si>
    <t>Updated, Revised Index of Occupational Services, Position Titles and Salary Grades</t>
  </si>
  <si>
    <t>#DBM-602539947161</t>
  </si>
  <si>
    <t>Feb 2018 Sen Trillanes USA trip expenses</t>
  </si>
  <si>
    <t>N/A</t>
  </si>
  <si>
    <t xml:space="preserve">DBM does not have the information requested. </t>
  </si>
  <si>
    <t>#DBM-215740375751</t>
  </si>
  <si>
    <t>Salary grade schedule for occupational health services</t>
  </si>
  <si>
    <t>#DBM-653796958967</t>
  </si>
  <si>
    <t>Pbb result of 2016-2017</t>
  </si>
  <si>
    <t>#DBM-098621121193</t>
  </si>
  <si>
    <t>BUDGET AND EXPENSES OF BARANGAY TAGBIBI HINDANG LEYTE</t>
  </si>
  <si>
    <t>#DBM-742648657674</t>
  </si>
  <si>
    <t>Barangay Development Plan, Annual Investment Plan and Budget in Valenzuela city</t>
  </si>
  <si>
    <t>#DBM-621397726930</t>
  </si>
  <si>
    <t>Government Infrastructure Expenditure in the Philippines</t>
  </si>
  <si>
    <t>#DBM-760241464187</t>
  </si>
  <si>
    <t>Yearly Budget of the Department of Environment and Natural Resources</t>
  </si>
  <si>
    <t>#DBM-342276961884</t>
  </si>
  <si>
    <t>Budget and timeline approved for Dona Marta Health Center in Pasay</t>
  </si>
  <si>
    <t>#DBM-812761512550</t>
  </si>
  <si>
    <t>AIP form no. 3 and 7</t>
  </si>
  <si>
    <t>#DBM-383249521961</t>
  </si>
  <si>
    <t>Proposed national budget</t>
  </si>
  <si>
    <t>#DBM-548507376648</t>
  </si>
  <si>
    <t>2018 IRA for Barangay - Cavite</t>
  </si>
  <si>
    <t>Information requested already available online at the DBM Website.</t>
  </si>
  <si>
    <t>#DBM-527699061434</t>
  </si>
  <si>
    <t>Public and External Debt as well as interest rates</t>
  </si>
  <si>
    <t>#DBM-098352311608</t>
  </si>
  <si>
    <t>IRA of per province (ALL) from 2010-2015</t>
  </si>
  <si>
    <t>#DBM-227893312982</t>
  </si>
  <si>
    <t>Status of Payment of Foreign Loans</t>
  </si>
  <si>
    <t>Referred request to BTRs website</t>
  </si>
  <si>
    <t>#DBM-705679486495</t>
  </si>
  <si>
    <t>Notice of Cash Allocation</t>
  </si>
  <si>
    <t>#DBM-169687901080</t>
  </si>
  <si>
    <t>Infrastructure Spending (by Region), 1990-2016</t>
  </si>
  <si>
    <t>#DBM-613626399037</t>
  </si>
  <si>
    <t>International Criminal Court Contributions</t>
  </si>
  <si>
    <t>#DBM-627640866510</t>
  </si>
  <si>
    <t>REVISED INDEX OF OCCUPATIONAL SERVICES POSITION TITLES AND SALARY GRADES(IOS) IN THE LOCAL GOVERNMENT</t>
  </si>
  <si>
    <t>#DBM-268578239445</t>
  </si>
  <si>
    <t>Sample of Notice of Cash Allocation</t>
  </si>
  <si>
    <t>#DBM-595099544014</t>
  </si>
  <si>
    <t>Notice of cash allocation</t>
  </si>
  <si>
    <t>#DBM-562946323333</t>
  </si>
  <si>
    <t>budget allocation and expenditure for each SUCs for the past 5 years</t>
  </si>
  <si>
    <t>#DBM-978636921816</t>
  </si>
  <si>
    <t>Revised Index of Occupational Services, Position Titles and Salary Grades in the Local Government</t>
  </si>
  <si>
    <t>#DBM-307409525363</t>
  </si>
  <si>
    <t>BESF B.5. Infrastructure Outlays Provincial Breakdown</t>
  </si>
  <si>
    <t>#DBM-246054823949</t>
  </si>
  <si>
    <t>latest issuance of anniversary bonus for LGU</t>
  </si>
  <si>
    <t>#DBM-042736053021</t>
  </si>
  <si>
    <t>Report on Fund Utilization and Status of Program/Project Implementation of certain LGUs</t>
  </si>
  <si>
    <t>#DBM-062196190060</t>
  </si>
  <si>
    <t>Pasig River Ferry</t>
  </si>
  <si>
    <t>#DBM-687624744471</t>
  </si>
  <si>
    <t>Infrastructure &amp; social services spending in NCR, CALABARZON, Central Luzon</t>
  </si>
  <si>
    <t>#DBM-433532462696</t>
  </si>
  <si>
    <t>DBM Budget CL No. 2007-6</t>
  </si>
  <si>
    <t>#DBM-967784126969</t>
  </si>
  <si>
    <t>PDAF Allocation of 1st District Norther Samar Former Congressman Harlin Abayon</t>
  </si>
  <si>
    <t>#DBM-117003859658</t>
  </si>
  <si>
    <t>approval on the release of rice allowance for PHILHEALTh personnel for the year 2018</t>
  </si>
  <si>
    <t>Office does not have the information requested. Referred to GCG for GOCCs</t>
  </si>
  <si>
    <t>#DBM-761840294069</t>
  </si>
  <si>
    <t>Index of oxcupational services, position titles and salary grades</t>
  </si>
  <si>
    <t>#DBM-281273391766</t>
  </si>
  <si>
    <t>mining excise tax and royalty fees</t>
  </si>
  <si>
    <t>#DBM-696055373186</t>
  </si>
  <si>
    <t>Contact Numbers of PHILGEPS</t>
  </si>
  <si>
    <t>Request acted upon per reply of Sir Vinzon Manansala</t>
  </si>
  <si>
    <t>#DBM-003989517400</t>
  </si>
  <si>
    <t>approbed position and compensation for research and extension positions for level 2 state colleges</t>
  </si>
  <si>
    <t>Request already availble in the DBM Website</t>
  </si>
  <si>
    <t>#DBM-028454263205</t>
  </si>
  <si>
    <t>General Appropriations Act of 2018 Special Provisions</t>
  </si>
  <si>
    <t>Info already available online</t>
  </si>
  <si>
    <t xml:space="preserve">#DBM-234736614922 </t>
  </si>
  <si>
    <t>2017 Year End Report of DBM</t>
  </si>
  <si>
    <t>#DBM-892353656356</t>
  </si>
  <si>
    <t>Internal Revenue Allotment</t>
  </si>
  <si>
    <t>#DBM-769185543975</t>
  </si>
  <si>
    <t>Official Budget of Project NOAH</t>
  </si>
  <si>
    <t>#DBM-687267743023</t>
  </si>
  <si>
    <t>Copies of SAROs</t>
  </si>
  <si>
    <t>YES</t>
  </si>
  <si>
    <t>Request for extension. Completed date: August 6, 2018</t>
  </si>
  <si>
    <t>#DBM-370943473050</t>
  </si>
  <si>
    <t>PDAF and VILP Releases</t>
  </si>
  <si>
    <t>#DBM-653211435850</t>
  </si>
  <si>
    <t>Salary Schedule followed by all LGUs (municipality, city, province)</t>
  </si>
  <si>
    <t>Referred request to CSC</t>
  </si>
  <si>
    <t>#DBM-579423848485</t>
  </si>
  <si>
    <t>Year end report of DBM</t>
  </si>
  <si>
    <t>#DBM-612318417222</t>
  </si>
  <si>
    <t>Projects during the Aquino Administration</t>
  </si>
  <si>
    <t>#DBM-708191282653</t>
  </si>
  <si>
    <t>Executive Branch Itemized Expenses for Year 2016-2017</t>
  </si>
  <si>
    <t>#DBM-951812219796</t>
  </si>
  <si>
    <t>Internal Revenue Allotment (IRA) Allocation and Computation</t>
  </si>
  <si>
    <t>#DBM-918447446732</t>
  </si>
  <si>
    <t>Budget Circulars / Executive Orders / Administrative Orders</t>
  </si>
  <si>
    <t>#DBM-022161047696</t>
  </si>
  <si>
    <t>IRA of Tagbina, Surigao del Sur</t>
  </si>
  <si>
    <t>#DBM-866390768432</t>
  </si>
  <si>
    <t>IRA of Bulihan, Malvar, Batangas</t>
  </si>
  <si>
    <t>#DBM-099547029632</t>
  </si>
  <si>
    <t>New Pasig River Ferry System Masterplan</t>
  </si>
  <si>
    <t>#DBM-486312193345</t>
  </si>
  <si>
    <t>Budget of Expenditures and Sources of Financing (BESF) 1992-2000</t>
  </si>
  <si>
    <t>#DBM-557304249013</t>
  </si>
  <si>
    <t>Barangay Budget for Ligid-Tipas (District I - Taguig)</t>
  </si>
  <si>
    <t>#DBM-033814917326</t>
  </si>
  <si>
    <t>#DBM-815931225053</t>
  </si>
  <si>
    <t>Follow up on my platinum update</t>
  </si>
  <si>
    <t>#DBM-888896036169</t>
  </si>
  <si>
    <t>SAAOB</t>
  </si>
  <si>
    <t>Ongoing</t>
  </si>
  <si>
    <t>#DBM-577075436486</t>
  </si>
  <si>
    <t>Shares of Tobacco Exscise Tax (R.A 7171)</t>
  </si>
  <si>
    <t>#DBM-374572456825</t>
  </si>
  <si>
    <t>Functions of the different Divisions under the Organizational Chart</t>
  </si>
  <si>
    <t>#DBM-620202480826</t>
  </si>
  <si>
    <t>CHED-DBM Joint Circular No. 1, s. 2004</t>
  </si>
  <si>
    <t>Request sent through email - july 24, 2018</t>
  </si>
  <si>
    <t>#DBM-050352056394</t>
  </si>
  <si>
    <t>Data used for IRA computation</t>
  </si>
  <si>
    <t>Information already available online and raw data is under the list of exception</t>
  </si>
  <si>
    <t>#DBM-222888991002</t>
  </si>
  <si>
    <t>Financial Proposals of Stradcom</t>
  </si>
  <si>
    <t>#DBM-778496765761</t>
  </si>
  <si>
    <t>Government fund utilization report</t>
  </si>
  <si>
    <t>#DBM-242959486040</t>
  </si>
  <si>
    <t>SARO No. A-13-01134</t>
  </si>
  <si>
    <t>#DBM-683445367876</t>
  </si>
  <si>
    <t>Budget expenditures and balance appropriations</t>
  </si>
  <si>
    <t>Referred request to LGU</t>
  </si>
  <si>
    <t>#DBM-389679586800</t>
  </si>
  <si>
    <t>Salary of Elected Local Officials</t>
  </si>
  <si>
    <t>#DBM-619351751885</t>
  </si>
  <si>
    <t>NOSCA for DOST-JLSS scholar graduates</t>
  </si>
  <si>
    <t>Referred request to DBM ROIII</t>
  </si>
  <si>
    <t>#DBM-043786762184</t>
  </si>
  <si>
    <t>Total Appropriations, Adjustments, Adjusted Appropriations, Allotments, Obligation, Disbursements</t>
  </si>
  <si>
    <t>Information already available online and at the DBM Library</t>
  </si>
  <si>
    <t>#DBM-610230229771</t>
  </si>
  <si>
    <t>Updated Index of Occupational Services (IOS)</t>
  </si>
  <si>
    <t>Still finalizing the IOS</t>
  </si>
  <si>
    <t>#DBM-712991325527</t>
  </si>
  <si>
    <t>NOSCA for DOST jlss scholar graduates</t>
  </si>
  <si>
    <t>Referred request to DBM Regional Offices</t>
  </si>
  <si>
    <t>#DBM-556480382826</t>
  </si>
  <si>
    <t>NG Obligations and Disbursements</t>
  </si>
  <si>
    <t>#DBM-032468566839</t>
  </si>
  <si>
    <t>Certification of the Existence of the Positions</t>
  </si>
  <si>
    <t>#DBM-652746540781</t>
  </si>
  <si>
    <t>Financial Proposals of Smartmatic</t>
  </si>
  <si>
    <t>Referred request to ComElec-Finance Service</t>
  </si>
  <si>
    <t>#DBM-787512803930</t>
  </si>
  <si>
    <t>Referred request to LGUs</t>
  </si>
  <si>
    <t>#DBM-764133443012</t>
  </si>
  <si>
    <t>Government Expenditures</t>
  </si>
  <si>
    <t>#DBM-325912399966</t>
  </si>
  <si>
    <t>Updated Index of Occupational Services, Position Titles, &amp; Salary Grades</t>
  </si>
  <si>
    <t>#DBM-824065003601</t>
  </si>
  <si>
    <t>NOSCA for JLSS Scholar-Graduates (Batch 2018)</t>
  </si>
  <si>
    <t>Referred request to DEPED</t>
  </si>
  <si>
    <t>#DBM-486223839195</t>
  </si>
  <si>
    <t>New Salary and salary grades in the Philippine National Police</t>
  </si>
  <si>
    <t>#DBM-204243257068</t>
  </si>
  <si>
    <t>Earmarking of TRAIN Law</t>
  </si>
  <si>
    <t>-</t>
  </si>
  <si>
    <t>#DBM-393180673360</t>
  </si>
  <si>
    <t>SAROs for DAP funded projects Senator Franklin Drilon</t>
  </si>
  <si>
    <t>Request under litigation (exemption)</t>
  </si>
  <si>
    <t>#DBM-699600614858</t>
  </si>
  <si>
    <t>SAROs for DAP funded projects Gov. Arthur Defensor</t>
  </si>
  <si>
    <t>#DBM-816190589476</t>
  </si>
  <si>
    <t>Internal Revenue Allotment per LGU for the year 2019</t>
  </si>
  <si>
    <t>Reply sent via email</t>
  </si>
  <si>
    <t>#DBM-311036094715</t>
  </si>
  <si>
    <t>Internal Revenue Allotment for Tabialan Banguingui Sulu</t>
  </si>
  <si>
    <t>#DBM-781510394839</t>
  </si>
  <si>
    <t>Annual Budget and Expenditures of Energy Sector</t>
  </si>
  <si>
    <t>#DBM-076885259780</t>
  </si>
  <si>
    <t>Budget for Barangays</t>
  </si>
  <si>
    <t>#DBM-511901517773</t>
  </si>
  <si>
    <t>Infrastructure Projects in the Philippines</t>
  </si>
  <si>
    <t>#DBM-689665043643</t>
  </si>
  <si>
    <t>Inflation rate from Marcos to Aquino</t>
  </si>
  <si>
    <t>Referred request to BSP</t>
  </si>
  <si>
    <t>#DBM-103558385008</t>
  </si>
  <si>
    <t>Expediture by Economic Category (% of GDP) updated</t>
  </si>
  <si>
    <t>#DBM-331918024568</t>
  </si>
  <si>
    <t>Budget for Jails</t>
  </si>
  <si>
    <t>#DBM-356681462571</t>
  </si>
  <si>
    <t>Annual spending in basic education in provincial and regional levels</t>
  </si>
  <si>
    <t>referred requestto DEPED</t>
  </si>
  <si>
    <t>#DBM-578819991597</t>
  </si>
  <si>
    <t>Pasig River Ferry Service Ridership Statistics</t>
  </si>
  <si>
    <t>Referred request to MMDA</t>
  </si>
  <si>
    <t>#DBM-442519718108</t>
  </si>
  <si>
    <t>Updated, Revised Index of Occupational Services, Position Titles</t>
  </si>
  <si>
    <t>#DBM-071928851475</t>
  </si>
  <si>
    <t>GAD budget allocation and utilization from year 1995 to 2018</t>
  </si>
  <si>
    <t>Referred request to PCW</t>
  </si>
  <si>
    <t>#DBM-249325148049</t>
  </si>
  <si>
    <t>Registered Suppliers of PhilGEPS, Publication of Invitation to Bid</t>
  </si>
  <si>
    <t>The date of last reply from DM is not shown in the thread</t>
  </si>
  <si>
    <t>#DBM-792745209039</t>
  </si>
  <si>
    <t>RPT Collection Management Assessment Tool for Local Government</t>
  </si>
  <si>
    <t>Refer req to DOF-BLGF</t>
  </si>
  <si>
    <t>#DBM-017268732167</t>
  </si>
  <si>
    <t>NOSCA FOLLOW UP</t>
  </si>
  <si>
    <t>Refer req to DepEd</t>
  </si>
  <si>
    <t>#DBM-831667420011</t>
  </si>
  <si>
    <t>latest index of occupational services position titles and salary grades</t>
  </si>
  <si>
    <t>#DBM-249287727541</t>
  </si>
  <si>
    <t>organizational chart, salary and position in mall or shopping center and hotel industry</t>
  </si>
  <si>
    <t>Wrong agency</t>
  </si>
  <si>
    <t>#DBM-474438296319</t>
  </si>
  <si>
    <t>#DBM-049406326916</t>
  </si>
  <si>
    <t>NOSCA FOR JLSS 2018 Graduate</t>
  </si>
  <si>
    <t>#DBM-397143321877</t>
  </si>
  <si>
    <t>barangay budget IRA of 2018</t>
  </si>
  <si>
    <t>#DBM-694779533969</t>
  </si>
  <si>
    <t>Breakdown of government disbursements/expenses</t>
  </si>
  <si>
    <t>#DBM-823833517215</t>
  </si>
  <si>
    <t>Efficiency of Philippine Public Basic Education</t>
  </si>
  <si>
    <t>#DBM-443307599512</t>
  </si>
  <si>
    <t>Process for Releasing of Contingency Fund for FY-2018</t>
  </si>
  <si>
    <t>#DBM-825169038269</t>
  </si>
  <si>
    <t>NOSCA for DOST-JLSS Scholar-graduate Batch 2018</t>
  </si>
  <si>
    <t>Wrong agency (DepEd)</t>
  </si>
  <si>
    <t>#DBM-868594062218</t>
  </si>
  <si>
    <t>Item/NOSCA for DOST scholar-graduates</t>
  </si>
  <si>
    <t>#DBM-135338296968</t>
  </si>
  <si>
    <t>2017 building and structures rental expenses of all Government Offices in Metro Manila</t>
  </si>
  <si>
    <t>Wrong agency (COA)</t>
  </si>
  <si>
    <t>#DBM-783776918369</t>
  </si>
  <si>
    <t>Referred to DBM ROIII</t>
  </si>
  <si>
    <t>#DBM-169216531160</t>
  </si>
  <si>
    <t>Internal Operating Budget of LRTA (LRT Line 2 Project)</t>
  </si>
  <si>
    <t>REFERRED TO DOTr</t>
  </si>
  <si>
    <t>#DBM-532457132109</t>
  </si>
  <si>
    <t>Annual Appropriation and Expenditure/Obligation per Province and Region from 2000 to Present</t>
  </si>
  <si>
    <t>#DBM-508188092903</t>
  </si>
  <si>
    <t>Alternative Livelihood Programs for Tobacco Farmers</t>
  </si>
  <si>
    <t>Requested for extension</t>
  </si>
  <si>
    <t>#DBM-201209307620</t>
  </si>
  <si>
    <t>Proof of Fund Download/Payment of the Proportionate Share of the Nat'l Govt. for TLB</t>
  </si>
  <si>
    <t>#DBM-740685056437</t>
  </si>
  <si>
    <t>Internal revenue of Old Panamao as of 2018</t>
  </si>
  <si>
    <t>#DBM-085721402032</t>
  </si>
  <si>
    <t>Statistics on Government Employees</t>
  </si>
  <si>
    <t>#DBM-391778610236</t>
  </si>
  <si>
    <t>Statistics on Non-Permanent Government Employees</t>
  </si>
  <si>
    <t>#DBM-630460638243</t>
  </si>
  <si>
    <t>Internal revenue of 47 Barangay of Roxas City as of 2018</t>
  </si>
  <si>
    <t>#DBM-770334889434</t>
  </si>
  <si>
    <t>Attached letter response to prior request with ticket #DBM-201209307620</t>
  </si>
  <si>
    <t>#DBM-904403056215</t>
  </si>
  <si>
    <t>RA 7171 and RA 8240 shares and expenditure of La Union, Ilocos Sur, Ilocos Norte, Cagayan &amp; Isabela</t>
  </si>
  <si>
    <t>#DBM-127701011857</t>
  </si>
  <si>
    <t>Annual National Budget Share per Region (FY 2000-2018)</t>
  </si>
  <si>
    <t>#DBM-699610473943</t>
  </si>
  <si>
    <t>Joint Circular of DBM, CSC and COA</t>
  </si>
  <si>
    <t>#DBM-205290422583</t>
  </si>
  <si>
    <t>Certification of the Existence of the position: Chief Executive Officer</t>
  </si>
  <si>
    <t>#DBM-664166634342</t>
  </si>
  <si>
    <t>Travelling Expenses</t>
  </si>
  <si>
    <t>#DBM-146377905430</t>
  </si>
  <si>
    <t>MRT3 Buyout Proposal</t>
  </si>
  <si>
    <t>#DBM-046754583240</t>
  </si>
  <si>
    <t>Research and Development of Philippines in Manufacturing - EXPENDITURES</t>
  </si>
  <si>
    <t>#DBM-114959441240</t>
  </si>
  <si>
    <t>DBM BC 2001-02</t>
  </si>
  <si>
    <t>Invalid request</t>
  </si>
  <si>
    <t>No proper identification</t>
  </si>
  <si>
    <t>#DBM-161705527068</t>
  </si>
  <si>
    <t>DBM BC No. 2001-02</t>
  </si>
  <si>
    <t>#DBM-968515219900</t>
  </si>
  <si>
    <t>PDAF Full dataset</t>
  </si>
  <si>
    <t>Request under list of exemption</t>
  </si>
  <si>
    <t>#DBM-057330358093</t>
  </si>
  <si>
    <t>Budget Allocation for Education</t>
  </si>
  <si>
    <t>#DBM-861712047324</t>
  </si>
  <si>
    <t>Information already available online and some info referred to DEPED-OSEC</t>
  </si>
  <si>
    <t>#DBM-616585540214</t>
  </si>
  <si>
    <t>increase of salary</t>
  </si>
  <si>
    <t>information already available online</t>
  </si>
  <si>
    <t>#DBM-207113126243</t>
  </si>
  <si>
    <t>Loan Agreement between France and Philippines on Tulay ng Pangulo Para sa kaunlarang Pang-Agraryo</t>
  </si>
  <si>
    <t>#DBM-251795250377</t>
  </si>
  <si>
    <t>Incremental Revenues Allocated to Tobacco-Growing Provinces under Republic Act Nos. 7171 and 8240</t>
  </si>
  <si>
    <t>#DBM-328781035205</t>
  </si>
  <si>
    <t>The 2015-2019 National Disaster risk reduction managament fund of Pasay City and Makati City</t>
  </si>
  <si>
    <t>#DBM-842905903973</t>
  </si>
  <si>
    <t>Government spending and tax revenue</t>
  </si>
  <si>
    <t>for clarification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</si>
</sst>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quot;-&quot;mm&quot;-&quot;dd"/>
    <numFmt numFmtId="165" formatCode="yyyy\-mm\-dd;@"/>
    <numFmt numFmtId="166" formatCode="[$-409]mmmm\ d\,\ yyyy"/>
    <numFmt numFmtId="167" formatCode="yyyy\-mm\-dd"/>
  </numFmts>
  <fonts count="34">
    <font>
      <sz val="10"/>
      <color rgb="FF000000"/>
      <name val="Arial"/>
      <family val="2"/>
    </font>
    <font>
      <sz val="10"/>
      <color rgb="FF000000"/>
      <name val="Arial"/>
      <family val="2"/>
    </font>
    <font>
      <b/>
      <sz val="10"/>
      <name val="Arial"/>
      <family val="2"/>
    </font>
    <font>
      <i/>
      <sz val="10"/>
      <color rgb="FF000000"/>
      <name val="Arial"/>
      <family val="2"/>
    </font>
    <font>
      <i/>
      <sz val="10"/>
      <name val="&quot;Open Sans&quot;"/>
    </font>
    <font>
      <sz val="10"/>
      <name val="Arial"/>
      <family val="2"/>
    </font>
    <font>
      <sz val="10"/>
      <name val="&quot;Open Sans&quot;"/>
    </font>
    <font>
      <sz val="10"/>
      <name val="Arial"/>
      <family val="2"/>
    </font>
    <font>
      <sz val="10"/>
      <color rgb="FFFF0000"/>
      <name val="Arial"/>
      <family val="2"/>
    </font>
    <font>
      <sz val="10"/>
      <color rgb="FF000000"/>
      <name val="Arial"/>
      <family val="2"/>
    </font>
    <font>
      <b/>
      <sz val="20"/>
      <name val="Arial"/>
      <family val="2"/>
    </font>
    <font>
      <b/>
      <sz val="20"/>
      <color rgb="FF000000"/>
      <name val="Arial"/>
      <family val="2"/>
    </font>
    <font>
      <i/>
      <sz val="10"/>
      <name val="Arial"/>
      <family val="2"/>
    </font>
    <font>
      <b/>
      <sz val="9"/>
      <name val="Arial"/>
      <family val="2"/>
    </font>
    <font>
      <b/>
      <sz val="10"/>
      <color rgb="FF000000"/>
      <name val="Calibri"/>
      <family val="2"/>
    </font>
    <font>
      <sz val="12"/>
      <color rgb="FF000000"/>
      <name val="Calibri"/>
      <family val="2"/>
    </font>
    <font>
      <sz val="10"/>
      <color theme="1"/>
      <name val="Calibri"/>
      <family val="2"/>
    </font>
    <font>
      <b/>
      <sz val="12"/>
      <name val="Calibri"/>
      <family val="2"/>
    </font>
    <font>
      <b/>
      <sz val="12"/>
      <color rgb="FF000000"/>
      <name val="Calibri"/>
      <family val="2"/>
    </font>
    <font>
      <u/>
      <sz val="12"/>
      <color rgb="FF0000FF"/>
      <name val="Calibri"/>
      <family val="2"/>
    </font>
    <font>
      <u/>
      <sz val="10"/>
      <color theme="10"/>
      <name val="Arial"/>
      <family val="2"/>
    </font>
    <font>
      <sz val="11"/>
      <color rgb="FF9C0006"/>
      <name val="Calibri"/>
      <family val="2"/>
      <scheme val="minor"/>
    </font>
    <font>
      <sz val="10"/>
      <color theme="1"/>
      <name val="Arial"/>
      <family val="2"/>
    </font>
    <font>
      <sz val="10"/>
      <name val="Arial"/>
    </font>
    <font>
      <sz val="9"/>
      <name val="Arial"/>
    </font>
    <font>
      <sz val="10"/>
      <color rgb="FF000000"/>
      <name val="Arial"/>
    </font>
    <font>
      <b/>
      <sz val="10"/>
      <name val="Arial"/>
    </font>
    <font>
      <i/>
      <sz val="10"/>
      <color rgb="FF000000"/>
      <name val="Arial"/>
    </font>
    <font>
      <b/>
      <i/>
      <sz val="10"/>
      <color rgb="FFFF0000"/>
      <name val="Arial"/>
      <family val="2"/>
    </font>
    <font>
      <sz val="10"/>
      <color theme="1"/>
      <name val="Arial "/>
    </font>
    <font>
      <sz val="10"/>
      <color rgb="FFFF0000"/>
      <name val="Arial"/>
    </font>
    <font>
      <b/>
      <i/>
      <sz val="10"/>
      <name val="Arial"/>
      <family val="2"/>
    </font>
    <font>
      <b/>
      <sz val="10"/>
      <color rgb="FFFF0000"/>
      <name val="Arial"/>
      <family val="2"/>
    </font>
    <font>
      <sz val="11"/>
      <name val="Calibri"/>
      <family val="2"/>
      <scheme val="minor"/>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FFC000"/>
        <bgColor indexed="64"/>
      </patternFill>
    </fill>
    <fill>
      <patternFill patternType="solid">
        <fgColor rgb="FFFFC000"/>
        <bgColor rgb="FFFFFFFF"/>
      </patternFill>
    </fill>
    <fill>
      <patternFill patternType="solid">
        <fgColor rgb="FF666666"/>
        <bgColor rgb="FF666666"/>
      </patternFill>
    </fill>
    <fill>
      <patternFill patternType="solid">
        <fgColor rgb="FFC9DAF8"/>
        <bgColor rgb="FFC9DAF8"/>
      </patternFill>
    </fill>
    <fill>
      <patternFill patternType="solid">
        <fgColor rgb="FFD9EAD3"/>
        <bgColor rgb="FFD9EAD3"/>
      </patternFill>
    </fill>
    <fill>
      <patternFill patternType="solid">
        <fgColor rgb="FFFFC7CE"/>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0" fontId="9" fillId="0" borderId="0"/>
    <xf numFmtId="0" fontId="21" fillId="10" borderId="0" applyNumberFormat="0" applyBorder="0" applyAlignment="0" applyProtection="0"/>
    <xf numFmtId="0" fontId="25" fillId="0" borderId="0"/>
    <xf numFmtId="0" fontId="1" fillId="0" borderId="0"/>
  </cellStyleXfs>
  <cellXfs count="250">
    <xf numFmtId="0" fontId="0" fillId="0" borderId="0" xfId="0"/>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0" fillId="0" borderId="0" xfId="0" applyFont="1" applyAlignment="1"/>
    <xf numFmtId="0" fontId="5" fillId="0" borderId="0" xfId="0" applyFont="1" applyAlignment="1">
      <alignment horizontal="center" vertical="top" wrapText="1"/>
    </xf>
    <xf numFmtId="0" fontId="6" fillId="4" borderId="0" xfId="0" applyFont="1" applyFill="1" applyBorder="1" applyAlignment="1">
      <alignment vertical="top" wrapText="1"/>
    </xf>
    <xf numFmtId="0" fontId="5" fillId="0" borderId="0" xfId="0" applyFont="1" applyFill="1" applyAlignment="1">
      <alignment vertical="top" wrapText="1"/>
    </xf>
    <xf numFmtId="0" fontId="5" fillId="0" borderId="0" xfId="0" applyFont="1" applyAlignment="1">
      <alignment vertical="top" wrapText="1"/>
    </xf>
    <xf numFmtId="165" fontId="0" fillId="0" borderId="0" xfId="0" applyNumberFormat="1" applyFont="1" applyAlignment="1"/>
    <xf numFmtId="3" fontId="5" fillId="0" borderId="0" xfId="0" applyNumberFormat="1" applyFont="1" applyAlignment="1">
      <alignment horizontal="center" vertical="top" wrapText="1"/>
    </xf>
    <xf numFmtId="0" fontId="6" fillId="0" borderId="0" xfId="0" applyFont="1" applyFill="1" applyBorder="1" applyAlignment="1">
      <alignment vertical="top" wrapText="1"/>
    </xf>
    <xf numFmtId="0" fontId="5" fillId="0" borderId="0" xfId="0" quotePrefix="1" applyFont="1" applyFill="1" applyAlignment="1">
      <alignment vertical="top" wrapText="1"/>
    </xf>
    <xf numFmtId="0" fontId="6" fillId="4" borderId="0" xfId="0" applyFont="1" applyFill="1" applyAlignment="1">
      <alignment vertical="top" wrapText="1"/>
    </xf>
    <xf numFmtId="165" fontId="5" fillId="0" borderId="0" xfId="0" applyNumberFormat="1" applyFont="1" applyAlignment="1">
      <alignment horizontal="right" vertical="top" wrapText="1"/>
    </xf>
    <xf numFmtId="0" fontId="5" fillId="4" borderId="0" xfId="0" applyFont="1" applyFill="1" applyAlignment="1"/>
    <xf numFmtId="0" fontId="5" fillId="0" borderId="0" xfId="0" applyFont="1" applyFill="1" applyAlignment="1">
      <alignment horizontal="center" vertical="top" wrapText="1"/>
    </xf>
    <xf numFmtId="0" fontId="6" fillId="0" borderId="0" xfId="0" applyFont="1" applyFill="1" applyAlignment="1">
      <alignment vertical="top" wrapText="1"/>
    </xf>
    <xf numFmtId="165" fontId="5" fillId="0" borderId="0" xfId="0" applyNumberFormat="1" applyFont="1" applyFill="1" applyAlignment="1">
      <alignment horizontal="right" vertical="top" wrapText="1"/>
    </xf>
    <xf numFmtId="165" fontId="0" fillId="0" borderId="0" xfId="0" applyNumberFormat="1" applyFont="1" applyFill="1" applyAlignment="1">
      <alignment horizontal="right"/>
    </xf>
    <xf numFmtId="0" fontId="0" fillId="0" borderId="0" xfId="0" applyFont="1" applyFill="1" applyAlignment="1"/>
    <xf numFmtId="165" fontId="0" fillId="0" borderId="0" xfId="0" applyNumberFormat="1" applyFont="1" applyAlignment="1">
      <alignment horizontal="right"/>
    </xf>
    <xf numFmtId="0" fontId="5" fillId="0" borderId="0" xfId="0" applyFont="1" applyAlignment="1">
      <alignment horizontal="center" vertical="center" wrapText="1"/>
    </xf>
    <xf numFmtId="0" fontId="6" fillId="4" borderId="0" xfId="0" applyFont="1" applyFill="1" applyAlignment="1">
      <alignment vertical="center" wrapText="1"/>
    </xf>
    <xf numFmtId="0" fontId="5" fillId="0" borderId="0" xfId="0" applyFont="1" applyAlignment="1">
      <alignment vertical="center" wrapText="1"/>
    </xf>
    <xf numFmtId="165" fontId="0" fillId="0" borderId="0" xfId="0" applyNumberFormat="1" applyFont="1" applyAlignment="1">
      <alignment horizontal="righ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wrapText="1"/>
    </xf>
    <xf numFmtId="0" fontId="0" fillId="0" borderId="0" xfId="0" applyFont="1" applyFill="1" applyAlignment="1">
      <alignment wrapText="1"/>
    </xf>
    <xf numFmtId="165" fontId="0" fillId="0" borderId="0" xfId="0" applyNumberFormat="1" applyFont="1" applyAlignment="1">
      <alignment horizontal="right" vertical="top"/>
    </xf>
    <xf numFmtId="0" fontId="7" fillId="0" borderId="0" xfId="0" applyFont="1" applyAlignment="1">
      <alignment horizontal="center" vertical="center" wrapText="1"/>
    </xf>
    <xf numFmtId="0" fontId="6" fillId="4" borderId="0" xfId="0" applyFont="1" applyFill="1" applyBorder="1" applyAlignment="1">
      <alignment vertical="center" wrapText="1"/>
    </xf>
    <xf numFmtId="0" fontId="7" fillId="0" borderId="0" xfId="0" applyFont="1" applyAlignment="1">
      <alignment vertical="center" wrapText="1"/>
    </xf>
    <xf numFmtId="165" fontId="7" fillId="0" borderId="0" xfId="0" applyNumberFormat="1" applyFont="1" applyAlignment="1">
      <alignment horizontal="right" vertical="center" wrapText="1"/>
    </xf>
    <xf numFmtId="0" fontId="7" fillId="0" borderId="0" xfId="0" applyFont="1" applyAlignment="1">
      <alignment horizontal="left" vertical="center" wrapText="1"/>
    </xf>
    <xf numFmtId="0" fontId="7" fillId="0" borderId="0" xfId="0" applyFont="1" applyFill="1" applyAlignment="1">
      <alignment horizontal="center" vertical="center" wrapText="1"/>
    </xf>
    <xf numFmtId="0" fontId="6"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left" vertical="center" wrapText="1"/>
    </xf>
    <xf numFmtId="165" fontId="0" fillId="0" borderId="0" xfId="0" applyNumberFormat="1" applyFont="1" applyFill="1" applyAlignment="1">
      <alignment horizontal="right" vertical="center"/>
    </xf>
    <xf numFmtId="0" fontId="0" fillId="0" borderId="0" xfId="0" applyFont="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5" fillId="0" borderId="0" xfId="0" applyFont="1" applyAlignment="1">
      <alignment horizontal="left" vertical="center" wrapText="1"/>
    </xf>
    <xf numFmtId="0" fontId="5" fillId="0" borderId="0" xfId="0" applyFont="1" applyAlignment="1">
      <alignment horizontal="left" vertical="top"/>
    </xf>
    <xf numFmtId="0" fontId="5" fillId="4" borderId="0" xfId="0" applyFont="1" applyFill="1" applyBorder="1" applyAlignment="1"/>
    <xf numFmtId="0" fontId="5" fillId="0" borderId="0" xfId="0" applyFont="1" applyFill="1" applyAlignment="1">
      <alignment horizontal="left" vertical="top"/>
    </xf>
    <xf numFmtId="0" fontId="0" fillId="0" borderId="0" xfId="0" applyFont="1" applyAlignment="1">
      <alignment horizontal="left" vertical="center"/>
    </xf>
    <xf numFmtId="0" fontId="0" fillId="0" borderId="0" xfId="0" applyFont="1" applyAlignment="1">
      <alignment horizontal="left"/>
    </xf>
    <xf numFmtId="0" fontId="0" fillId="0" borderId="0" xfId="0" applyFont="1" applyFill="1" applyAlignment="1">
      <alignment horizontal="left"/>
    </xf>
    <xf numFmtId="0" fontId="5" fillId="0" borderId="0" xfId="0" applyFont="1" applyAlignment="1">
      <alignment horizontal="left" vertical="center"/>
    </xf>
    <xf numFmtId="165" fontId="1" fillId="0" borderId="0" xfId="0" applyNumberFormat="1" applyFont="1" applyAlignment="1"/>
    <xf numFmtId="0" fontId="8" fillId="0" borderId="0" xfId="0" applyFont="1" applyFill="1" applyAlignment="1">
      <alignment horizontal="left"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 fillId="5" borderId="0" xfId="0" applyFont="1" applyFill="1" applyAlignment="1">
      <alignment horizontal="center" vertical="top" wrapText="1"/>
    </xf>
    <xf numFmtId="0" fontId="6" fillId="6" borderId="0" xfId="0" applyFont="1" applyFill="1" applyBorder="1" applyAlignment="1">
      <alignment vertical="center" wrapText="1"/>
    </xf>
    <xf numFmtId="0" fontId="7" fillId="5" borderId="0" xfId="0" applyFont="1" applyFill="1" applyAlignment="1">
      <alignment horizontal="center" vertical="center" wrapText="1"/>
    </xf>
    <xf numFmtId="0" fontId="7" fillId="5" borderId="0" xfId="0" applyFont="1" applyFill="1" applyAlignment="1">
      <alignment vertical="center" wrapText="1"/>
    </xf>
    <xf numFmtId="165" fontId="7" fillId="5" borderId="0" xfId="0" applyNumberFormat="1" applyFont="1" applyFill="1" applyAlignment="1">
      <alignment horizontal="right" vertical="center" wrapText="1"/>
    </xf>
    <xf numFmtId="3" fontId="5" fillId="5" borderId="0" xfId="0" applyNumberFormat="1" applyFont="1" applyFill="1" applyAlignment="1">
      <alignment horizontal="center" vertical="top" wrapText="1"/>
    </xf>
    <xf numFmtId="0" fontId="7" fillId="5" borderId="0" xfId="0" applyFont="1" applyFill="1" applyAlignment="1">
      <alignment horizontal="left" vertical="center" wrapText="1"/>
    </xf>
    <xf numFmtId="0" fontId="0" fillId="5" borderId="0" xfId="0" applyFont="1" applyFill="1" applyAlignment="1"/>
    <xf numFmtId="165" fontId="0" fillId="5" borderId="0" xfId="0" applyNumberFormat="1" applyFont="1" applyFill="1" applyAlignment="1"/>
    <xf numFmtId="0" fontId="7" fillId="0" borderId="0" xfId="0" applyFont="1" applyFill="1" applyAlignment="1">
      <alignment horizontal="center" vertical="top" wrapText="1"/>
    </xf>
    <xf numFmtId="0" fontId="7" fillId="0" borderId="0" xfId="0" applyFont="1" applyFill="1" applyAlignment="1">
      <alignment vertical="top" wrapText="1"/>
    </xf>
    <xf numFmtId="165" fontId="7" fillId="0" borderId="0" xfId="0" applyNumberFormat="1" applyFont="1" applyFill="1" applyAlignment="1">
      <alignment horizontal="right" vertical="top" wrapText="1"/>
    </xf>
    <xf numFmtId="0" fontId="7" fillId="0" borderId="0" xfId="0" applyFont="1" applyFill="1" applyAlignment="1">
      <alignment horizontal="left" vertical="top" wrapText="1"/>
    </xf>
    <xf numFmtId="0" fontId="0" fillId="0" borderId="0" xfId="0" applyFont="1" applyAlignment="1">
      <alignment vertical="top"/>
    </xf>
    <xf numFmtId="165" fontId="0" fillId="0" borderId="0" xfId="0" applyNumberFormat="1" applyFont="1" applyAlignment="1">
      <alignment vertical="top"/>
    </xf>
    <xf numFmtId="0" fontId="5" fillId="0" borderId="0" xfId="0" applyFont="1" applyFill="1" applyBorder="1"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165" fontId="7" fillId="0" borderId="0" xfId="0" applyNumberFormat="1" applyFont="1" applyAlignment="1">
      <alignment horizontal="right" vertical="top" wrapText="1"/>
    </xf>
    <xf numFmtId="0" fontId="7" fillId="0" borderId="0" xfId="0" applyFont="1" applyAlignment="1">
      <alignment horizontal="left" vertical="top" wrapText="1"/>
    </xf>
    <xf numFmtId="164" fontId="3" fillId="3" borderId="0" xfId="0" applyNumberFormat="1" applyFont="1" applyFill="1" applyAlignment="1">
      <alignment horizontal="center" vertical="top" wrapText="1"/>
    </xf>
    <xf numFmtId="164" fontId="5" fillId="0" borderId="0" xfId="0" applyNumberFormat="1" applyFont="1" applyAlignment="1">
      <alignment horizontal="center" vertical="top" wrapText="1"/>
    </xf>
    <xf numFmtId="164" fontId="5" fillId="0" borderId="0" xfId="0" applyNumberFormat="1" applyFont="1" applyFill="1" applyAlignment="1">
      <alignment horizontal="center" vertical="top" wrapText="1"/>
    </xf>
    <xf numFmtId="164" fontId="5" fillId="0" borderId="0" xfId="0" applyNumberFormat="1" applyFont="1" applyAlignment="1">
      <alignment horizontal="center" vertical="center" wrapText="1"/>
    </xf>
    <xf numFmtId="164" fontId="7" fillId="5" borderId="0" xfId="0" applyNumberFormat="1" applyFont="1" applyFill="1" applyAlignment="1">
      <alignment horizontal="center" vertical="center" wrapText="1"/>
    </xf>
    <xf numFmtId="164" fontId="7" fillId="0" borderId="0" xfId="0" applyNumberFormat="1" applyFont="1" applyFill="1" applyAlignment="1">
      <alignment horizontal="center" vertical="top" wrapText="1"/>
    </xf>
    <xf numFmtId="164" fontId="7" fillId="0" borderId="0" xfId="0" applyNumberFormat="1" applyFont="1" applyAlignment="1">
      <alignment horizontal="center" vertical="top" wrapText="1"/>
    </xf>
    <xf numFmtId="164" fontId="7" fillId="0" borderId="0" xfId="0" applyNumberFormat="1" applyFont="1" applyAlignment="1">
      <alignment horizontal="center" vertical="center" wrapText="1"/>
    </xf>
    <xf numFmtId="164" fontId="7" fillId="0" borderId="0" xfId="0" applyNumberFormat="1" applyFont="1" applyFill="1" applyAlignment="1">
      <alignment horizontal="center" vertical="center" wrapText="1"/>
    </xf>
    <xf numFmtId="0" fontId="0" fillId="0" borderId="0" xfId="0" applyFont="1" applyAlignment="1">
      <alignment horizontal="center"/>
    </xf>
    <xf numFmtId="0" fontId="2" fillId="2" borderId="0" xfId="0" applyFont="1" applyFill="1" applyAlignment="1">
      <alignment horizontal="center" vertical="top" wrapText="1"/>
    </xf>
    <xf numFmtId="0" fontId="3" fillId="3" borderId="0" xfId="0" applyFont="1" applyFill="1" applyAlignment="1">
      <alignment horizontal="center" vertical="top" wrapText="1"/>
    </xf>
    <xf numFmtId="0" fontId="4" fillId="3" borderId="0" xfId="0" applyFont="1" applyFill="1" applyAlignment="1">
      <alignment horizontal="center" vertical="top" wrapText="1"/>
    </xf>
    <xf numFmtId="3" fontId="3" fillId="3" borderId="0" xfId="0" applyNumberFormat="1" applyFont="1" applyFill="1" applyAlignment="1">
      <alignment horizontal="center" vertical="top" wrapText="1"/>
    </xf>
    <xf numFmtId="0" fontId="6" fillId="6" borderId="0" xfId="0" applyFont="1" applyFill="1" applyBorder="1" applyAlignment="1">
      <alignment vertical="top" wrapText="1"/>
    </xf>
    <xf numFmtId="164" fontId="5" fillId="5" borderId="0" xfId="0" applyNumberFormat="1" applyFont="1" applyFill="1" applyAlignment="1">
      <alignment horizontal="center" vertical="top" wrapText="1"/>
    </xf>
    <xf numFmtId="0" fontId="5" fillId="5" borderId="0" xfId="0" applyFont="1" applyFill="1" applyAlignment="1">
      <alignment vertical="top" wrapText="1"/>
    </xf>
    <xf numFmtId="165" fontId="0" fillId="5" borderId="0" xfId="0" applyNumberFormat="1" applyFont="1" applyFill="1" applyAlignment="1">
      <alignment horizontal="right"/>
    </xf>
    <xf numFmtId="0" fontId="0" fillId="5" borderId="0" xfId="0" applyFont="1" applyFill="1" applyAlignment="1">
      <alignment horizontal="left"/>
    </xf>
    <xf numFmtId="14" fontId="0" fillId="0" borderId="0" xfId="0" applyNumberFormat="1" applyFont="1" applyAlignment="1"/>
    <xf numFmtId="0" fontId="10" fillId="5" borderId="0" xfId="0" applyFont="1" applyFill="1" applyAlignment="1">
      <alignment vertical="top" wrapText="1"/>
    </xf>
    <xf numFmtId="0" fontId="11" fillId="5" borderId="0" xfId="0" applyFont="1" applyFill="1" applyAlignment="1">
      <alignment vertical="center"/>
    </xf>
    <xf numFmtId="3" fontId="0" fillId="0" borderId="0" xfId="0" applyNumberFormat="1" applyFont="1" applyAlignment="1"/>
    <xf numFmtId="3" fontId="0" fillId="0" borderId="0" xfId="0" applyNumberFormat="1" applyFont="1" applyAlignment="1">
      <alignment vertical="top"/>
    </xf>
    <xf numFmtId="0" fontId="0" fillId="0" borderId="0" xfId="0" applyAlignment="1">
      <alignment horizontal="center" vertical="center" wrapText="1"/>
    </xf>
    <xf numFmtId="2" fontId="0" fillId="0" borderId="0" xfId="0" applyNumberFormat="1" applyAlignment="1">
      <alignment horizontal="center" vertical="center" wrapText="1"/>
    </xf>
    <xf numFmtId="0" fontId="12" fillId="3" borderId="0" xfId="0" applyFont="1" applyFill="1" applyAlignment="1">
      <alignment horizontal="center" vertical="top" wrapText="1"/>
    </xf>
    <xf numFmtId="0" fontId="13" fillId="7" borderId="0" xfId="0" applyFont="1" applyFill="1" applyAlignment="1">
      <alignment horizontal="center" vertical="center" wrapText="1"/>
    </xf>
    <xf numFmtId="0" fontId="13" fillId="8" borderId="0" xfId="0" applyFont="1" applyFill="1" applyAlignment="1">
      <alignment horizontal="center" vertical="center" wrapText="1"/>
    </xf>
    <xf numFmtId="0" fontId="0" fillId="0" borderId="0" xfId="0" applyFont="1" applyAlignment="1"/>
    <xf numFmtId="0" fontId="13" fillId="9" borderId="0" xfId="0" applyFont="1" applyFill="1" applyAlignment="1">
      <alignment horizontal="center" vertical="center" wrapText="1"/>
    </xf>
    <xf numFmtId="0" fontId="0" fillId="0" borderId="0" xfId="0" applyFont="1" applyAlignment="1"/>
    <xf numFmtId="0" fontId="14" fillId="2" borderId="1" xfId="0" applyFont="1" applyFill="1" applyBorder="1" applyAlignment="1">
      <alignment horizontal="center" wrapText="1"/>
    </xf>
    <xf numFmtId="166" fontId="14" fillId="2" borderId="1" xfId="0" applyNumberFormat="1" applyFont="1" applyFill="1" applyBorder="1" applyAlignment="1">
      <alignment horizontal="center" wrapText="1"/>
    </xf>
    <xf numFmtId="0" fontId="15" fillId="0" borderId="0" xfId="0" applyFont="1"/>
    <xf numFmtId="0" fontId="15" fillId="3" borderId="1" xfId="0" applyFont="1" applyFill="1" applyBorder="1" applyAlignment="1">
      <alignment vertical="top" wrapText="1"/>
    </xf>
    <xf numFmtId="0" fontId="15" fillId="3" borderId="1" xfId="0" applyFont="1" applyFill="1" applyBorder="1" applyAlignment="1">
      <alignment horizontal="left" vertical="top" wrapText="1"/>
    </xf>
    <xf numFmtId="0" fontId="16" fillId="3" borderId="1" xfId="0" applyFont="1" applyFill="1" applyBorder="1" applyAlignment="1">
      <alignment vertical="top" wrapText="1"/>
    </xf>
    <xf numFmtId="166" fontId="15" fillId="3" borderId="1" xfId="0" applyNumberFormat="1" applyFont="1" applyFill="1" applyBorder="1" applyAlignment="1">
      <alignment horizontal="left" vertical="top" wrapText="1"/>
    </xf>
    <xf numFmtId="0" fontId="18" fillId="0" borderId="1" xfId="0" applyFont="1" applyBorder="1" applyAlignment="1">
      <alignment horizontal="left" vertical="top" wrapText="1"/>
    </xf>
    <xf numFmtId="0" fontId="15" fillId="0" borderId="1" xfId="0" applyFont="1" applyBorder="1" applyAlignment="1">
      <alignment horizontal="left" vertical="top" wrapText="1"/>
    </xf>
    <xf numFmtId="0" fontId="19" fillId="0" borderId="1" xfId="0" applyFont="1" applyBorder="1" applyAlignment="1">
      <alignment horizontal="left" vertical="top" wrapText="1"/>
    </xf>
    <xf numFmtId="167" fontId="15" fillId="0" borderId="1" xfId="0" applyNumberFormat="1" applyFont="1" applyBorder="1" applyAlignment="1">
      <alignment horizontal="left" vertical="top" wrapText="1"/>
    </xf>
    <xf numFmtId="167" fontId="15" fillId="0" borderId="1" xfId="0" quotePrefix="1" applyNumberFormat="1" applyFont="1" applyBorder="1" applyAlignment="1">
      <alignment horizontal="left" vertical="top" wrapText="1"/>
    </xf>
    <xf numFmtId="167" fontId="15" fillId="0" borderId="2" xfId="0" applyNumberFormat="1" applyFont="1" applyBorder="1" applyAlignment="1">
      <alignment horizontal="left" vertical="top" wrapText="1"/>
    </xf>
    <xf numFmtId="0" fontId="15" fillId="0" borderId="3" xfId="0" applyFont="1" applyBorder="1" applyAlignment="1">
      <alignment horizontal="left" vertical="top" wrapText="1"/>
    </xf>
    <xf numFmtId="167" fontId="15" fillId="0" borderId="1" xfId="0" applyNumberFormat="1" applyFont="1" applyBorder="1" applyAlignment="1">
      <alignment horizontal="left" vertical="top"/>
    </xf>
    <xf numFmtId="0" fontId="15" fillId="0" borderId="4" xfId="0" applyFont="1" applyBorder="1" applyAlignment="1">
      <alignment horizontal="left" vertical="top" wrapText="1"/>
    </xf>
    <xf numFmtId="0" fontId="20" fillId="0" borderId="1" xfId="0" applyFont="1" applyBorder="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top" wrapText="1"/>
    </xf>
    <xf numFmtId="0" fontId="16" fillId="0" borderId="0" xfId="0" applyFont="1" applyAlignment="1">
      <alignment vertical="top" wrapText="1"/>
    </xf>
    <xf numFmtId="166" fontId="15" fillId="0" borderId="0" xfId="0" applyNumberFormat="1" applyFont="1" applyAlignment="1">
      <alignment horizontal="left" vertical="top" wrapText="1"/>
    </xf>
    <xf numFmtId="166" fontId="15" fillId="0" borderId="0" xfId="0" applyNumberFormat="1" applyFont="1"/>
    <xf numFmtId="0" fontId="13" fillId="8" borderId="0" xfId="0" applyFont="1" applyFill="1" applyAlignment="1">
      <alignment horizontal="center" vertical="center" wrapText="1"/>
    </xf>
    <xf numFmtId="0" fontId="0" fillId="0" borderId="0" xfId="0" applyFont="1" applyAlignment="1"/>
    <xf numFmtId="0" fontId="13" fillId="7" borderId="0" xfId="0" applyFont="1" applyFill="1" applyAlignment="1">
      <alignment horizontal="center" vertical="center" wrapText="1"/>
    </xf>
    <xf numFmtId="0" fontId="13" fillId="9" borderId="0" xfId="0" applyFont="1" applyFill="1" applyAlignment="1">
      <alignment horizontal="center" vertical="center" wrapText="1"/>
    </xf>
    <xf numFmtId="0" fontId="13" fillId="2" borderId="0" xfId="0" applyFont="1" applyFill="1" applyAlignment="1">
      <alignment horizontal="center" vertical="center" wrapText="1"/>
    </xf>
    <xf numFmtId="0" fontId="23" fillId="0" borderId="0" xfId="0" applyFont="1" applyAlignment="1">
      <alignment horizontal="center" vertical="top" wrapText="1"/>
    </xf>
    <xf numFmtId="0" fontId="24" fillId="0" borderId="0" xfId="0" applyFont="1" applyAlignment="1">
      <alignment horizontal="center" vertical="top" wrapText="1"/>
    </xf>
    <xf numFmtId="0" fontId="23" fillId="7" borderId="0" xfId="0" applyFont="1" applyFill="1" applyAlignment="1">
      <alignment horizontal="center" wrapText="1"/>
    </xf>
    <xf numFmtId="2" fontId="23" fillId="0" borderId="0" xfId="0" applyNumberFormat="1" applyFont="1" applyAlignment="1">
      <alignment horizontal="center" vertical="top" wrapText="1"/>
    </xf>
    <xf numFmtId="0" fontId="23" fillId="7" borderId="0" xfId="0" applyFont="1" applyFill="1" applyAlignment="1">
      <alignment horizontal="center" vertical="top" wrapText="1"/>
    </xf>
    <xf numFmtId="0" fontId="26" fillId="2" borderId="0" xfId="4" applyFont="1" applyFill="1" applyAlignment="1">
      <alignment horizontal="center" vertical="center" wrapText="1"/>
    </xf>
    <xf numFmtId="165" fontId="26" fillId="2" borderId="0" xfId="4" applyNumberFormat="1" applyFont="1" applyFill="1" applyAlignment="1">
      <alignment horizontal="center" vertical="center" wrapText="1"/>
    </xf>
    <xf numFmtId="3" fontId="26" fillId="2" borderId="0" xfId="4" applyNumberFormat="1" applyFont="1" applyFill="1" applyAlignment="1">
      <alignment horizontal="center" vertical="center" wrapText="1"/>
    </xf>
    <xf numFmtId="0" fontId="25" fillId="0" borderId="0" xfId="4" applyFont="1" applyAlignment="1"/>
    <xf numFmtId="0" fontId="27" fillId="2" borderId="0" xfId="4" applyFont="1" applyFill="1" applyAlignment="1">
      <alignment horizontal="center" vertical="top" wrapText="1"/>
    </xf>
    <xf numFmtId="0" fontId="4" fillId="2" borderId="0" xfId="4" applyFont="1" applyFill="1" applyAlignment="1">
      <alignment horizontal="center" vertical="top" wrapText="1"/>
    </xf>
    <xf numFmtId="165" fontId="27" fillId="2" borderId="0" xfId="4" applyNumberFormat="1" applyFont="1" applyFill="1" applyAlignment="1">
      <alignment horizontal="center" vertical="top" wrapText="1"/>
    </xf>
    <xf numFmtId="0" fontId="27" fillId="2" borderId="0" xfId="4" applyFont="1" applyFill="1" applyAlignment="1">
      <alignment vertical="top" wrapText="1"/>
    </xf>
    <xf numFmtId="3" fontId="27" fillId="2" borderId="0" xfId="4" applyNumberFormat="1" applyFont="1" applyFill="1" applyAlignment="1">
      <alignment vertical="top" wrapText="1"/>
    </xf>
    <xf numFmtId="0" fontId="3" fillId="2" borderId="0" xfId="4" applyFont="1" applyFill="1" applyAlignment="1">
      <alignment vertical="top" wrapText="1"/>
    </xf>
    <xf numFmtId="0" fontId="22" fillId="0" borderId="0" xfId="4" applyFont="1" applyFill="1" applyBorder="1" applyAlignment="1">
      <alignment horizontal="center" vertical="center"/>
    </xf>
    <xf numFmtId="165" fontId="22" fillId="0" borderId="0" xfId="4" applyNumberFormat="1" applyFont="1" applyFill="1" applyBorder="1" applyAlignment="1">
      <alignment horizontal="center" vertical="center"/>
    </xf>
    <xf numFmtId="0" fontId="22" fillId="0" borderId="0" xfId="4" applyFont="1" applyFill="1" applyBorder="1" applyAlignment="1">
      <alignment vertical="center" wrapText="1"/>
    </xf>
    <xf numFmtId="0" fontId="22" fillId="0" borderId="0" xfId="4" applyFont="1" applyFill="1" applyBorder="1" applyAlignment="1">
      <alignment horizontal="left" vertical="center" wrapText="1"/>
    </xf>
    <xf numFmtId="165" fontId="5" fillId="0" borderId="0" xfId="4" applyNumberFormat="1" applyFont="1" applyBorder="1" applyAlignment="1">
      <alignment horizontal="center" vertical="center"/>
    </xf>
    <xf numFmtId="3" fontId="5" fillId="0" borderId="0" xfId="4" applyNumberFormat="1" applyFont="1" applyAlignment="1">
      <alignment vertical="center"/>
    </xf>
    <xf numFmtId="0" fontId="5" fillId="0" borderId="0" xfId="4" applyFont="1" applyAlignment="1">
      <alignment vertical="center"/>
    </xf>
    <xf numFmtId="0" fontId="23" fillId="0" borderId="0" xfId="4" applyFont="1" applyAlignment="1">
      <alignment vertical="top" wrapText="1"/>
    </xf>
    <xf numFmtId="165" fontId="5" fillId="0" borderId="0" xfId="4" applyNumberFormat="1" applyFont="1" applyAlignment="1">
      <alignment horizontal="center" vertical="center"/>
    </xf>
    <xf numFmtId="0" fontId="22" fillId="0" borderId="0" xfId="3" applyFont="1" applyFill="1" applyBorder="1" applyAlignment="1">
      <alignment horizontal="center" vertical="center"/>
    </xf>
    <xf numFmtId="165" fontId="22" fillId="0" borderId="0" xfId="3" applyNumberFormat="1" applyFont="1" applyFill="1" applyBorder="1" applyAlignment="1">
      <alignment horizontal="center" vertical="center"/>
    </xf>
    <xf numFmtId="0" fontId="22" fillId="0" borderId="0" xfId="3" applyFont="1" applyFill="1" applyBorder="1" applyAlignment="1">
      <alignment horizontal="left" vertical="center" wrapText="1"/>
    </xf>
    <xf numFmtId="165" fontId="8" fillId="0" borderId="0" xfId="4" applyNumberFormat="1" applyFont="1" applyBorder="1" applyAlignment="1">
      <alignment horizontal="center" vertical="center"/>
    </xf>
    <xf numFmtId="0" fontId="5" fillId="0" borderId="0" xfId="4" applyFont="1" applyAlignment="1">
      <alignment vertical="top" wrapText="1"/>
    </xf>
    <xf numFmtId="0" fontId="29" fillId="0" borderId="0" xfId="4" applyFont="1" applyAlignment="1">
      <alignment vertical="center" wrapText="1"/>
    </xf>
    <xf numFmtId="0" fontId="22" fillId="0" borderId="0" xfId="4" applyFont="1" applyFill="1" applyAlignment="1">
      <alignment horizontal="center" vertical="center"/>
    </xf>
    <xf numFmtId="0" fontId="5" fillId="0" borderId="0" xfId="4" applyFont="1" applyBorder="1" applyAlignment="1">
      <alignment vertical="center"/>
    </xf>
    <xf numFmtId="0" fontId="22" fillId="0" borderId="0" xfId="3" applyFont="1" applyFill="1" applyBorder="1" applyAlignment="1">
      <alignment vertical="center" wrapText="1"/>
    </xf>
    <xf numFmtId="0" fontId="30" fillId="0" borderId="0" xfId="4" applyFont="1" applyAlignment="1">
      <alignment vertical="top" wrapText="1"/>
    </xf>
    <xf numFmtId="0" fontId="32" fillId="0" borderId="0" xfId="4" applyFont="1" applyAlignment="1">
      <alignment vertical="top" wrapText="1"/>
    </xf>
    <xf numFmtId="0" fontId="22" fillId="0" borderId="0" xfId="4" applyFont="1" applyFill="1" applyBorder="1" applyAlignment="1">
      <alignment horizontal="center" vertical="center" wrapText="1"/>
    </xf>
    <xf numFmtId="165" fontId="22" fillId="0" borderId="0" xfId="4" applyNumberFormat="1" applyFont="1" applyFill="1" applyBorder="1" applyAlignment="1">
      <alignment horizontal="center" vertical="center" wrapText="1"/>
    </xf>
    <xf numFmtId="165" fontId="5" fillId="0" borderId="0" xfId="4" applyNumberFormat="1" applyFont="1" applyFill="1" applyBorder="1" applyAlignment="1">
      <alignment horizontal="center" vertical="center"/>
    </xf>
    <xf numFmtId="3" fontId="5" fillId="0" borderId="0" xfId="4" applyNumberFormat="1" applyFont="1" applyFill="1" applyAlignment="1">
      <alignment vertical="center"/>
    </xf>
    <xf numFmtId="0" fontId="5" fillId="0" borderId="0" xfId="4" applyFont="1" applyFill="1" applyBorder="1" applyAlignment="1">
      <alignment vertical="center"/>
    </xf>
    <xf numFmtId="0" fontId="33" fillId="0" borderId="0" xfId="4" applyFont="1" applyFill="1" applyAlignment="1">
      <alignment vertical="center" wrapText="1"/>
    </xf>
    <xf numFmtId="0" fontId="25" fillId="0" borderId="0" xfId="4" applyFont="1" applyFill="1" applyAlignment="1"/>
    <xf numFmtId="0" fontId="5" fillId="0" borderId="0" xfId="4" applyFont="1" applyFill="1" applyAlignment="1">
      <alignment vertical="top" wrapText="1"/>
    </xf>
    <xf numFmtId="0" fontId="23" fillId="0" borderId="0" xfId="4" applyFont="1" applyFill="1" applyAlignment="1">
      <alignment vertical="top" wrapText="1"/>
    </xf>
    <xf numFmtId="0" fontId="23" fillId="0" borderId="0" xfId="4" applyFont="1" applyFill="1" applyAlignment="1">
      <alignment vertical="center" wrapText="1"/>
    </xf>
    <xf numFmtId="0" fontId="25" fillId="0" borderId="0" xfId="4" applyFont="1" applyFill="1" applyAlignment="1">
      <alignment vertical="center"/>
    </xf>
    <xf numFmtId="0" fontId="5" fillId="0" borderId="0" xfId="4" applyFont="1" applyFill="1" applyAlignment="1">
      <alignment vertical="center"/>
    </xf>
    <xf numFmtId="0" fontId="5" fillId="0" borderId="0" xfId="5" applyFont="1" applyAlignment="1">
      <alignment horizontal="center" vertical="top" wrapText="1"/>
    </xf>
    <xf numFmtId="0" fontId="6" fillId="4" borderId="0" xfId="5" applyFont="1" applyFill="1" applyAlignment="1">
      <alignment horizontal="center" vertical="top" wrapText="1"/>
    </xf>
    <xf numFmtId="164" fontId="5" fillId="0" borderId="0" xfId="5" applyNumberFormat="1" applyFont="1" applyAlignment="1">
      <alignment horizontal="center" vertical="top" wrapText="1"/>
    </xf>
    <xf numFmtId="0" fontId="5" fillId="0" borderId="0" xfId="5" applyFont="1" applyAlignment="1">
      <alignment vertical="top" wrapText="1"/>
    </xf>
    <xf numFmtId="165" fontId="5" fillId="0" borderId="0" xfId="5" applyNumberFormat="1" applyFont="1" applyAlignment="1">
      <alignment horizontal="center" vertical="top" wrapText="1"/>
    </xf>
    <xf numFmtId="3" fontId="5" fillId="0" borderId="0" xfId="5" applyNumberFormat="1" applyFont="1" applyAlignment="1">
      <alignment horizontal="center" vertical="top" wrapText="1"/>
    </xf>
    <xf numFmtId="0" fontId="5" fillId="4" borderId="0" xfId="5" applyFont="1" applyFill="1" applyAlignment="1">
      <alignment horizontal="center"/>
    </xf>
    <xf numFmtId="0" fontId="5" fillId="0" borderId="0" xfId="5" applyFont="1" applyFill="1" applyAlignment="1">
      <alignment horizontal="center" vertical="top" wrapText="1"/>
    </xf>
    <xf numFmtId="0" fontId="6" fillId="0" borderId="0" xfId="5" applyFont="1" applyFill="1" applyAlignment="1">
      <alignment horizontal="center" vertical="top" wrapText="1"/>
    </xf>
    <xf numFmtId="164" fontId="5" fillId="0" borderId="0" xfId="5" applyNumberFormat="1" applyFont="1" applyFill="1" applyAlignment="1">
      <alignment horizontal="center" vertical="top" wrapText="1"/>
    </xf>
    <xf numFmtId="0" fontId="5" fillId="0" borderId="0" xfId="5" applyFont="1" applyFill="1" applyAlignment="1">
      <alignment vertical="top" wrapText="1"/>
    </xf>
    <xf numFmtId="165" fontId="5" fillId="0" borderId="0" xfId="5" applyNumberFormat="1" applyFont="1" applyFill="1" applyAlignment="1">
      <alignment horizontal="center" vertical="top" wrapText="1"/>
    </xf>
    <xf numFmtId="3" fontId="5" fillId="0" borderId="0" xfId="5" applyNumberFormat="1" applyFont="1" applyFill="1" applyAlignment="1">
      <alignment horizontal="center" vertical="top" wrapText="1"/>
    </xf>
    <xf numFmtId="165" fontId="1" fillId="0" borderId="0" xfId="5" applyNumberFormat="1" applyFont="1" applyFill="1" applyAlignment="1">
      <alignment horizontal="center"/>
    </xf>
    <xf numFmtId="0" fontId="1" fillId="0" borderId="0" xfId="5" applyFont="1" applyFill="1" applyAlignment="1"/>
    <xf numFmtId="165" fontId="1" fillId="0" borderId="0" xfId="5" applyNumberFormat="1" applyFont="1" applyAlignment="1">
      <alignment horizontal="center"/>
    </xf>
    <xf numFmtId="0" fontId="1" fillId="0" borderId="0" xfId="5" applyFont="1" applyAlignment="1"/>
    <xf numFmtId="0" fontId="5" fillId="0" borderId="0" xfId="5" applyFont="1" applyAlignment="1">
      <alignment horizontal="center" vertical="center" wrapText="1"/>
    </xf>
    <xf numFmtId="0" fontId="6" fillId="4" borderId="0" xfId="5" applyFont="1" applyFill="1" applyAlignment="1">
      <alignment horizontal="center" vertical="center" wrapText="1"/>
    </xf>
    <xf numFmtId="164" fontId="5" fillId="0" borderId="0" xfId="5" applyNumberFormat="1" applyFont="1" applyAlignment="1">
      <alignment horizontal="center" vertical="center" wrapText="1"/>
    </xf>
    <xf numFmtId="0" fontId="5" fillId="0" borderId="0" xfId="5" applyFont="1" applyAlignment="1">
      <alignment vertical="center" wrapText="1"/>
    </xf>
    <xf numFmtId="165" fontId="1" fillId="0" borderId="0" xfId="5" applyNumberFormat="1" applyFont="1" applyAlignment="1">
      <alignment horizontal="center" vertical="center"/>
    </xf>
    <xf numFmtId="3" fontId="5" fillId="0" borderId="0" xfId="5" applyNumberFormat="1" applyFont="1" applyAlignment="1">
      <alignment horizontal="center" vertical="center" wrapText="1"/>
    </xf>
    <xf numFmtId="0" fontId="1" fillId="0" borderId="0" xfId="5" applyFont="1" applyAlignment="1">
      <alignment vertical="center"/>
    </xf>
    <xf numFmtId="0" fontId="1" fillId="0" borderId="0" xfId="5" applyFont="1" applyAlignment="1">
      <alignment vertical="center" wrapText="1"/>
    </xf>
    <xf numFmtId="0" fontId="1" fillId="0" borderId="0" xfId="5" applyFont="1" applyAlignment="1">
      <alignment wrapText="1"/>
    </xf>
    <xf numFmtId="0" fontId="1" fillId="0" borderId="0" xfId="5" applyFont="1" applyFill="1" applyAlignment="1">
      <alignment wrapText="1"/>
    </xf>
    <xf numFmtId="165" fontId="1" fillId="0" borderId="0" xfId="5" applyNumberFormat="1" applyFont="1" applyAlignment="1">
      <alignment horizontal="center" vertical="top"/>
    </xf>
    <xf numFmtId="0" fontId="23" fillId="0" borderId="0" xfId="5" applyFont="1" applyAlignment="1">
      <alignment horizontal="center" vertical="center" wrapText="1"/>
    </xf>
    <xf numFmtId="0" fontId="6" fillId="4" borderId="0" xfId="5" applyFont="1" applyFill="1" applyBorder="1" applyAlignment="1">
      <alignment horizontal="center" vertical="center" wrapText="1"/>
    </xf>
    <xf numFmtId="164" fontId="23" fillId="0" borderId="0" xfId="5" applyNumberFormat="1" applyFont="1" applyAlignment="1">
      <alignment horizontal="center" vertical="center" wrapText="1"/>
    </xf>
    <xf numFmtId="0" fontId="23" fillId="0" borderId="0" xfId="5" applyFont="1" applyAlignment="1">
      <alignment vertical="center" wrapText="1"/>
    </xf>
    <xf numFmtId="165" fontId="23" fillId="0" borderId="0" xfId="5" applyNumberFormat="1" applyFont="1" applyAlignment="1">
      <alignment horizontal="center" vertical="center" wrapText="1"/>
    </xf>
    <xf numFmtId="3" fontId="23" fillId="0" borderId="0" xfId="5" applyNumberFormat="1" applyFont="1" applyAlignment="1">
      <alignment horizontal="center" vertical="center" wrapText="1"/>
    </xf>
    <xf numFmtId="0" fontId="23" fillId="0" borderId="0" xfId="5" applyFont="1" applyAlignment="1">
      <alignment horizontal="left" vertical="center" wrapText="1"/>
    </xf>
    <xf numFmtId="0" fontId="23"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164" fontId="23" fillId="0" borderId="0" xfId="5" applyNumberFormat="1" applyFont="1" applyFill="1" applyAlignment="1">
      <alignment horizontal="center" vertical="center" wrapText="1"/>
    </xf>
    <xf numFmtId="0" fontId="23" fillId="0" borderId="0" xfId="5" applyFont="1" applyFill="1" applyAlignment="1">
      <alignment vertical="center" wrapText="1"/>
    </xf>
    <xf numFmtId="165" fontId="23" fillId="0" borderId="0" xfId="5" applyNumberFormat="1" applyFont="1" applyFill="1" applyAlignment="1">
      <alignment horizontal="center" vertical="center" wrapText="1"/>
    </xf>
    <xf numFmtId="0" fontId="23" fillId="0" borderId="0" xfId="5" applyFont="1" applyFill="1" applyAlignment="1">
      <alignment horizontal="left" vertical="center" wrapText="1"/>
    </xf>
    <xf numFmtId="0" fontId="5" fillId="0" borderId="0" xfId="5" applyFont="1" applyFill="1" applyBorder="1" applyAlignment="1">
      <alignment horizontal="center" vertical="center"/>
    </xf>
    <xf numFmtId="165" fontId="1" fillId="0" borderId="0" xfId="5" applyNumberFormat="1" applyFont="1" applyFill="1" applyAlignment="1">
      <alignment horizontal="center" vertical="center"/>
    </xf>
    <xf numFmtId="0" fontId="1" fillId="0" borderId="0" xfId="5" applyFont="1" applyAlignment="1">
      <alignment horizontal="left" vertical="center" wrapText="1"/>
    </xf>
    <xf numFmtId="0" fontId="5" fillId="0" borderId="0" xfId="5" applyFont="1" applyFill="1" applyAlignment="1">
      <alignment vertical="center" wrapText="1"/>
    </xf>
    <xf numFmtId="0" fontId="5" fillId="0" borderId="0" xfId="5" applyFont="1" applyFill="1" applyAlignment="1">
      <alignment horizontal="left" vertical="center" wrapText="1"/>
    </xf>
    <xf numFmtId="0" fontId="5" fillId="0" borderId="0" xfId="5" applyFont="1" applyFill="1" applyAlignment="1">
      <alignment horizontal="center" vertical="center" wrapText="1"/>
    </xf>
    <xf numFmtId="0" fontId="1" fillId="0" borderId="0" xfId="5" applyFont="1" applyFill="1" applyAlignment="1">
      <alignment horizontal="left" vertical="center" wrapText="1"/>
    </xf>
    <xf numFmtId="0" fontId="1" fillId="0" borderId="0" xfId="5" applyFont="1" applyFill="1" applyAlignment="1">
      <alignment vertical="center"/>
    </xf>
    <xf numFmtId="0" fontId="5" fillId="0" borderId="0" xfId="5" applyFont="1" applyAlignment="1">
      <alignment horizontal="left" vertical="center" wrapText="1"/>
    </xf>
    <xf numFmtId="0" fontId="6" fillId="4" borderId="0" xfId="5" applyFont="1" applyFill="1" applyBorder="1" applyAlignment="1">
      <alignment horizontal="center" vertical="top" wrapText="1"/>
    </xf>
    <xf numFmtId="0" fontId="5" fillId="0" borderId="0" xfId="5" applyFont="1" applyAlignment="1">
      <alignment horizontal="left" vertical="top"/>
    </xf>
    <xf numFmtId="0" fontId="5" fillId="4" borderId="0" xfId="5" applyFont="1" applyFill="1" applyBorder="1" applyAlignment="1">
      <alignment horizontal="center"/>
    </xf>
    <xf numFmtId="0" fontId="6" fillId="0" borderId="0" xfId="5" applyFont="1" applyFill="1" applyBorder="1" applyAlignment="1">
      <alignment horizontal="center" vertical="top" wrapText="1"/>
    </xf>
    <xf numFmtId="0" fontId="5" fillId="0" borderId="0" xfId="5" applyFont="1" applyFill="1" applyAlignment="1">
      <alignment horizontal="left" vertical="top"/>
    </xf>
    <xf numFmtId="0" fontId="1" fillId="0" borderId="0" xfId="5" applyFont="1" applyAlignment="1">
      <alignment horizontal="left" vertical="center"/>
    </xf>
    <xf numFmtId="0" fontId="1" fillId="0" borderId="0" xfId="5" applyFont="1" applyAlignment="1">
      <alignment horizontal="left"/>
    </xf>
    <xf numFmtId="0" fontId="1" fillId="0" borderId="0" xfId="5" applyFont="1" applyFill="1" applyAlignment="1">
      <alignment horizontal="left"/>
    </xf>
    <xf numFmtId="0" fontId="5" fillId="0" borderId="0" xfId="5" applyFont="1" applyAlignment="1">
      <alignment horizontal="left" vertical="center"/>
    </xf>
    <xf numFmtId="0" fontId="5" fillId="0" borderId="0" xfId="5" quotePrefix="1" applyFont="1" applyAlignment="1">
      <alignment vertical="top" wrapText="1"/>
    </xf>
    <xf numFmtId="0" fontId="5" fillId="0" borderId="0" xfId="5" quotePrefix="1" applyFont="1" applyAlignment="1">
      <alignment vertical="center" wrapText="1"/>
    </xf>
    <xf numFmtId="0" fontId="8" fillId="0" borderId="0" xfId="5" applyFont="1" applyFill="1" applyAlignment="1">
      <alignment horizontal="left" vertical="top"/>
    </xf>
    <xf numFmtId="0" fontId="5" fillId="0" borderId="0" xfId="5" quotePrefix="1" applyFont="1" applyFill="1" applyAlignment="1">
      <alignment vertical="top" wrapText="1"/>
    </xf>
    <xf numFmtId="0" fontId="25" fillId="0" borderId="0" xfId="4" applyFont="1" applyAlignment="1">
      <alignment horizontal="center"/>
    </xf>
    <xf numFmtId="165" fontId="25" fillId="0" borderId="0" xfId="4" applyNumberFormat="1" applyFont="1" applyAlignment="1">
      <alignment horizontal="center"/>
    </xf>
    <xf numFmtId="0" fontId="25" fillId="0" borderId="0" xfId="4" applyFont="1" applyAlignment="1">
      <alignment wrapText="1"/>
    </xf>
  </cellXfs>
  <cellStyles count="6">
    <cellStyle name="Bad" xfId="3" builtinId="27"/>
    <cellStyle name="Normal" xfId="0" builtinId="0"/>
    <cellStyle name="Normal 2" xfId="2"/>
    <cellStyle name="Normal 3" xfId="4"/>
    <cellStyle name="Normal 3 2" xfId="5"/>
    <cellStyle name="Percent 2" xfId="1"/>
  </cellStyles>
  <dxfs count="0"/>
  <tableStyles count="0" defaultTableStyle="TableStyleMedium2" defaultPivotStyle="PivotStyleLight16"/>
  <colors>
    <mruColors>
      <color rgb="FFE73725"/>
      <color rgb="FFE12823"/>
      <color rgb="FFCC3300"/>
      <color rgb="FFCE1B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bm.gov.ph/index.php/programs-projects/special-allotment-release-order-saro" TargetMode="External"/><Relationship Id="rId18" Type="http://schemas.openxmlformats.org/officeDocument/2006/relationships/hyperlink" Target="https://dbm.gov.ph/index.php/programs-projects/statement-of-allotment-obligation-and-balances" TargetMode="External"/><Relationship Id="rId26" Type="http://schemas.openxmlformats.org/officeDocument/2006/relationships/hyperlink" Target="https://www.dbm.gov.ph/images/pdffiles/EDITED-FOR-UPLOADING-Primer-on-Reforming-the-Philippine-Budget_04052018-2.pdf" TargetMode="External"/><Relationship Id="rId39" Type="http://schemas.openxmlformats.org/officeDocument/2006/relationships/hyperlink" Target="https://dbm.gov.ph/index.php/dbcc-matters/reports/ng-disbursement-performance" TargetMode="External"/><Relationship Id="rId21" Type="http://schemas.openxmlformats.org/officeDocument/2006/relationships/hyperlink" Target="https://dbm.gov.ph/index.php/news-update/news-releases" TargetMode="External"/><Relationship Id="rId34" Type="http://schemas.openxmlformats.org/officeDocument/2006/relationships/hyperlink" Target="https://dbm.gov.ph/index.php/performance-management/program-expenditure-classification-prexc/prexc-briefer" TargetMode="External"/><Relationship Id="rId42" Type="http://schemas.openxmlformats.org/officeDocument/2006/relationships/hyperlink" Target="https://dbm.gov.ph/index.php/dbcc-matters/dbcc-publication/fiscal-risk-statement" TargetMode="External"/><Relationship Id="rId47" Type="http://schemas.openxmlformats.org/officeDocument/2006/relationships/hyperlink" Target="https://dbm.gov.ph/index.php/dbm-publications/climate-budgeting" TargetMode="External"/><Relationship Id="rId50" Type="http://schemas.openxmlformats.org/officeDocument/2006/relationships/hyperlink" Target="https://dbm.gov.ph/index.php/procurement/invitation-to-bid" TargetMode="External"/><Relationship Id="rId55" Type="http://schemas.openxmlformats.org/officeDocument/2006/relationships/hyperlink" Target="https://dbm.gov.ph/index.php/procurement/summary-of-awarded-contracts/summary-of-awarded-contract-for-public-bidding" TargetMode="External"/><Relationship Id="rId63" Type="http://schemas.openxmlformats.org/officeDocument/2006/relationships/hyperlink" Target="https://dbm.gov.ph/index.php/budget-documents/2019/technical-notes-on-the-2019-proposed-national-budget" TargetMode="External"/><Relationship Id="rId7" Type="http://schemas.openxmlformats.org/officeDocument/2006/relationships/hyperlink" Target="https://dbm.gov.ph/index.php/about-us/philippine-transparency-seal/10-about-us/433-dbm-transparency-seal-compliance-to-good-governance-condition" TargetMode="External"/><Relationship Id="rId2" Type="http://schemas.openxmlformats.org/officeDocument/2006/relationships/hyperlink" Target="https://dbm.gov.ph/index.php/about-us/mission" TargetMode="External"/><Relationship Id="rId16" Type="http://schemas.openxmlformats.org/officeDocument/2006/relationships/hyperlink" Target="https://dbm.gov.ph/index.php/programs-projects/calamity-and-quick-response-funds" TargetMode="External"/><Relationship Id="rId29" Type="http://schemas.openxmlformats.org/officeDocument/2006/relationships/hyperlink" Target="https://dbm.gov.ph/index.php/contact-us/other-offices-attached-agency" TargetMode="External"/><Relationship Id="rId11" Type="http://schemas.openxmlformats.org/officeDocument/2006/relationships/hyperlink" Target="https://dbm.gov.ph/index.php/issuances/issues-concerning-internal-revenue-allotment" TargetMode="External"/><Relationship Id="rId24" Type="http://schemas.openxmlformats.org/officeDocument/2006/relationships/hyperlink" Target="https://dbm.gov.ph/index.php/news-update/government-directory" TargetMode="External"/><Relationship Id="rId32" Type="http://schemas.openxmlformats.org/officeDocument/2006/relationships/hyperlink" Target="https://dbm.gov.ph/index.php/performance-management/program-expenditure-classification-prexc" TargetMode="External"/><Relationship Id="rId37" Type="http://schemas.openxmlformats.org/officeDocument/2006/relationships/hyperlink" Target="https://dbm.gov.ph/index.php/dbcc-matters/reports/fiscal-program/quarterly-fiscal-program" TargetMode="External"/><Relationship Id="rId40" Type="http://schemas.openxmlformats.org/officeDocument/2006/relationships/hyperlink" Target="https://dbm.gov.ph/index.php/dbcc-matters/reports/mid-year-report" TargetMode="External"/><Relationship Id="rId45" Type="http://schemas.openxmlformats.org/officeDocument/2006/relationships/hyperlink" Target="https://dbm.gov.ph/index.php/dbm-publications/dbm-bulletin" TargetMode="External"/><Relationship Id="rId53" Type="http://schemas.openxmlformats.org/officeDocument/2006/relationships/hyperlink" Target="https://dbm.gov.ph/index.php/procurement/invitation-for-negotiated-procurement" TargetMode="External"/><Relationship Id="rId58" Type="http://schemas.openxmlformats.org/officeDocument/2006/relationships/hyperlink" Target="http://10.2.200.69/index.php/procurement/summary-of-awarded-contracts/summary-of-awarded-contracts-for-lease-of-real-property-and-venue" TargetMode="External"/><Relationship Id="rId5" Type="http://schemas.openxmlformats.org/officeDocument/2006/relationships/hyperlink" Target="https://dbm.gov.ph/index.php/about-us/organizational-overview" TargetMode="External"/><Relationship Id="rId61" Type="http://schemas.openxmlformats.org/officeDocument/2006/relationships/hyperlink" Target="https://dbm.gov.ph/index.php/budget-documents/2019/president-budget-message-fy-2019" TargetMode="External"/><Relationship Id="rId19" Type="http://schemas.openxmlformats.org/officeDocument/2006/relationships/hyperlink" Target="https://dbm.gov.ph/index.php/programs-projects/status-of-nca-utilization" TargetMode="External"/><Relationship Id="rId14" Type="http://schemas.openxmlformats.org/officeDocument/2006/relationships/hyperlink" Target="https://dbm.gov.ph/index.php/programs-projects/notice-of-cash-allocation-nca-listing" TargetMode="External"/><Relationship Id="rId22" Type="http://schemas.openxmlformats.org/officeDocument/2006/relationships/hyperlink" Target="https://dbm.gov.ph/index.php/news-update/fy-2019-budget-forum-presentations" TargetMode="External"/><Relationship Id="rId27" Type="http://schemas.openxmlformats.org/officeDocument/2006/relationships/hyperlink" Target="https://dbm.gov.ph/index.php/contact-us/office-directory" TargetMode="External"/><Relationship Id="rId30" Type="http://schemas.openxmlformats.org/officeDocument/2006/relationships/hyperlink" Target="https://dbm.gov.ph/index.php/secretary-s-corner/press-releases" TargetMode="External"/><Relationship Id="rId35" Type="http://schemas.openxmlformats.org/officeDocument/2006/relationships/hyperlink" Target="https://dbm.gov.ph/index.php/performance-management/agency-profile" TargetMode="External"/><Relationship Id="rId43" Type="http://schemas.openxmlformats.org/officeDocument/2006/relationships/hyperlink" Target="https://dbm.gov.ph/images/pdffiles/DBM-ACBA-FY-2019.pdf" TargetMode="External"/><Relationship Id="rId48" Type="http://schemas.openxmlformats.org/officeDocument/2006/relationships/hyperlink" Target="https://dbm.gov.ph/index.php/careers" TargetMode="External"/><Relationship Id="rId56" Type="http://schemas.openxmlformats.org/officeDocument/2006/relationships/hyperlink" Target="https://dbm.gov.ph/index.php/procurement/summary-of-awarded-contracts/summary-of-awarded-contract-for-small-value-shopping" TargetMode="External"/><Relationship Id="rId64" Type="http://schemas.openxmlformats.org/officeDocument/2006/relationships/hyperlink" Target="https://dbm.gov.ph/index.php/budget-documents/2019/staffing-summary-2019" TargetMode="External"/><Relationship Id="rId8" Type="http://schemas.openxmlformats.org/officeDocument/2006/relationships/hyperlink" Target="https://dbm.gov.ph/index.php/about-us/annual-reports" TargetMode="External"/><Relationship Id="rId51" Type="http://schemas.openxmlformats.org/officeDocument/2006/relationships/hyperlink" Target="https://dbm.gov.ph/index.php/procurement/request-for-quotation" TargetMode="External"/><Relationship Id="rId3" Type="http://schemas.openxmlformats.org/officeDocument/2006/relationships/hyperlink" Target="https://dbm.gov.ph/index.php/about-us/general-functions" TargetMode="External"/><Relationship Id="rId12" Type="http://schemas.openxmlformats.org/officeDocument/2006/relationships/hyperlink" Target="https://dbm.gov.ph/index.php/issuances/joint-resolution" TargetMode="External"/><Relationship Id="rId17" Type="http://schemas.openxmlformats.org/officeDocument/2006/relationships/hyperlink" Target="https://dbm.gov.ph/index.php/programs-projects/calamity-and-quick-response-funds" TargetMode="External"/><Relationship Id="rId25" Type="http://schemas.openxmlformats.org/officeDocument/2006/relationships/hyperlink" Target="https://dbm.gov.ph/index.php/news-update/search-for-outstanding-volunteers" TargetMode="External"/><Relationship Id="rId33" Type="http://schemas.openxmlformats.org/officeDocument/2006/relationships/hyperlink" Target="https://dbm.gov.ph/index.php/performance-management/program-expenditure-classification-prexc/prexc-booklet" TargetMode="External"/><Relationship Id="rId38" Type="http://schemas.openxmlformats.org/officeDocument/2006/relationships/hyperlink" Target="https://dbm.gov.ph/index.php/dbcc-matters/reports/fiscal-program/zero-based-budgeting" TargetMode="External"/><Relationship Id="rId46" Type="http://schemas.openxmlformats.org/officeDocument/2006/relationships/hyperlink" Target="https://dbm.gov.ph/index.php/dbm-publications/unified-account-code-structure-uacs-primer" TargetMode="External"/><Relationship Id="rId59" Type="http://schemas.openxmlformats.org/officeDocument/2006/relationships/hyperlink" Target="https://dbm.gov.ph/index.php/procurement/procurement-monitoring-report" TargetMode="External"/><Relationship Id="rId20" Type="http://schemas.openxmlformats.org/officeDocument/2006/relationships/hyperlink" Target="https://dbm.gov.ph/index.php/programs-projects/status-of-national-disaster-risk-reduction-and-management-fund" TargetMode="External"/><Relationship Id="rId41" Type="http://schemas.openxmlformats.org/officeDocument/2006/relationships/hyperlink" Target="https://dbm.gov.ph/index.php/dbcc-matters/reports/annual-fiscal-report" TargetMode="External"/><Relationship Id="rId54" Type="http://schemas.openxmlformats.org/officeDocument/2006/relationships/hyperlink" Target="https://dbm.gov.ph/index.php/procurement/bid-supplement" TargetMode="External"/><Relationship Id="rId62" Type="http://schemas.openxmlformats.org/officeDocument/2006/relationships/hyperlink" Target="https://dbm.gov.ph/index.php/budget-documents/2019/2019-people-s-budget/2019-budget-at-a-glance-proposed-2" TargetMode="External"/><Relationship Id="rId1" Type="http://schemas.openxmlformats.org/officeDocument/2006/relationships/hyperlink" Target="https://dbm.gov.ph/index.php/about-us/mandate" TargetMode="External"/><Relationship Id="rId6" Type="http://schemas.openxmlformats.org/officeDocument/2006/relationships/hyperlink" Target="https://dbm.gov.ph/index.php/about-us/dbm-citizen-s-charter" TargetMode="External"/><Relationship Id="rId15" Type="http://schemas.openxmlformats.org/officeDocument/2006/relationships/hyperlink" Target="https://dbm.gov.ph/index.php/programs-projects/notice-of-cash-allocation-nca-listing" TargetMode="External"/><Relationship Id="rId23" Type="http://schemas.openxmlformats.org/officeDocument/2006/relationships/hyperlink" Target="https://dbm.gov.ph/index.php/news-update/ps-philgeps-advisories" TargetMode="External"/><Relationship Id="rId28" Type="http://schemas.openxmlformats.org/officeDocument/2006/relationships/hyperlink" Target="https://dbm.gov.ph/index.php/contact-us/dbm-regional-offices" TargetMode="External"/><Relationship Id="rId36" Type="http://schemas.openxmlformats.org/officeDocument/2006/relationships/hyperlink" Target="https://dbm.gov.ph/index.php/dbcc-matters/about-the-dbcc" TargetMode="External"/><Relationship Id="rId49" Type="http://schemas.openxmlformats.org/officeDocument/2006/relationships/hyperlink" Target="https://dbm.gov.ph/index.php/procurement/annual-procurement-plan" TargetMode="External"/><Relationship Id="rId57" Type="http://schemas.openxmlformats.org/officeDocument/2006/relationships/hyperlink" Target="https://dbm.gov.ph/index.php/procurement/summary-of-awarded-contracts/summary-of-awarded-contracts-negotiated-procurement-highly-technical-consultants-and-direct-contracting" TargetMode="External"/><Relationship Id="rId10" Type="http://schemas.openxmlformats.org/officeDocument/2006/relationships/hyperlink" Target="http://reports.dbm.gov.ph/ira.php" TargetMode="External"/><Relationship Id="rId31" Type="http://schemas.openxmlformats.org/officeDocument/2006/relationships/hyperlink" Target="https://dbm.gov.ph/index.php/secretary-s-corner/speeches" TargetMode="External"/><Relationship Id="rId44" Type="http://schemas.openxmlformats.org/officeDocument/2006/relationships/hyperlink" Target="http://www.dbm.gov.ph/images/pdffiles/EDITED-FOR-UPLOADING-Primer-on-Reforming-the-Philippine-Budget_04052018-2.pdf" TargetMode="External"/><Relationship Id="rId52" Type="http://schemas.openxmlformats.org/officeDocument/2006/relationships/hyperlink" Target="https://dbm.gov.ph/index.php/procurement/request-for-expression" TargetMode="External"/><Relationship Id="rId60" Type="http://schemas.openxmlformats.org/officeDocument/2006/relationships/hyperlink" Target="https://dbm.gov.ph/index.php/procurement/result-of-bid-evaluation-for-consulting-services" TargetMode="External"/><Relationship Id="rId4" Type="http://schemas.openxmlformats.org/officeDocument/2006/relationships/hyperlink" Target="https://dbm.gov.ph/index.php/about-us/about-us" TargetMode="External"/><Relationship Id="rId9" Type="http://schemas.openxmlformats.org/officeDocument/2006/relationships/hyperlink" Target="https://dbm.gov.ph/index.php/about-us/agency-covera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0"/>
  <sheetViews>
    <sheetView workbookViewId="0">
      <pane ySplit="2" topLeftCell="A65" activePane="bottomLeft" state="frozen"/>
      <selection pane="bottomLeft" activeCell="K65" sqref="K65"/>
    </sheetView>
  </sheetViews>
  <sheetFormatPr defaultColWidth="14.44140625" defaultRowHeight="15" customHeight="1"/>
  <cols>
    <col min="1" max="1" width="11.88671875" style="107" customWidth="1"/>
    <col min="2" max="2" width="14.5546875" style="107" customWidth="1"/>
    <col min="3" max="3" width="16.109375" style="107" customWidth="1"/>
    <col min="4" max="4" width="29.88671875" style="107" hidden="1" customWidth="1"/>
    <col min="5" max="5" width="12.44140625" style="107" customWidth="1"/>
    <col min="6" max="6" width="13.88671875" style="107" customWidth="1"/>
    <col min="7" max="7" width="13" style="107" customWidth="1"/>
    <col min="8" max="8" width="36.109375" style="107" customWidth="1"/>
    <col min="9" max="9" width="24.5546875" style="107" customWidth="1"/>
    <col min="10" max="10" width="12.44140625" style="107" customWidth="1"/>
    <col min="11" max="11" width="31.88671875" style="107" customWidth="1"/>
    <col min="12" max="12" width="17.109375" style="107" customWidth="1"/>
    <col min="13" max="26" width="12.44140625" style="107" customWidth="1"/>
    <col min="27" max="16384" width="14.44140625" style="107"/>
  </cols>
  <sheetData>
    <row r="1" spans="1:26" ht="15.75" customHeight="1">
      <c r="A1" s="110" t="s">
        <v>543</v>
      </c>
      <c r="B1" s="110" t="s">
        <v>544</v>
      </c>
      <c r="C1" s="110" t="s">
        <v>545</v>
      </c>
      <c r="D1" s="110" t="s">
        <v>546</v>
      </c>
      <c r="E1" s="110" t="s">
        <v>547</v>
      </c>
      <c r="F1" s="110" t="s">
        <v>548</v>
      </c>
      <c r="G1" s="110" t="s">
        <v>549</v>
      </c>
      <c r="H1" s="110" t="s">
        <v>550</v>
      </c>
      <c r="I1" s="110" t="s">
        <v>551</v>
      </c>
      <c r="J1" s="110" t="s">
        <v>552</v>
      </c>
      <c r="K1" s="111" t="s">
        <v>553</v>
      </c>
      <c r="L1" s="110" t="s">
        <v>554</v>
      </c>
      <c r="M1" s="112"/>
      <c r="N1" s="112"/>
      <c r="O1" s="112"/>
      <c r="P1" s="112"/>
      <c r="Q1" s="112"/>
      <c r="R1" s="112"/>
      <c r="S1" s="112"/>
      <c r="T1" s="112"/>
      <c r="U1" s="112"/>
      <c r="V1" s="112"/>
      <c r="W1" s="112"/>
      <c r="X1" s="112"/>
      <c r="Y1" s="112"/>
      <c r="Z1" s="112"/>
    </row>
    <row r="2" spans="1:26" ht="66" customHeight="1">
      <c r="A2" s="113" t="s">
        <v>555</v>
      </c>
      <c r="B2" s="114" t="s">
        <v>556</v>
      </c>
      <c r="C2" s="114" t="s">
        <v>557</v>
      </c>
      <c r="D2" s="114" t="s">
        <v>558</v>
      </c>
      <c r="E2" s="114" t="s">
        <v>559</v>
      </c>
      <c r="F2" s="115" t="s">
        <v>560</v>
      </c>
      <c r="G2" s="114" t="s">
        <v>561</v>
      </c>
      <c r="H2" s="114" t="s">
        <v>562</v>
      </c>
      <c r="I2" s="114" t="s">
        <v>563</v>
      </c>
      <c r="J2" s="114" t="s">
        <v>564</v>
      </c>
      <c r="K2" s="116" t="s">
        <v>565</v>
      </c>
      <c r="L2" s="114" t="s">
        <v>566</v>
      </c>
      <c r="M2" s="112"/>
      <c r="N2" s="112"/>
      <c r="O2" s="112"/>
      <c r="P2" s="112"/>
      <c r="Q2" s="112"/>
      <c r="R2" s="112"/>
      <c r="S2" s="112"/>
      <c r="T2" s="112"/>
      <c r="U2" s="112"/>
      <c r="V2" s="112"/>
      <c r="W2" s="112"/>
      <c r="X2" s="112"/>
      <c r="Y2" s="112"/>
      <c r="Z2" s="112"/>
    </row>
    <row r="3" spans="1:26" ht="148.5" customHeight="1">
      <c r="A3" s="117" t="s">
        <v>504</v>
      </c>
      <c r="B3" s="118" t="s">
        <v>567</v>
      </c>
      <c r="C3" s="118" t="s">
        <v>568</v>
      </c>
      <c r="D3" s="118" t="s">
        <v>569</v>
      </c>
      <c r="E3" s="118" t="s">
        <v>570</v>
      </c>
      <c r="F3" s="118" t="s">
        <v>571</v>
      </c>
      <c r="G3" s="119" t="s">
        <v>572</v>
      </c>
      <c r="H3" s="118" t="s">
        <v>573</v>
      </c>
      <c r="I3" s="118" t="s">
        <v>574</v>
      </c>
      <c r="J3" s="118" t="s">
        <v>575</v>
      </c>
      <c r="K3" s="120">
        <v>43313</v>
      </c>
      <c r="L3" s="118" t="s">
        <v>576</v>
      </c>
      <c r="M3" s="112"/>
      <c r="N3" s="112"/>
      <c r="O3" s="112"/>
      <c r="P3" s="112"/>
      <c r="Q3" s="112"/>
      <c r="R3" s="112"/>
      <c r="S3" s="112"/>
      <c r="T3" s="112"/>
      <c r="U3" s="112"/>
      <c r="V3" s="112"/>
      <c r="W3" s="112"/>
      <c r="X3" s="112"/>
      <c r="Y3" s="112"/>
      <c r="Z3" s="112"/>
    </row>
    <row r="4" spans="1:26" ht="90" customHeight="1">
      <c r="A4" s="117" t="s">
        <v>504</v>
      </c>
      <c r="B4" s="118" t="s">
        <v>567</v>
      </c>
      <c r="C4" s="118" t="s">
        <v>577</v>
      </c>
      <c r="D4" s="118" t="s">
        <v>578</v>
      </c>
      <c r="E4" s="118" t="s">
        <v>570</v>
      </c>
      <c r="F4" s="118" t="s">
        <v>571</v>
      </c>
      <c r="G4" s="119" t="s">
        <v>579</v>
      </c>
      <c r="H4" s="118" t="s">
        <v>573</v>
      </c>
      <c r="I4" s="118" t="s">
        <v>574</v>
      </c>
      <c r="J4" s="118" t="s">
        <v>575</v>
      </c>
      <c r="K4" s="120">
        <v>43678</v>
      </c>
      <c r="L4" s="118" t="s">
        <v>576</v>
      </c>
      <c r="M4" s="112"/>
      <c r="N4" s="112"/>
      <c r="O4" s="112"/>
      <c r="P4" s="112"/>
      <c r="Q4" s="112"/>
      <c r="R4" s="112"/>
      <c r="S4" s="112"/>
      <c r="T4" s="112"/>
      <c r="U4" s="112"/>
      <c r="V4" s="112"/>
      <c r="W4" s="112"/>
      <c r="X4" s="112"/>
      <c r="Y4" s="112"/>
      <c r="Z4" s="112"/>
    </row>
    <row r="5" spans="1:26" ht="118.5" customHeight="1">
      <c r="A5" s="117" t="s">
        <v>504</v>
      </c>
      <c r="B5" s="118" t="s">
        <v>567</v>
      </c>
      <c r="C5" s="118" t="s">
        <v>580</v>
      </c>
      <c r="D5" s="118" t="s">
        <v>578</v>
      </c>
      <c r="E5" s="118" t="s">
        <v>581</v>
      </c>
      <c r="F5" s="118" t="s">
        <v>571</v>
      </c>
      <c r="G5" s="119" t="s">
        <v>582</v>
      </c>
      <c r="H5" s="118" t="s">
        <v>573</v>
      </c>
      <c r="I5" s="118" t="s">
        <v>583</v>
      </c>
      <c r="J5" s="118" t="s">
        <v>575</v>
      </c>
      <c r="K5" s="120">
        <v>43746</v>
      </c>
      <c r="L5" s="118" t="s">
        <v>576</v>
      </c>
      <c r="M5" s="112"/>
      <c r="N5" s="112"/>
      <c r="O5" s="112"/>
      <c r="P5" s="112"/>
      <c r="Q5" s="112"/>
      <c r="R5" s="112"/>
      <c r="S5" s="112"/>
      <c r="T5" s="112"/>
      <c r="U5" s="112"/>
      <c r="V5" s="112"/>
      <c r="W5" s="112"/>
      <c r="X5" s="112"/>
      <c r="Y5" s="112"/>
      <c r="Z5" s="112"/>
    </row>
    <row r="6" spans="1:26" ht="15.75" customHeight="1">
      <c r="A6" s="117" t="s">
        <v>504</v>
      </c>
      <c r="B6" s="118" t="s">
        <v>567</v>
      </c>
      <c r="C6" s="118" t="s">
        <v>584</v>
      </c>
      <c r="D6" s="118" t="s">
        <v>578</v>
      </c>
      <c r="E6" s="118" t="s">
        <v>581</v>
      </c>
      <c r="F6" s="118" t="s">
        <v>571</v>
      </c>
      <c r="G6" s="119" t="s">
        <v>585</v>
      </c>
      <c r="H6" s="118" t="s">
        <v>573</v>
      </c>
      <c r="I6" s="118" t="s">
        <v>574</v>
      </c>
      <c r="J6" s="118" t="s">
        <v>575</v>
      </c>
      <c r="K6" s="120">
        <v>43622</v>
      </c>
      <c r="L6" s="118" t="s">
        <v>576</v>
      </c>
      <c r="M6" s="112"/>
      <c r="N6" s="112"/>
      <c r="O6" s="112"/>
      <c r="P6" s="112"/>
      <c r="Q6" s="112"/>
      <c r="R6" s="112"/>
      <c r="S6" s="112"/>
      <c r="T6" s="112"/>
      <c r="U6" s="112"/>
      <c r="V6" s="112"/>
      <c r="W6" s="112"/>
      <c r="X6" s="112"/>
      <c r="Y6" s="112"/>
      <c r="Z6" s="112"/>
    </row>
    <row r="7" spans="1:26" ht="15.75" customHeight="1">
      <c r="A7" s="117" t="s">
        <v>504</v>
      </c>
      <c r="B7" s="118" t="s">
        <v>567</v>
      </c>
      <c r="C7" s="118" t="s">
        <v>586</v>
      </c>
      <c r="D7" s="118" t="s">
        <v>587</v>
      </c>
      <c r="E7" s="118" t="s">
        <v>581</v>
      </c>
      <c r="F7" s="118" t="s">
        <v>571</v>
      </c>
      <c r="G7" s="119" t="s">
        <v>588</v>
      </c>
      <c r="H7" s="118" t="s">
        <v>573</v>
      </c>
      <c r="I7" s="118" t="s">
        <v>574</v>
      </c>
      <c r="J7" s="118" t="s">
        <v>575</v>
      </c>
      <c r="K7" s="120">
        <v>43684</v>
      </c>
      <c r="L7" s="118" t="s">
        <v>576</v>
      </c>
      <c r="M7" s="112"/>
      <c r="N7" s="112"/>
      <c r="O7" s="112"/>
      <c r="P7" s="112"/>
      <c r="Q7" s="112"/>
      <c r="R7" s="112"/>
      <c r="S7" s="112"/>
      <c r="T7" s="112"/>
      <c r="U7" s="112"/>
      <c r="V7" s="112"/>
      <c r="W7" s="112"/>
      <c r="X7" s="112"/>
      <c r="Y7" s="112"/>
      <c r="Z7" s="112"/>
    </row>
    <row r="8" spans="1:26" ht="89.25" customHeight="1">
      <c r="A8" s="117" t="s">
        <v>504</v>
      </c>
      <c r="B8" s="118" t="s">
        <v>567</v>
      </c>
      <c r="C8" s="118" t="s">
        <v>589</v>
      </c>
      <c r="D8" s="118" t="s">
        <v>590</v>
      </c>
      <c r="E8" s="118" t="s">
        <v>591</v>
      </c>
      <c r="F8" s="118" t="s">
        <v>571</v>
      </c>
      <c r="G8" s="119" t="s">
        <v>592</v>
      </c>
      <c r="H8" s="118" t="s">
        <v>573</v>
      </c>
      <c r="I8" s="118" t="s">
        <v>574</v>
      </c>
      <c r="J8" s="118" t="s">
        <v>593</v>
      </c>
      <c r="K8" s="120">
        <v>43222</v>
      </c>
      <c r="L8" s="118" t="s">
        <v>576</v>
      </c>
      <c r="M8" s="112"/>
      <c r="N8" s="112"/>
      <c r="O8" s="112"/>
      <c r="P8" s="112"/>
      <c r="Q8" s="112"/>
      <c r="R8" s="112"/>
      <c r="S8" s="112"/>
      <c r="T8" s="112"/>
      <c r="U8" s="112"/>
      <c r="V8" s="112"/>
      <c r="W8" s="112"/>
      <c r="X8" s="112"/>
      <c r="Y8" s="112"/>
      <c r="Z8" s="112"/>
    </row>
    <row r="9" spans="1:26" ht="78.75" customHeight="1">
      <c r="A9" s="117" t="s">
        <v>504</v>
      </c>
      <c r="B9" s="118" t="s">
        <v>567</v>
      </c>
      <c r="C9" s="118" t="s">
        <v>594</v>
      </c>
      <c r="D9" s="118" t="s">
        <v>595</v>
      </c>
      <c r="E9" s="118" t="s">
        <v>596</v>
      </c>
      <c r="F9" s="118" t="s">
        <v>571</v>
      </c>
      <c r="G9" s="119" t="s">
        <v>597</v>
      </c>
      <c r="H9" s="118" t="s">
        <v>573</v>
      </c>
      <c r="I9" s="118" t="s">
        <v>574</v>
      </c>
      <c r="J9" s="118" t="s">
        <v>575</v>
      </c>
      <c r="K9" s="120">
        <v>43810</v>
      </c>
      <c r="L9" s="118" t="s">
        <v>576</v>
      </c>
      <c r="M9" s="112"/>
      <c r="N9" s="112"/>
      <c r="O9" s="112"/>
      <c r="P9" s="112"/>
      <c r="Q9" s="112"/>
      <c r="R9" s="112"/>
      <c r="S9" s="112"/>
      <c r="T9" s="112"/>
      <c r="U9" s="112"/>
      <c r="V9" s="112"/>
      <c r="W9" s="112"/>
      <c r="X9" s="112"/>
      <c r="Y9" s="112"/>
      <c r="Z9" s="112"/>
    </row>
    <row r="10" spans="1:26" ht="333" customHeight="1">
      <c r="A10" s="117" t="s">
        <v>504</v>
      </c>
      <c r="B10" s="118" t="s">
        <v>567</v>
      </c>
      <c r="C10" s="118" t="s">
        <v>598</v>
      </c>
      <c r="D10" s="118" t="s">
        <v>599</v>
      </c>
      <c r="E10" s="118" t="s">
        <v>596</v>
      </c>
      <c r="F10" s="118" t="s">
        <v>571</v>
      </c>
      <c r="G10" s="119" t="s">
        <v>600</v>
      </c>
      <c r="H10" s="118" t="s">
        <v>573</v>
      </c>
      <c r="I10" s="118" t="s">
        <v>601</v>
      </c>
      <c r="J10" s="118" t="s">
        <v>575</v>
      </c>
      <c r="K10" s="120">
        <v>43623</v>
      </c>
      <c r="L10" s="118" t="s">
        <v>576</v>
      </c>
      <c r="M10" s="112"/>
      <c r="N10" s="112"/>
      <c r="O10" s="112"/>
      <c r="P10" s="112"/>
      <c r="Q10" s="112"/>
      <c r="R10" s="112"/>
      <c r="S10" s="112"/>
      <c r="T10" s="112"/>
      <c r="U10" s="112"/>
      <c r="V10" s="112"/>
      <c r="W10" s="112"/>
      <c r="X10" s="112"/>
      <c r="Y10" s="112"/>
      <c r="Z10" s="112"/>
    </row>
    <row r="11" spans="1:26" ht="78.75" customHeight="1">
      <c r="A11" s="117" t="s">
        <v>504</v>
      </c>
      <c r="B11" s="118" t="s">
        <v>567</v>
      </c>
      <c r="C11" s="118" t="s">
        <v>602</v>
      </c>
      <c r="D11" s="118" t="s">
        <v>603</v>
      </c>
      <c r="E11" s="118" t="s">
        <v>596</v>
      </c>
      <c r="F11" s="118" t="s">
        <v>571</v>
      </c>
      <c r="G11" s="119" t="s">
        <v>604</v>
      </c>
      <c r="H11" s="118" t="s">
        <v>573</v>
      </c>
      <c r="I11" s="118" t="s">
        <v>605</v>
      </c>
      <c r="J11" s="118" t="s">
        <v>575</v>
      </c>
      <c r="K11" s="120">
        <v>43609</v>
      </c>
      <c r="L11" s="118" t="s">
        <v>606</v>
      </c>
      <c r="M11" s="112"/>
      <c r="N11" s="112"/>
      <c r="O11" s="112"/>
      <c r="P11" s="112"/>
      <c r="Q11" s="112"/>
      <c r="R11" s="112"/>
      <c r="S11" s="112"/>
      <c r="T11" s="112"/>
      <c r="U11" s="112"/>
      <c r="V11" s="112"/>
      <c r="W11" s="112"/>
      <c r="X11" s="112"/>
      <c r="Y11" s="112"/>
      <c r="Z11" s="112"/>
    </row>
    <row r="12" spans="1:26" ht="78.75" customHeight="1">
      <c r="A12" s="117" t="s">
        <v>504</v>
      </c>
      <c r="B12" s="118" t="s">
        <v>567</v>
      </c>
      <c r="C12" s="118" t="s">
        <v>607</v>
      </c>
      <c r="D12" s="118" t="s">
        <v>608</v>
      </c>
      <c r="E12" s="118" t="s">
        <v>581</v>
      </c>
      <c r="F12" s="118" t="s">
        <v>571</v>
      </c>
      <c r="G12" s="119" t="s">
        <v>609</v>
      </c>
      <c r="H12" s="118" t="s">
        <v>573</v>
      </c>
      <c r="I12" s="118" t="s">
        <v>574</v>
      </c>
      <c r="J12" s="118" t="s">
        <v>575</v>
      </c>
      <c r="K12" s="120">
        <v>43480</v>
      </c>
      <c r="L12" s="118" t="s">
        <v>576</v>
      </c>
      <c r="M12" s="112"/>
      <c r="N12" s="112"/>
      <c r="O12" s="112"/>
      <c r="P12" s="112"/>
      <c r="Q12" s="112"/>
      <c r="R12" s="112"/>
      <c r="S12" s="112"/>
      <c r="T12" s="112"/>
      <c r="U12" s="112"/>
      <c r="V12" s="112"/>
      <c r="W12" s="112"/>
      <c r="X12" s="112"/>
      <c r="Y12" s="112"/>
      <c r="Z12" s="112"/>
    </row>
    <row r="13" spans="1:26" ht="15.75" customHeight="1">
      <c r="A13" s="117" t="s">
        <v>504</v>
      </c>
      <c r="B13" s="118" t="s">
        <v>567</v>
      </c>
      <c r="C13" s="118" t="s">
        <v>610</v>
      </c>
      <c r="D13" s="118" t="s">
        <v>611</v>
      </c>
      <c r="E13" s="118" t="s">
        <v>596</v>
      </c>
      <c r="F13" s="118" t="s">
        <v>571</v>
      </c>
      <c r="G13" s="118" t="s">
        <v>612</v>
      </c>
      <c r="H13" s="118" t="s">
        <v>573</v>
      </c>
      <c r="I13" s="118" t="s">
        <v>613</v>
      </c>
      <c r="J13" s="118" t="s">
        <v>575</v>
      </c>
      <c r="K13" s="120">
        <v>43832</v>
      </c>
      <c r="L13" s="118" t="s">
        <v>576</v>
      </c>
      <c r="M13" s="112"/>
      <c r="N13" s="112"/>
      <c r="O13" s="112"/>
      <c r="P13" s="112"/>
      <c r="Q13" s="112"/>
      <c r="R13" s="112"/>
      <c r="S13" s="112"/>
      <c r="T13" s="112"/>
      <c r="U13" s="112"/>
      <c r="V13" s="112"/>
      <c r="W13" s="112"/>
      <c r="X13" s="112"/>
      <c r="Y13" s="112"/>
      <c r="Z13" s="112"/>
    </row>
    <row r="14" spans="1:26" ht="78.75" customHeight="1">
      <c r="A14" s="117" t="s">
        <v>504</v>
      </c>
      <c r="B14" s="118" t="s">
        <v>567</v>
      </c>
      <c r="C14" s="118" t="s">
        <v>614</v>
      </c>
      <c r="D14" s="118" t="s">
        <v>615</v>
      </c>
      <c r="E14" s="118" t="s">
        <v>616</v>
      </c>
      <c r="F14" s="118" t="s">
        <v>571</v>
      </c>
      <c r="G14" s="119" t="s">
        <v>617</v>
      </c>
      <c r="H14" s="118" t="s">
        <v>573</v>
      </c>
      <c r="I14" s="118" t="s">
        <v>618</v>
      </c>
      <c r="J14" s="118" t="s">
        <v>575</v>
      </c>
      <c r="K14" s="120">
        <v>43467</v>
      </c>
      <c r="L14" s="118" t="s">
        <v>576</v>
      </c>
      <c r="M14" s="112"/>
      <c r="N14" s="112"/>
      <c r="O14" s="112"/>
      <c r="P14" s="112"/>
      <c r="Q14" s="112"/>
      <c r="R14" s="112"/>
      <c r="S14" s="112"/>
      <c r="T14" s="112"/>
      <c r="U14" s="112"/>
      <c r="V14" s="112"/>
      <c r="W14" s="112"/>
      <c r="X14" s="112"/>
      <c r="Y14" s="112"/>
      <c r="Z14" s="112"/>
    </row>
    <row r="15" spans="1:26" ht="78.75" customHeight="1">
      <c r="A15" s="117" t="s">
        <v>504</v>
      </c>
      <c r="B15" s="118" t="s">
        <v>567</v>
      </c>
      <c r="C15" s="118" t="s">
        <v>619</v>
      </c>
      <c r="D15" s="118" t="s">
        <v>620</v>
      </c>
      <c r="E15" s="118" t="s">
        <v>596</v>
      </c>
      <c r="F15" s="118" t="s">
        <v>571</v>
      </c>
      <c r="G15" s="119" t="s">
        <v>621</v>
      </c>
      <c r="H15" s="118" t="s">
        <v>573</v>
      </c>
      <c r="I15" s="118" t="s">
        <v>622</v>
      </c>
      <c r="J15" s="118" t="s">
        <v>575</v>
      </c>
      <c r="K15" s="121" t="s">
        <v>623</v>
      </c>
      <c r="L15" s="118" t="s">
        <v>576</v>
      </c>
      <c r="M15" s="112"/>
      <c r="N15" s="112"/>
      <c r="O15" s="112"/>
      <c r="P15" s="112"/>
      <c r="Q15" s="112"/>
      <c r="R15" s="112"/>
      <c r="S15" s="112"/>
      <c r="T15" s="112"/>
      <c r="U15" s="112"/>
      <c r="V15" s="112"/>
      <c r="W15" s="112"/>
      <c r="X15" s="112"/>
      <c r="Y15" s="112"/>
      <c r="Z15" s="112"/>
    </row>
    <row r="16" spans="1:26" ht="78.75" customHeight="1">
      <c r="A16" s="117" t="s">
        <v>504</v>
      </c>
      <c r="B16" s="118" t="s">
        <v>567</v>
      </c>
      <c r="C16" s="118" t="s">
        <v>624</v>
      </c>
      <c r="D16" s="118" t="s">
        <v>625</v>
      </c>
      <c r="E16" s="118" t="s">
        <v>596</v>
      </c>
      <c r="F16" s="118" t="s">
        <v>571</v>
      </c>
      <c r="G16" s="119" t="s">
        <v>626</v>
      </c>
      <c r="H16" s="118" t="s">
        <v>573</v>
      </c>
      <c r="I16" s="118" t="s">
        <v>627</v>
      </c>
      <c r="J16" s="118" t="s">
        <v>575</v>
      </c>
      <c r="K16" s="120">
        <v>42809</v>
      </c>
      <c r="L16" s="118" t="s">
        <v>576</v>
      </c>
      <c r="M16" s="112"/>
      <c r="N16" s="112"/>
      <c r="O16" s="112"/>
      <c r="P16" s="112"/>
      <c r="Q16" s="112"/>
      <c r="R16" s="112"/>
      <c r="S16" s="112"/>
      <c r="T16" s="112"/>
      <c r="U16" s="112"/>
      <c r="V16" s="112"/>
      <c r="W16" s="112"/>
      <c r="X16" s="112"/>
      <c r="Y16" s="112"/>
      <c r="Z16" s="112"/>
    </row>
    <row r="17" spans="1:26" ht="78.75" customHeight="1">
      <c r="A17" s="117" t="s">
        <v>504</v>
      </c>
      <c r="B17" s="118" t="s">
        <v>567</v>
      </c>
      <c r="C17" s="118" t="s">
        <v>628</v>
      </c>
      <c r="D17" s="118" t="s">
        <v>629</v>
      </c>
      <c r="E17" s="118" t="s">
        <v>596</v>
      </c>
      <c r="F17" s="118" t="s">
        <v>571</v>
      </c>
      <c r="G17" s="119" t="s">
        <v>630</v>
      </c>
      <c r="H17" s="118" t="s">
        <v>573</v>
      </c>
      <c r="I17" s="118" t="s">
        <v>631</v>
      </c>
      <c r="J17" s="118" t="s">
        <v>575</v>
      </c>
      <c r="K17" s="120">
        <v>43158</v>
      </c>
      <c r="L17" s="118" t="s">
        <v>632</v>
      </c>
      <c r="M17" s="112"/>
      <c r="N17" s="112"/>
      <c r="O17" s="112"/>
      <c r="P17" s="112"/>
      <c r="Q17" s="112"/>
      <c r="R17" s="112"/>
      <c r="S17" s="112"/>
      <c r="T17" s="112"/>
      <c r="U17" s="112"/>
      <c r="V17" s="112"/>
      <c r="W17" s="112"/>
      <c r="X17" s="112"/>
      <c r="Y17" s="112"/>
      <c r="Z17" s="112"/>
    </row>
    <row r="18" spans="1:26" ht="110.25" customHeight="1">
      <c r="A18" s="117" t="s">
        <v>504</v>
      </c>
      <c r="B18" s="118" t="s">
        <v>567</v>
      </c>
      <c r="C18" s="118" t="s">
        <v>633</v>
      </c>
      <c r="D18" s="118" t="s">
        <v>634</v>
      </c>
      <c r="E18" s="118" t="s">
        <v>596</v>
      </c>
      <c r="F18" s="118" t="s">
        <v>571</v>
      </c>
      <c r="G18" s="119" t="s">
        <v>635</v>
      </c>
      <c r="H18" s="118" t="s">
        <v>573</v>
      </c>
      <c r="I18" s="118" t="s">
        <v>631</v>
      </c>
      <c r="J18" s="118" t="s">
        <v>575</v>
      </c>
      <c r="K18" s="122">
        <v>43157</v>
      </c>
      <c r="L18" s="118" t="s">
        <v>632</v>
      </c>
      <c r="M18" s="112"/>
      <c r="N18" s="112"/>
      <c r="O18" s="112"/>
      <c r="P18" s="112"/>
      <c r="Q18" s="112"/>
      <c r="R18" s="112"/>
      <c r="S18" s="112"/>
      <c r="T18" s="112"/>
      <c r="U18" s="112"/>
      <c r="V18" s="112"/>
      <c r="W18" s="112"/>
      <c r="X18" s="112"/>
      <c r="Y18" s="112"/>
      <c r="Z18" s="112"/>
    </row>
    <row r="19" spans="1:26" ht="110.25" customHeight="1">
      <c r="A19" s="117" t="s">
        <v>504</v>
      </c>
      <c r="B19" s="118" t="s">
        <v>567</v>
      </c>
      <c r="C19" s="118" t="s">
        <v>636</v>
      </c>
      <c r="D19" s="118" t="s">
        <v>637</v>
      </c>
      <c r="E19" s="118" t="s">
        <v>596</v>
      </c>
      <c r="F19" s="118" t="s">
        <v>571</v>
      </c>
      <c r="G19" s="119" t="s">
        <v>638</v>
      </c>
      <c r="H19" s="118" t="s">
        <v>573</v>
      </c>
      <c r="I19" s="118" t="s">
        <v>631</v>
      </c>
      <c r="J19" s="123" t="s">
        <v>575</v>
      </c>
      <c r="K19" s="124">
        <v>43832</v>
      </c>
      <c r="L19" s="125" t="s">
        <v>606</v>
      </c>
      <c r="M19" s="112"/>
      <c r="N19" s="112"/>
      <c r="O19" s="112"/>
      <c r="P19" s="112"/>
      <c r="Q19" s="112"/>
      <c r="R19" s="112"/>
      <c r="S19" s="112"/>
      <c r="T19" s="112"/>
      <c r="U19" s="112"/>
      <c r="V19" s="112"/>
      <c r="W19" s="112"/>
      <c r="X19" s="112"/>
      <c r="Y19" s="112"/>
      <c r="Z19" s="112"/>
    </row>
    <row r="20" spans="1:26" ht="110.25" customHeight="1">
      <c r="A20" s="117" t="s">
        <v>504</v>
      </c>
      <c r="B20" s="118" t="s">
        <v>567</v>
      </c>
      <c r="C20" s="118" t="s">
        <v>639</v>
      </c>
      <c r="D20" s="118" t="s">
        <v>640</v>
      </c>
      <c r="E20" s="118" t="s">
        <v>596</v>
      </c>
      <c r="F20" s="118" t="s">
        <v>571</v>
      </c>
      <c r="G20" s="119" t="s">
        <v>641</v>
      </c>
      <c r="H20" s="118" t="s">
        <v>573</v>
      </c>
      <c r="I20" s="118" t="s">
        <v>642</v>
      </c>
      <c r="J20" s="123" t="s">
        <v>575</v>
      </c>
      <c r="K20" s="120">
        <v>43171</v>
      </c>
      <c r="L20" s="125" t="s">
        <v>643</v>
      </c>
      <c r="M20" s="112"/>
      <c r="N20" s="112"/>
      <c r="O20" s="112"/>
      <c r="P20" s="112"/>
      <c r="Q20" s="112"/>
      <c r="R20" s="112"/>
      <c r="S20" s="112"/>
      <c r="T20" s="112"/>
      <c r="U20" s="112"/>
      <c r="V20" s="112"/>
      <c r="W20" s="112"/>
      <c r="X20" s="112"/>
      <c r="Y20" s="112"/>
      <c r="Z20" s="112"/>
    </row>
    <row r="21" spans="1:26" ht="110.25" customHeight="1">
      <c r="A21" s="117" t="s">
        <v>504</v>
      </c>
      <c r="B21" s="118" t="s">
        <v>567</v>
      </c>
      <c r="C21" s="118" t="s">
        <v>644</v>
      </c>
      <c r="D21" s="118" t="s">
        <v>645</v>
      </c>
      <c r="E21" s="118" t="s">
        <v>596</v>
      </c>
      <c r="F21" s="118" t="s">
        <v>571</v>
      </c>
      <c r="G21" s="119" t="s">
        <v>641</v>
      </c>
      <c r="H21" s="118" t="s">
        <v>573</v>
      </c>
      <c r="I21" s="118" t="s">
        <v>646</v>
      </c>
      <c r="J21" s="118" t="s">
        <v>575</v>
      </c>
      <c r="K21" s="122">
        <v>43279</v>
      </c>
      <c r="L21" s="118" t="s">
        <v>606</v>
      </c>
      <c r="M21" s="112"/>
      <c r="N21" s="112"/>
      <c r="O21" s="112"/>
      <c r="P21" s="112"/>
      <c r="Q21" s="112"/>
      <c r="R21" s="112"/>
      <c r="S21" s="112"/>
      <c r="T21" s="112"/>
      <c r="U21" s="112"/>
      <c r="V21" s="112"/>
      <c r="W21" s="112"/>
      <c r="X21" s="112"/>
      <c r="Y21" s="112"/>
      <c r="Z21" s="112"/>
    </row>
    <row r="22" spans="1:26" ht="15.75" customHeight="1">
      <c r="A22" s="117" t="s">
        <v>504</v>
      </c>
      <c r="B22" s="118" t="s">
        <v>567</v>
      </c>
      <c r="C22" s="118" t="s">
        <v>647</v>
      </c>
      <c r="D22" s="118" t="s">
        <v>648</v>
      </c>
      <c r="E22" s="118" t="s">
        <v>596</v>
      </c>
      <c r="F22" s="118" t="s">
        <v>571</v>
      </c>
      <c r="G22" s="119" t="s">
        <v>649</v>
      </c>
      <c r="H22" s="118" t="s">
        <v>573</v>
      </c>
      <c r="I22" s="118" t="s">
        <v>631</v>
      </c>
      <c r="J22" s="118" t="s">
        <v>575</v>
      </c>
      <c r="K22" s="120">
        <v>43797</v>
      </c>
      <c r="L22" s="118" t="s">
        <v>643</v>
      </c>
      <c r="M22" s="112"/>
      <c r="N22" s="112"/>
      <c r="O22" s="112"/>
      <c r="P22" s="112"/>
      <c r="Q22" s="112"/>
      <c r="R22" s="112"/>
      <c r="S22" s="112"/>
      <c r="T22" s="112"/>
      <c r="U22" s="112"/>
      <c r="V22" s="112"/>
      <c r="W22" s="112"/>
      <c r="X22" s="112"/>
      <c r="Y22" s="112"/>
      <c r="Z22" s="112"/>
    </row>
    <row r="23" spans="1:26" ht="15.75" customHeight="1">
      <c r="A23" s="117" t="s">
        <v>504</v>
      </c>
      <c r="B23" s="118" t="s">
        <v>567</v>
      </c>
      <c r="C23" s="118" t="s">
        <v>650</v>
      </c>
      <c r="D23" s="118" t="s">
        <v>629</v>
      </c>
      <c r="E23" s="118" t="s">
        <v>651</v>
      </c>
      <c r="F23" s="118" t="s">
        <v>571</v>
      </c>
      <c r="G23" s="119" t="s">
        <v>649</v>
      </c>
      <c r="H23" s="118" t="s">
        <v>573</v>
      </c>
      <c r="I23" s="118" t="s">
        <v>631</v>
      </c>
      <c r="J23" s="118" t="s">
        <v>575</v>
      </c>
      <c r="K23" s="120">
        <v>43815</v>
      </c>
      <c r="L23" s="118" t="s">
        <v>652</v>
      </c>
      <c r="M23" s="112"/>
      <c r="N23" s="112"/>
      <c r="O23" s="112"/>
      <c r="P23" s="112"/>
      <c r="Q23" s="112"/>
      <c r="R23" s="112"/>
      <c r="S23" s="112"/>
      <c r="T23" s="112"/>
      <c r="U23" s="112"/>
      <c r="V23" s="112"/>
      <c r="W23" s="112"/>
      <c r="X23" s="112"/>
      <c r="Y23" s="112"/>
      <c r="Z23" s="112"/>
    </row>
    <row r="24" spans="1:26" ht="176.25" customHeight="1">
      <c r="A24" s="117" t="s">
        <v>504</v>
      </c>
      <c r="B24" s="118" t="s">
        <v>567</v>
      </c>
      <c r="C24" s="118" t="s">
        <v>653</v>
      </c>
      <c r="D24" s="118" t="s">
        <v>654</v>
      </c>
      <c r="E24" s="118" t="s">
        <v>655</v>
      </c>
      <c r="F24" s="118" t="s">
        <v>571</v>
      </c>
      <c r="G24" s="119" t="s">
        <v>656</v>
      </c>
      <c r="H24" s="118" t="s">
        <v>573</v>
      </c>
      <c r="I24" s="118" t="s">
        <v>631</v>
      </c>
      <c r="J24" s="118" t="s">
        <v>575</v>
      </c>
      <c r="K24" s="120">
        <v>43816</v>
      </c>
      <c r="L24" s="118" t="s">
        <v>652</v>
      </c>
      <c r="M24" s="112"/>
      <c r="N24" s="112"/>
      <c r="O24" s="112"/>
      <c r="P24" s="112"/>
      <c r="Q24" s="112"/>
      <c r="R24" s="112"/>
      <c r="S24" s="112"/>
      <c r="T24" s="112"/>
      <c r="U24" s="112"/>
      <c r="V24" s="112"/>
      <c r="W24" s="112"/>
      <c r="X24" s="112"/>
      <c r="Y24" s="112"/>
      <c r="Z24" s="112"/>
    </row>
    <row r="25" spans="1:26" ht="15.75" customHeight="1">
      <c r="A25" s="117" t="s">
        <v>504</v>
      </c>
      <c r="B25" s="118" t="s">
        <v>567</v>
      </c>
      <c r="C25" s="118" t="s">
        <v>657</v>
      </c>
      <c r="D25" s="118" t="s">
        <v>658</v>
      </c>
      <c r="E25" s="118" t="s">
        <v>596</v>
      </c>
      <c r="F25" s="118" t="s">
        <v>571</v>
      </c>
      <c r="G25" s="119" t="s">
        <v>659</v>
      </c>
      <c r="H25" s="118" t="s">
        <v>573</v>
      </c>
      <c r="I25" s="118" t="s">
        <v>660</v>
      </c>
      <c r="J25" s="118" t="s">
        <v>575</v>
      </c>
      <c r="K25" s="120">
        <v>43805</v>
      </c>
      <c r="L25" s="118" t="s">
        <v>652</v>
      </c>
      <c r="M25" s="112"/>
      <c r="N25" s="112"/>
      <c r="O25" s="112"/>
      <c r="P25" s="112"/>
      <c r="Q25" s="112"/>
      <c r="R25" s="112"/>
      <c r="S25" s="112"/>
      <c r="T25" s="112"/>
      <c r="U25" s="112"/>
      <c r="V25" s="112"/>
      <c r="W25" s="112"/>
      <c r="X25" s="112"/>
      <c r="Y25" s="112"/>
      <c r="Z25" s="112"/>
    </row>
    <row r="26" spans="1:26" ht="15.75" customHeight="1">
      <c r="A26" s="117" t="s">
        <v>504</v>
      </c>
      <c r="B26" s="118" t="s">
        <v>567</v>
      </c>
      <c r="C26" s="118" t="s">
        <v>661</v>
      </c>
      <c r="D26" s="118" t="s">
        <v>661</v>
      </c>
      <c r="E26" s="118" t="s">
        <v>596</v>
      </c>
      <c r="F26" s="118" t="s">
        <v>571</v>
      </c>
      <c r="G26" s="119" t="s">
        <v>662</v>
      </c>
      <c r="H26" s="118" t="s">
        <v>573</v>
      </c>
      <c r="I26" s="118" t="s">
        <v>663</v>
      </c>
      <c r="J26" s="118" t="s">
        <v>575</v>
      </c>
      <c r="K26" s="120">
        <v>43290</v>
      </c>
      <c r="L26" s="118" t="s">
        <v>576</v>
      </c>
      <c r="M26" s="112"/>
      <c r="N26" s="112"/>
      <c r="O26" s="112"/>
      <c r="P26" s="112"/>
      <c r="Q26" s="112"/>
      <c r="R26" s="112"/>
      <c r="S26" s="112"/>
      <c r="T26" s="112"/>
      <c r="U26" s="112"/>
      <c r="V26" s="112"/>
      <c r="W26" s="112"/>
      <c r="X26" s="112"/>
      <c r="Y26" s="112"/>
      <c r="Z26" s="112"/>
    </row>
    <row r="27" spans="1:26" ht="15.75" customHeight="1">
      <c r="A27" s="117" t="s">
        <v>504</v>
      </c>
      <c r="B27" s="118" t="s">
        <v>567</v>
      </c>
      <c r="C27" s="118" t="s">
        <v>664</v>
      </c>
      <c r="D27" s="118" t="s">
        <v>665</v>
      </c>
      <c r="E27" s="118" t="s">
        <v>666</v>
      </c>
      <c r="F27" s="118" t="s">
        <v>571</v>
      </c>
      <c r="G27" s="119" t="s">
        <v>667</v>
      </c>
      <c r="H27" s="118" t="s">
        <v>573</v>
      </c>
      <c r="I27" s="118" t="s">
        <v>663</v>
      </c>
      <c r="J27" s="118" t="s">
        <v>575</v>
      </c>
      <c r="K27" s="120">
        <v>43490</v>
      </c>
      <c r="L27" s="118" t="s">
        <v>576</v>
      </c>
      <c r="M27" s="112"/>
      <c r="N27" s="112"/>
      <c r="O27" s="112"/>
      <c r="P27" s="112"/>
      <c r="Q27" s="112"/>
      <c r="R27" s="112"/>
      <c r="S27" s="112"/>
      <c r="T27" s="112"/>
      <c r="U27" s="112"/>
      <c r="V27" s="112"/>
      <c r="W27" s="112"/>
      <c r="X27" s="112"/>
      <c r="Y27" s="112"/>
      <c r="Z27" s="112"/>
    </row>
    <row r="28" spans="1:26" ht="15.75" customHeight="1">
      <c r="A28" s="117" t="s">
        <v>504</v>
      </c>
      <c r="B28" s="118" t="s">
        <v>567</v>
      </c>
      <c r="C28" s="118" t="s">
        <v>668</v>
      </c>
      <c r="D28" s="118" t="s">
        <v>668</v>
      </c>
      <c r="E28" s="118" t="s">
        <v>591</v>
      </c>
      <c r="F28" s="118" t="s">
        <v>571</v>
      </c>
      <c r="G28" s="119" t="s">
        <v>669</v>
      </c>
      <c r="H28" s="118" t="s">
        <v>573</v>
      </c>
      <c r="I28" s="118" t="s">
        <v>670</v>
      </c>
      <c r="J28" s="118" t="s">
        <v>575</v>
      </c>
      <c r="K28" s="120">
        <v>43780</v>
      </c>
      <c r="L28" s="118" t="s">
        <v>576</v>
      </c>
      <c r="M28" s="112"/>
      <c r="N28" s="112"/>
      <c r="O28" s="112"/>
      <c r="P28" s="112"/>
      <c r="Q28" s="112"/>
      <c r="R28" s="112"/>
      <c r="S28" s="112"/>
      <c r="T28" s="112"/>
      <c r="U28" s="112"/>
      <c r="V28" s="112"/>
      <c r="W28" s="112"/>
      <c r="X28" s="112"/>
      <c r="Y28" s="112"/>
      <c r="Z28" s="112"/>
    </row>
    <row r="29" spans="1:26" ht="15.75" customHeight="1">
      <c r="A29" s="117" t="s">
        <v>504</v>
      </c>
      <c r="B29" s="118" t="s">
        <v>567</v>
      </c>
      <c r="C29" s="118" t="s">
        <v>671</v>
      </c>
      <c r="D29" s="118" t="s">
        <v>672</v>
      </c>
      <c r="E29" s="118" t="s">
        <v>596</v>
      </c>
      <c r="F29" s="118" t="s">
        <v>571</v>
      </c>
      <c r="G29" s="119" t="s">
        <v>673</v>
      </c>
      <c r="H29" s="118" t="s">
        <v>573</v>
      </c>
      <c r="I29" s="118" t="s">
        <v>574</v>
      </c>
      <c r="J29" s="118" t="s">
        <v>575</v>
      </c>
      <c r="K29" s="120">
        <v>43804</v>
      </c>
      <c r="L29" s="118" t="s">
        <v>576</v>
      </c>
      <c r="M29" s="112"/>
      <c r="N29" s="112"/>
      <c r="O29" s="112"/>
      <c r="P29" s="112"/>
      <c r="Q29" s="112"/>
      <c r="R29" s="112"/>
      <c r="S29" s="112"/>
      <c r="T29" s="112"/>
      <c r="U29" s="112"/>
      <c r="V29" s="112"/>
      <c r="W29" s="112"/>
      <c r="X29" s="112"/>
      <c r="Y29" s="112"/>
      <c r="Z29" s="112"/>
    </row>
    <row r="30" spans="1:26" ht="15.75" customHeight="1">
      <c r="A30" s="117" t="s">
        <v>504</v>
      </c>
      <c r="B30" s="118" t="s">
        <v>567</v>
      </c>
      <c r="C30" s="118" t="s">
        <v>674</v>
      </c>
      <c r="D30" s="118" t="s">
        <v>675</v>
      </c>
      <c r="E30" s="118" t="s">
        <v>596</v>
      </c>
      <c r="F30" s="118" t="s">
        <v>571</v>
      </c>
      <c r="G30" s="119" t="s">
        <v>676</v>
      </c>
      <c r="H30" s="118" t="s">
        <v>573</v>
      </c>
      <c r="I30" s="118" t="s">
        <v>677</v>
      </c>
      <c r="J30" s="118" t="s">
        <v>677</v>
      </c>
      <c r="K30" s="120">
        <v>43159</v>
      </c>
      <c r="L30" s="118" t="s">
        <v>576</v>
      </c>
      <c r="M30" s="112"/>
      <c r="N30" s="112"/>
      <c r="O30" s="112"/>
      <c r="P30" s="112"/>
      <c r="Q30" s="112"/>
      <c r="R30" s="112"/>
      <c r="S30" s="112"/>
      <c r="T30" s="112"/>
      <c r="U30" s="112"/>
      <c r="V30" s="112"/>
      <c r="W30" s="112"/>
      <c r="X30" s="112"/>
      <c r="Y30" s="112"/>
      <c r="Z30" s="112"/>
    </row>
    <row r="31" spans="1:26" ht="78.75" customHeight="1">
      <c r="A31" s="117" t="s">
        <v>504</v>
      </c>
      <c r="B31" s="118" t="s">
        <v>567</v>
      </c>
      <c r="C31" s="118" t="s">
        <v>678</v>
      </c>
      <c r="D31" s="118" t="s">
        <v>678</v>
      </c>
      <c r="E31" s="118" t="s">
        <v>679</v>
      </c>
      <c r="F31" s="118" t="s">
        <v>571</v>
      </c>
      <c r="G31" s="119" t="s">
        <v>680</v>
      </c>
      <c r="H31" s="118" t="s">
        <v>573</v>
      </c>
      <c r="I31" s="118" t="s">
        <v>681</v>
      </c>
      <c r="J31" s="118" t="s">
        <v>575</v>
      </c>
      <c r="K31" s="120">
        <v>43195</v>
      </c>
      <c r="L31" s="118" t="s">
        <v>576</v>
      </c>
      <c r="M31" s="112"/>
      <c r="N31" s="112"/>
      <c r="O31" s="112"/>
      <c r="P31" s="112"/>
      <c r="Q31" s="112"/>
      <c r="R31" s="112"/>
      <c r="S31" s="112"/>
      <c r="T31" s="112"/>
      <c r="U31" s="112"/>
      <c r="V31" s="112"/>
      <c r="W31" s="112"/>
      <c r="X31" s="112"/>
      <c r="Y31" s="112"/>
      <c r="Z31" s="112"/>
    </row>
    <row r="32" spans="1:26" ht="78.75" customHeight="1">
      <c r="A32" s="117" t="s">
        <v>504</v>
      </c>
      <c r="B32" s="118" t="s">
        <v>567</v>
      </c>
      <c r="C32" s="118" t="s">
        <v>682</v>
      </c>
      <c r="D32" s="118" t="s">
        <v>683</v>
      </c>
      <c r="E32" s="118" t="s">
        <v>581</v>
      </c>
      <c r="F32" s="118" t="s">
        <v>571</v>
      </c>
      <c r="G32" s="119" t="s">
        <v>684</v>
      </c>
      <c r="H32" s="118" t="s">
        <v>573</v>
      </c>
      <c r="I32" s="118" t="s">
        <v>574</v>
      </c>
      <c r="J32" s="118" t="s">
        <v>575</v>
      </c>
      <c r="K32" s="120">
        <v>43816</v>
      </c>
      <c r="L32" s="118" t="s">
        <v>576</v>
      </c>
      <c r="M32" s="112"/>
      <c r="N32" s="112"/>
      <c r="O32" s="112"/>
      <c r="P32" s="112"/>
      <c r="Q32" s="112"/>
      <c r="R32" s="112"/>
      <c r="S32" s="112"/>
      <c r="T32" s="112"/>
      <c r="U32" s="112"/>
      <c r="V32" s="112"/>
      <c r="W32" s="112"/>
      <c r="X32" s="112"/>
      <c r="Y32" s="112"/>
      <c r="Z32" s="112"/>
    </row>
    <row r="33" spans="1:26" ht="78.75" customHeight="1">
      <c r="A33" s="117" t="s">
        <v>504</v>
      </c>
      <c r="B33" s="118" t="s">
        <v>567</v>
      </c>
      <c r="C33" s="118" t="s">
        <v>685</v>
      </c>
      <c r="D33" s="118" t="s">
        <v>686</v>
      </c>
      <c r="E33" s="118" t="s">
        <v>581</v>
      </c>
      <c r="F33" s="118" t="s">
        <v>571</v>
      </c>
      <c r="G33" s="119" t="s">
        <v>687</v>
      </c>
      <c r="H33" s="118" t="s">
        <v>573</v>
      </c>
      <c r="I33" s="118" t="s">
        <v>574</v>
      </c>
      <c r="J33" s="118" t="s">
        <v>575</v>
      </c>
      <c r="K33" s="120">
        <v>43713</v>
      </c>
      <c r="L33" s="118" t="s">
        <v>576</v>
      </c>
      <c r="M33" s="112"/>
      <c r="N33" s="112"/>
      <c r="O33" s="112"/>
      <c r="P33" s="112"/>
      <c r="Q33" s="112"/>
      <c r="R33" s="112"/>
      <c r="S33" s="112"/>
      <c r="T33" s="112"/>
      <c r="U33" s="112"/>
      <c r="V33" s="112"/>
      <c r="W33" s="112"/>
      <c r="X33" s="112"/>
      <c r="Y33" s="112"/>
      <c r="Z33" s="112"/>
    </row>
    <row r="34" spans="1:26" ht="78.75" customHeight="1">
      <c r="A34" s="117" t="s">
        <v>504</v>
      </c>
      <c r="B34" s="118" t="s">
        <v>567</v>
      </c>
      <c r="C34" s="118" t="s">
        <v>688</v>
      </c>
      <c r="D34" s="118" t="s">
        <v>689</v>
      </c>
      <c r="E34" s="118" t="s">
        <v>581</v>
      </c>
      <c r="F34" s="118" t="s">
        <v>571</v>
      </c>
      <c r="G34" s="119" t="s">
        <v>690</v>
      </c>
      <c r="H34" s="118" t="s">
        <v>573</v>
      </c>
      <c r="I34" s="118" t="s">
        <v>574</v>
      </c>
      <c r="J34" s="118" t="s">
        <v>575</v>
      </c>
      <c r="K34" s="120">
        <v>43699</v>
      </c>
      <c r="L34" s="118" t="s">
        <v>576</v>
      </c>
      <c r="M34" s="112"/>
      <c r="N34" s="112"/>
      <c r="O34" s="112"/>
      <c r="P34" s="112"/>
      <c r="Q34" s="112"/>
      <c r="R34" s="112"/>
      <c r="S34" s="112"/>
      <c r="T34" s="112"/>
      <c r="U34" s="112"/>
      <c r="V34" s="112"/>
      <c r="W34" s="112"/>
      <c r="X34" s="112"/>
      <c r="Y34" s="112"/>
      <c r="Z34" s="112"/>
    </row>
    <row r="35" spans="1:26" ht="78.75" customHeight="1">
      <c r="A35" s="117" t="s">
        <v>504</v>
      </c>
      <c r="B35" s="118" t="s">
        <v>567</v>
      </c>
      <c r="C35" s="118" t="s">
        <v>691</v>
      </c>
      <c r="D35" s="118" t="s">
        <v>689</v>
      </c>
      <c r="E35" s="118" t="s">
        <v>692</v>
      </c>
      <c r="F35" s="118" t="s">
        <v>571</v>
      </c>
      <c r="G35" s="119" t="s">
        <v>693</v>
      </c>
      <c r="H35" s="118" t="s">
        <v>573</v>
      </c>
      <c r="I35" s="118" t="s">
        <v>663</v>
      </c>
      <c r="J35" s="118" t="s">
        <v>575</v>
      </c>
      <c r="K35" s="120">
        <v>43118</v>
      </c>
      <c r="L35" s="118" t="s">
        <v>576</v>
      </c>
      <c r="M35" s="112"/>
      <c r="N35" s="112"/>
      <c r="O35" s="112"/>
      <c r="P35" s="112"/>
      <c r="Q35" s="112"/>
      <c r="R35" s="112"/>
      <c r="S35" s="112"/>
      <c r="T35" s="112"/>
      <c r="U35" s="112"/>
      <c r="V35" s="112"/>
      <c r="W35" s="112"/>
      <c r="X35" s="112"/>
      <c r="Y35" s="112"/>
      <c r="Z35" s="112"/>
    </row>
    <row r="36" spans="1:26" ht="78.75" customHeight="1">
      <c r="A36" s="117" t="s">
        <v>504</v>
      </c>
      <c r="B36" s="118" t="s">
        <v>567</v>
      </c>
      <c r="C36" s="118" t="s">
        <v>694</v>
      </c>
      <c r="D36" s="118"/>
      <c r="E36" s="118" t="s">
        <v>695</v>
      </c>
      <c r="F36" s="118" t="s">
        <v>571</v>
      </c>
      <c r="G36" s="119" t="s">
        <v>696</v>
      </c>
      <c r="H36" s="118" t="s">
        <v>573</v>
      </c>
      <c r="I36" s="118" t="s">
        <v>663</v>
      </c>
      <c r="J36" s="118" t="s">
        <v>575</v>
      </c>
      <c r="K36" s="120">
        <v>43489</v>
      </c>
      <c r="L36" s="118" t="s">
        <v>576</v>
      </c>
      <c r="M36" s="112"/>
      <c r="N36" s="112"/>
      <c r="O36" s="112"/>
      <c r="P36" s="112"/>
      <c r="Q36" s="112"/>
      <c r="R36" s="112"/>
      <c r="S36" s="112"/>
      <c r="T36" s="112"/>
      <c r="U36" s="112"/>
      <c r="V36" s="112"/>
      <c r="W36" s="112"/>
      <c r="X36" s="112"/>
      <c r="Y36" s="112"/>
      <c r="Z36" s="112"/>
    </row>
    <row r="37" spans="1:26" ht="78.75" customHeight="1">
      <c r="A37" s="117" t="s">
        <v>504</v>
      </c>
      <c r="B37" s="118" t="s">
        <v>567</v>
      </c>
      <c r="C37" s="118" t="s">
        <v>697</v>
      </c>
      <c r="D37" s="118"/>
      <c r="E37" s="118" t="s">
        <v>698</v>
      </c>
      <c r="F37" s="118" t="s">
        <v>571</v>
      </c>
      <c r="G37" s="119" t="s">
        <v>699</v>
      </c>
      <c r="H37" s="118" t="s">
        <v>573</v>
      </c>
      <c r="I37" s="118" t="s">
        <v>605</v>
      </c>
      <c r="J37" s="118" t="s">
        <v>575</v>
      </c>
      <c r="K37" s="120">
        <v>43159</v>
      </c>
      <c r="L37" s="118" t="s">
        <v>576</v>
      </c>
      <c r="M37" s="112"/>
      <c r="N37" s="112"/>
      <c r="O37" s="112"/>
      <c r="P37" s="112"/>
      <c r="Q37" s="112"/>
      <c r="R37" s="112"/>
      <c r="S37" s="112"/>
      <c r="T37" s="112"/>
      <c r="U37" s="112"/>
      <c r="V37" s="112"/>
      <c r="W37" s="112"/>
      <c r="X37" s="112"/>
      <c r="Y37" s="112"/>
      <c r="Z37" s="112"/>
    </row>
    <row r="38" spans="1:26" ht="78.75" customHeight="1">
      <c r="A38" s="117" t="s">
        <v>504</v>
      </c>
      <c r="B38" s="118" t="s">
        <v>567</v>
      </c>
      <c r="C38" s="118" t="s">
        <v>700</v>
      </c>
      <c r="D38" s="118"/>
      <c r="E38" s="118" t="s">
        <v>596</v>
      </c>
      <c r="F38" s="118" t="s">
        <v>571</v>
      </c>
      <c r="G38" s="119" t="s">
        <v>701</v>
      </c>
      <c r="H38" s="118" t="s">
        <v>573</v>
      </c>
      <c r="I38" s="118" t="s">
        <v>605</v>
      </c>
      <c r="J38" s="118" t="s">
        <v>575</v>
      </c>
      <c r="K38" s="120">
        <v>43159</v>
      </c>
      <c r="L38" s="118" t="s">
        <v>576</v>
      </c>
      <c r="M38" s="112"/>
      <c r="N38" s="112"/>
      <c r="O38" s="112"/>
      <c r="P38" s="112"/>
      <c r="Q38" s="112"/>
      <c r="R38" s="112"/>
      <c r="S38" s="112"/>
      <c r="T38" s="112"/>
      <c r="U38" s="112"/>
      <c r="V38" s="112"/>
      <c r="W38" s="112"/>
      <c r="X38" s="112"/>
      <c r="Y38" s="112"/>
      <c r="Z38" s="112"/>
    </row>
    <row r="39" spans="1:26" ht="78.75" customHeight="1">
      <c r="A39" s="117" t="s">
        <v>504</v>
      </c>
      <c r="B39" s="118" t="s">
        <v>567</v>
      </c>
      <c r="C39" s="118" t="s">
        <v>702</v>
      </c>
      <c r="D39" s="118"/>
      <c r="E39" s="118" t="s">
        <v>596</v>
      </c>
      <c r="F39" s="118" t="s">
        <v>571</v>
      </c>
      <c r="G39" s="119" t="s">
        <v>703</v>
      </c>
      <c r="H39" s="118" t="s">
        <v>573</v>
      </c>
      <c r="I39" s="118" t="s">
        <v>605</v>
      </c>
      <c r="J39" s="118" t="s">
        <v>575</v>
      </c>
      <c r="K39" s="120">
        <v>43159</v>
      </c>
      <c r="L39" s="118" t="s">
        <v>576</v>
      </c>
      <c r="M39" s="112"/>
      <c r="N39" s="112"/>
      <c r="O39" s="112"/>
      <c r="P39" s="112"/>
      <c r="Q39" s="112"/>
      <c r="R39" s="112"/>
      <c r="S39" s="112"/>
      <c r="T39" s="112"/>
      <c r="U39" s="112"/>
      <c r="V39" s="112"/>
      <c r="W39" s="112"/>
      <c r="X39" s="112"/>
      <c r="Y39" s="112"/>
      <c r="Z39" s="112"/>
    </row>
    <row r="40" spans="1:26" ht="78.75" customHeight="1">
      <c r="A40" s="117" t="s">
        <v>504</v>
      </c>
      <c r="B40" s="118" t="s">
        <v>567</v>
      </c>
      <c r="C40" s="118" t="s">
        <v>704</v>
      </c>
      <c r="D40" s="118"/>
      <c r="E40" s="118" t="s">
        <v>705</v>
      </c>
      <c r="F40" s="118" t="s">
        <v>571</v>
      </c>
      <c r="G40" s="119" t="s">
        <v>706</v>
      </c>
      <c r="H40" s="118" t="s">
        <v>573</v>
      </c>
      <c r="I40" s="118" t="s">
        <v>605</v>
      </c>
      <c r="J40" s="118" t="s">
        <v>575</v>
      </c>
      <c r="K40" s="120">
        <v>43291</v>
      </c>
      <c r="L40" s="118" t="s">
        <v>576</v>
      </c>
      <c r="M40" s="112"/>
      <c r="N40" s="112"/>
      <c r="O40" s="112"/>
      <c r="P40" s="112"/>
      <c r="Q40" s="112"/>
      <c r="R40" s="112"/>
      <c r="S40" s="112"/>
      <c r="T40" s="112"/>
      <c r="U40" s="112"/>
      <c r="V40" s="112"/>
      <c r="W40" s="112"/>
      <c r="X40" s="112"/>
      <c r="Y40" s="112"/>
      <c r="Z40" s="112"/>
    </row>
    <row r="41" spans="1:26" ht="78.75" customHeight="1">
      <c r="A41" s="117" t="s">
        <v>504</v>
      </c>
      <c r="B41" s="118" t="s">
        <v>567</v>
      </c>
      <c r="C41" s="118" t="s">
        <v>707</v>
      </c>
      <c r="D41" s="118"/>
      <c r="E41" s="118" t="s">
        <v>708</v>
      </c>
      <c r="F41" s="118" t="s">
        <v>571</v>
      </c>
      <c r="G41" s="119" t="s">
        <v>709</v>
      </c>
      <c r="H41" s="118" t="s">
        <v>573</v>
      </c>
      <c r="I41" s="118" t="s">
        <v>605</v>
      </c>
      <c r="J41" s="118" t="s">
        <v>575</v>
      </c>
      <c r="K41" s="120">
        <v>43622</v>
      </c>
      <c r="L41" s="118" t="s">
        <v>576</v>
      </c>
      <c r="M41" s="112"/>
      <c r="N41" s="112"/>
      <c r="O41" s="112"/>
      <c r="P41" s="112"/>
      <c r="Q41" s="112"/>
      <c r="R41" s="112"/>
      <c r="S41" s="112"/>
      <c r="T41" s="112"/>
      <c r="U41" s="112"/>
      <c r="V41" s="112"/>
      <c r="W41" s="112"/>
      <c r="X41" s="112"/>
      <c r="Y41" s="112"/>
      <c r="Z41" s="112"/>
    </row>
    <row r="42" spans="1:26" ht="78.75" customHeight="1">
      <c r="A42" s="117" t="s">
        <v>504</v>
      </c>
      <c r="B42" s="118" t="s">
        <v>567</v>
      </c>
      <c r="C42" s="118" t="s">
        <v>710</v>
      </c>
      <c r="D42" s="118"/>
      <c r="E42" s="118" t="s">
        <v>596</v>
      </c>
      <c r="F42" s="118" t="s">
        <v>571</v>
      </c>
      <c r="G42" s="119" t="s">
        <v>711</v>
      </c>
      <c r="H42" s="118" t="s">
        <v>573</v>
      </c>
      <c r="I42" s="118" t="s">
        <v>605</v>
      </c>
      <c r="J42" s="118" t="s">
        <v>575</v>
      </c>
      <c r="K42" s="120">
        <v>43245</v>
      </c>
      <c r="L42" s="118" t="s">
        <v>643</v>
      </c>
      <c r="M42" s="112"/>
      <c r="N42" s="112"/>
      <c r="O42" s="112"/>
      <c r="P42" s="112"/>
      <c r="Q42" s="112"/>
      <c r="R42" s="112"/>
      <c r="S42" s="112"/>
      <c r="T42" s="112"/>
      <c r="U42" s="112"/>
      <c r="V42" s="112"/>
      <c r="W42" s="112"/>
      <c r="X42" s="112"/>
      <c r="Y42" s="112"/>
      <c r="Z42" s="112"/>
    </row>
    <row r="43" spans="1:26" ht="78.75" customHeight="1">
      <c r="A43" s="117" t="s">
        <v>504</v>
      </c>
      <c r="B43" s="118" t="s">
        <v>567</v>
      </c>
      <c r="C43" s="118" t="s">
        <v>712</v>
      </c>
      <c r="D43" s="118" t="s">
        <v>689</v>
      </c>
      <c r="E43" s="118" t="s">
        <v>596</v>
      </c>
      <c r="F43" s="118" t="s">
        <v>571</v>
      </c>
      <c r="G43" s="119" t="s">
        <v>713</v>
      </c>
      <c r="H43" s="118" t="s">
        <v>573</v>
      </c>
      <c r="I43" s="118" t="s">
        <v>605</v>
      </c>
      <c r="J43" s="118" t="s">
        <v>575</v>
      </c>
      <c r="K43" s="120">
        <v>43172</v>
      </c>
      <c r="L43" s="118" t="s">
        <v>576</v>
      </c>
      <c r="M43" s="112"/>
      <c r="N43" s="112"/>
      <c r="O43" s="112"/>
      <c r="P43" s="112"/>
      <c r="Q43" s="112"/>
      <c r="R43" s="112"/>
      <c r="S43" s="112"/>
      <c r="T43" s="112"/>
      <c r="U43" s="112"/>
      <c r="V43" s="112"/>
      <c r="W43" s="112"/>
      <c r="X43" s="112"/>
      <c r="Y43" s="112"/>
      <c r="Z43" s="112"/>
    </row>
    <row r="44" spans="1:26" ht="78.75" customHeight="1">
      <c r="A44" s="117" t="s">
        <v>504</v>
      </c>
      <c r="B44" s="118" t="s">
        <v>567</v>
      </c>
      <c r="C44" s="118" t="s">
        <v>714</v>
      </c>
      <c r="D44" s="118" t="s">
        <v>689</v>
      </c>
      <c r="E44" s="118" t="s">
        <v>596</v>
      </c>
      <c r="F44" s="118" t="s">
        <v>571</v>
      </c>
      <c r="G44" s="119" t="s">
        <v>715</v>
      </c>
      <c r="H44" s="118" t="s">
        <v>573</v>
      </c>
      <c r="I44" s="118" t="s">
        <v>605</v>
      </c>
      <c r="J44" s="118" t="s">
        <v>575</v>
      </c>
      <c r="K44" s="120">
        <v>43738</v>
      </c>
      <c r="L44" s="118" t="s">
        <v>606</v>
      </c>
      <c r="M44" s="112"/>
      <c r="N44" s="112"/>
      <c r="O44" s="112"/>
      <c r="P44" s="112"/>
      <c r="Q44" s="112"/>
      <c r="R44" s="112"/>
      <c r="S44" s="112"/>
      <c r="T44" s="112"/>
      <c r="U44" s="112"/>
      <c r="V44" s="112"/>
      <c r="W44" s="112"/>
      <c r="X44" s="112"/>
      <c r="Y44" s="112"/>
      <c r="Z44" s="112"/>
    </row>
    <row r="45" spans="1:26" ht="78.75" customHeight="1">
      <c r="A45" s="117" t="s">
        <v>504</v>
      </c>
      <c r="B45" s="118" t="s">
        <v>567</v>
      </c>
      <c r="C45" s="118" t="s">
        <v>716</v>
      </c>
      <c r="D45" s="118" t="s">
        <v>689</v>
      </c>
      <c r="E45" s="118" t="s">
        <v>596</v>
      </c>
      <c r="F45" s="118" t="s">
        <v>571</v>
      </c>
      <c r="G45" s="119" t="s">
        <v>717</v>
      </c>
      <c r="H45" s="118" t="s">
        <v>573</v>
      </c>
      <c r="I45" s="118" t="s">
        <v>605</v>
      </c>
      <c r="J45" s="118" t="s">
        <v>575</v>
      </c>
      <c r="K45" s="120">
        <v>43746</v>
      </c>
      <c r="L45" s="118" t="s">
        <v>718</v>
      </c>
      <c r="M45" s="112"/>
      <c r="N45" s="112"/>
      <c r="O45" s="112"/>
      <c r="P45" s="112"/>
      <c r="Q45" s="112"/>
      <c r="R45" s="112"/>
      <c r="S45" s="112"/>
      <c r="T45" s="112"/>
      <c r="U45" s="112"/>
      <c r="V45" s="112"/>
      <c r="W45" s="112"/>
      <c r="X45" s="112"/>
      <c r="Y45" s="112"/>
      <c r="Z45" s="112"/>
    </row>
    <row r="46" spans="1:26" ht="78.75" customHeight="1">
      <c r="A46" s="117" t="s">
        <v>504</v>
      </c>
      <c r="B46" s="118" t="s">
        <v>567</v>
      </c>
      <c r="C46" s="118" t="s">
        <v>719</v>
      </c>
      <c r="D46" s="118" t="s">
        <v>689</v>
      </c>
      <c r="E46" s="118" t="s">
        <v>679</v>
      </c>
      <c r="F46" s="118" t="s">
        <v>571</v>
      </c>
      <c r="G46" s="119" t="s">
        <v>720</v>
      </c>
      <c r="H46" s="118" t="s">
        <v>573</v>
      </c>
      <c r="I46" s="118" t="s">
        <v>605</v>
      </c>
      <c r="J46" s="118" t="s">
        <v>575</v>
      </c>
      <c r="K46" s="120">
        <v>43706</v>
      </c>
      <c r="L46" s="118" t="s">
        <v>606</v>
      </c>
      <c r="M46" s="112"/>
      <c r="N46" s="112"/>
      <c r="O46" s="112"/>
      <c r="P46" s="112"/>
      <c r="Q46" s="112"/>
      <c r="R46" s="112"/>
      <c r="S46" s="112"/>
      <c r="T46" s="112"/>
      <c r="U46" s="112"/>
      <c r="V46" s="112"/>
      <c r="W46" s="112"/>
      <c r="X46" s="112"/>
      <c r="Y46" s="112"/>
      <c r="Z46" s="112"/>
    </row>
    <row r="47" spans="1:26" ht="78.75" customHeight="1">
      <c r="A47" s="117" t="s">
        <v>504</v>
      </c>
      <c r="B47" s="118" t="s">
        <v>567</v>
      </c>
      <c r="C47" s="118" t="s">
        <v>721</v>
      </c>
      <c r="D47" s="118" t="s">
        <v>689</v>
      </c>
      <c r="E47" s="118" t="s">
        <v>679</v>
      </c>
      <c r="F47" s="118" t="s">
        <v>571</v>
      </c>
      <c r="G47" s="119" t="s">
        <v>722</v>
      </c>
      <c r="H47" s="118" t="s">
        <v>573</v>
      </c>
      <c r="I47" s="118" t="s">
        <v>605</v>
      </c>
      <c r="J47" s="118" t="s">
        <v>575</v>
      </c>
      <c r="K47" s="120">
        <v>43706</v>
      </c>
      <c r="L47" s="118" t="s">
        <v>606</v>
      </c>
      <c r="M47" s="112"/>
      <c r="N47" s="112"/>
      <c r="O47" s="112"/>
      <c r="P47" s="112"/>
      <c r="Q47" s="112"/>
      <c r="R47" s="112"/>
      <c r="S47" s="112"/>
      <c r="T47" s="112"/>
      <c r="U47" s="112"/>
      <c r="V47" s="112"/>
      <c r="W47" s="112"/>
      <c r="X47" s="112"/>
      <c r="Y47" s="112"/>
      <c r="Z47" s="112"/>
    </row>
    <row r="48" spans="1:26" ht="78.75" customHeight="1">
      <c r="A48" s="117" t="s">
        <v>504</v>
      </c>
      <c r="B48" s="118" t="s">
        <v>567</v>
      </c>
      <c r="C48" s="118" t="s">
        <v>723</v>
      </c>
      <c r="D48" s="118" t="s">
        <v>689</v>
      </c>
      <c r="E48" s="118" t="s">
        <v>724</v>
      </c>
      <c r="F48" s="118" t="s">
        <v>571</v>
      </c>
      <c r="G48" s="119" t="s">
        <v>725</v>
      </c>
      <c r="H48" s="118" t="s">
        <v>573</v>
      </c>
      <c r="I48" s="118" t="s">
        <v>605</v>
      </c>
      <c r="J48" s="118" t="s">
        <v>575</v>
      </c>
      <c r="K48" s="120">
        <v>43111</v>
      </c>
      <c r="L48" s="118" t="s">
        <v>726</v>
      </c>
      <c r="M48" s="112"/>
      <c r="N48" s="112"/>
      <c r="O48" s="112"/>
      <c r="P48" s="112"/>
      <c r="Q48" s="112"/>
      <c r="R48" s="112"/>
      <c r="S48" s="112"/>
      <c r="T48" s="112"/>
      <c r="U48" s="112"/>
      <c r="V48" s="112"/>
      <c r="W48" s="112"/>
      <c r="X48" s="112"/>
      <c r="Y48" s="112"/>
      <c r="Z48" s="112"/>
    </row>
    <row r="49" spans="1:26" ht="78.75" customHeight="1">
      <c r="A49" s="117" t="s">
        <v>504</v>
      </c>
      <c r="B49" s="118" t="s">
        <v>567</v>
      </c>
      <c r="C49" s="118" t="s">
        <v>727</v>
      </c>
      <c r="D49" s="118" t="s">
        <v>689</v>
      </c>
      <c r="E49" s="118" t="s">
        <v>596</v>
      </c>
      <c r="F49" s="118" t="s">
        <v>571</v>
      </c>
      <c r="G49" s="119" t="s">
        <v>728</v>
      </c>
      <c r="H49" s="118" t="s">
        <v>573</v>
      </c>
      <c r="I49" s="118" t="s">
        <v>574</v>
      </c>
      <c r="J49" s="118" t="s">
        <v>575</v>
      </c>
      <c r="K49" s="120">
        <v>43304</v>
      </c>
      <c r="L49" s="118" t="s">
        <v>576</v>
      </c>
      <c r="M49" s="112"/>
      <c r="N49" s="112"/>
      <c r="O49" s="112"/>
      <c r="P49" s="112"/>
      <c r="Q49" s="112"/>
      <c r="R49" s="112"/>
      <c r="S49" s="112"/>
      <c r="T49" s="112"/>
      <c r="U49" s="112"/>
      <c r="V49" s="112"/>
      <c r="W49" s="112"/>
      <c r="X49" s="112"/>
      <c r="Y49" s="112"/>
      <c r="Z49" s="112"/>
    </row>
    <row r="50" spans="1:26" ht="78.75" customHeight="1">
      <c r="A50" s="117" t="s">
        <v>504</v>
      </c>
      <c r="B50" s="118" t="s">
        <v>567</v>
      </c>
      <c r="C50" s="118" t="s">
        <v>729</v>
      </c>
      <c r="D50" s="118" t="s">
        <v>689</v>
      </c>
      <c r="E50" s="118" t="s">
        <v>596</v>
      </c>
      <c r="F50" s="118" t="s">
        <v>571</v>
      </c>
      <c r="G50" s="119" t="s">
        <v>730</v>
      </c>
      <c r="H50" s="118" t="s">
        <v>573</v>
      </c>
      <c r="I50" s="118" t="s">
        <v>574</v>
      </c>
      <c r="J50" s="118" t="s">
        <v>575</v>
      </c>
      <c r="K50" s="120">
        <v>43304</v>
      </c>
      <c r="L50" s="118" t="s">
        <v>576</v>
      </c>
      <c r="M50" s="112"/>
      <c r="N50" s="112"/>
      <c r="O50" s="112"/>
      <c r="P50" s="112"/>
      <c r="Q50" s="112"/>
      <c r="R50" s="112"/>
      <c r="S50" s="112"/>
      <c r="T50" s="112"/>
      <c r="U50" s="112"/>
      <c r="V50" s="112"/>
      <c r="W50" s="112"/>
      <c r="X50" s="112"/>
      <c r="Y50" s="112"/>
      <c r="Z50" s="112"/>
    </row>
    <row r="51" spans="1:26" ht="78.75" customHeight="1">
      <c r="A51" s="117" t="s">
        <v>504</v>
      </c>
      <c r="B51" s="118" t="s">
        <v>567</v>
      </c>
      <c r="C51" s="118" t="s">
        <v>731</v>
      </c>
      <c r="D51" s="118" t="s">
        <v>689</v>
      </c>
      <c r="E51" s="118" t="s">
        <v>596</v>
      </c>
      <c r="F51" s="118" t="s">
        <v>571</v>
      </c>
      <c r="G51" s="126" t="s">
        <v>732</v>
      </c>
      <c r="H51" s="118" t="s">
        <v>573</v>
      </c>
      <c r="I51" s="118" t="s">
        <v>574</v>
      </c>
      <c r="J51" s="118" t="s">
        <v>575</v>
      </c>
      <c r="K51" s="120">
        <v>43560</v>
      </c>
      <c r="L51" s="118" t="s">
        <v>576</v>
      </c>
      <c r="M51" s="112"/>
      <c r="N51" s="112"/>
      <c r="O51" s="112"/>
      <c r="P51" s="112"/>
      <c r="Q51" s="112"/>
      <c r="R51" s="112"/>
      <c r="S51" s="112"/>
      <c r="T51" s="112"/>
      <c r="U51" s="112"/>
      <c r="V51" s="112"/>
      <c r="W51" s="112"/>
      <c r="X51" s="112"/>
      <c r="Y51" s="112"/>
      <c r="Z51" s="112"/>
    </row>
    <row r="52" spans="1:26" ht="78.75" customHeight="1">
      <c r="A52" s="117" t="s">
        <v>504</v>
      </c>
      <c r="B52" s="118" t="s">
        <v>567</v>
      </c>
      <c r="C52" s="118" t="s">
        <v>733</v>
      </c>
      <c r="D52" s="118" t="s">
        <v>734</v>
      </c>
      <c r="E52" s="118" t="s">
        <v>596</v>
      </c>
      <c r="F52" s="118" t="s">
        <v>571</v>
      </c>
      <c r="G52" s="119" t="s">
        <v>735</v>
      </c>
      <c r="H52" s="118" t="s">
        <v>573</v>
      </c>
      <c r="I52" s="118" t="s">
        <v>574</v>
      </c>
      <c r="J52" s="118" t="s">
        <v>575</v>
      </c>
      <c r="K52" s="120">
        <v>43826</v>
      </c>
      <c r="L52" s="118" t="s">
        <v>652</v>
      </c>
      <c r="M52" s="112"/>
      <c r="N52" s="112"/>
      <c r="O52" s="112"/>
      <c r="P52" s="112"/>
      <c r="Q52" s="112"/>
      <c r="R52" s="112"/>
      <c r="S52" s="112"/>
      <c r="T52" s="112"/>
      <c r="U52" s="112"/>
      <c r="V52" s="112"/>
      <c r="W52" s="112"/>
      <c r="X52" s="112"/>
      <c r="Y52" s="112"/>
      <c r="Z52" s="112"/>
    </row>
    <row r="53" spans="1:26" ht="78.75" customHeight="1">
      <c r="A53" s="117" t="s">
        <v>504</v>
      </c>
      <c r="B53" s="118" t="s">
        <v>567</v>
      </c>
      <c r="C53" s="118" t="s">
        <v>736</v>
      </c>
      <c r="D53" s="118" t="s">
        <v>737</v>
      </c>
      <c r="E53" s="118" t="s">
        <v>651</v>
      </c>
      <c r="F53" s="118" t="s">
        <v>571</v>
      </c>
      <c r="G53" s="118"/>
      <c r="H53" s="118" t="s">
        <v>573</v>
      </c>
      <c r="I53" s="118" t="s">
        <v>631</v>
      </c>
      <c r="J53" s="118" t="s">
        <v>575</v>
      </c>
      <c r="K53" s="122">
        <v>43697</v>
      </c>
      <c r="L53" s="118" t="s">
        <v>606</v>
      </c>
      <c r="M53" s="112"/>
      <c r="N53" s="112"/>
      <c r="O53" s="112"/>
      <c r="P53" s="112"/>
      <c r="Q53" s="112"/>
      <c r="R53" s="112"/>
      <c r="S53" s="112"/>
      <c r="T53" s="112"/>
      <c r="U53" s="112"/>
      <c r="V53" s="112"/>
      <c r="W53" s="112"/>
      <c r="X53" s="112"/>
      <c r="Y53" s="112"/>
      <c r="Z53" s="112"/>
    </row>
    <row r="54" spans="1:26" ht="157.5" customHeight="1">
      <c r="A54" s="117" t="s">
        <v>504</v>
      </c>
      <c r="B54" s="118" t="s">
        <v>567</v>
      </c>
      <c r="C54" s="118" t="s">
        <v>738</v>
      </c>
      <c r="D54" s="118" t="s">
        <v>739</v>
      </c>
      <c r="E54" s="118" t="s">
        <v>596</v>
      </c>
      <c r="F54" s="118" t="s">
        <v>571</v>
      </c>
      <c r="G54" s="118"/>
      <c r="H54" s="118" t="s">
        <v>573</v>
      </c>
      <c r="I54" s="118" t="s">
        <v>631</v>
      </c>
      <c r="J54" s="118" t="s">
        <v>575</v>
      </c>
      <c r="K54" s="120">
        <v>43698</v>
      </c>
      <c r="L54" s="118" t="s">
        <v>606</v>
      </c>
      <c r="M54" s="112"/>
      <c r="N54" s="112"/>
      <c r="O54" s="112"/>
      <c r="P54" s="112"/>
      <c r="Q54" s="112"/>
      <c r="R54" s="112"/>
      <c r="S54" s="112"/>
      <c r="T54" s="112"/>
      <c r="U54" s="112"/>
      <c r="V54" s="112"/>
      <c r="W54" s="112"/>
      <c r="X54" s="112"/>
      <c r="Y54" s="112"/>
      <c r="Z54" s="112"/>
    </row>
    <row r="55" spans="1:26" ht="189" customHeight="1">
      <c r="A55" s="117" t="s">
        <v>504</v>
      </c>
      <c r="B55" s="118" t="s">
        <v>567</v>
      </c>
      <c r="C55" s="118" t="s">
        <v>740</v>
      </c>
      <c r="D55" s="118" t="s">
        <v>741</v>
      </c>
      <c r="E55" s="118" t="s">
        <v>651</v>
      </c>
      <c r="F55" s="118" t="s">
        <v>571</v>
      </c>
      <c r="G55" s="118"/>
      <c r="H55" s="118" t="s">
        <v>573</v>
      </c>
      <c r="I55" s="118" t="s">
        <v>742</v>
      </c>
      <c r="J55" s="118" t="s">
        <v>575</v>
      </c>
      <c r="K55" s="120">
        <v>43808</v>
      </c>
      <c r="L55" s="118" t="s">
        <v>606</v>
      </c>
      <c r="M55" s="112"/>
      <c r="N55" s="112"/>
      <c r="O55" s="112"/>
      <c r="P55" s="112"/>
      <c r="Q55" s="112"/>
      <c r="R55" s="112"/>
      <c r="S55" s="112"/>
      <c r="T55" s="112"/>
      <c r="U55" s="112"/>
      <c r="V55" s="112"/>
      <c r="W55" s="112"/>
      <c r="X55" s="112"/>
      <c r="Y55" s="112"/>
      <c r="Z55" s="112"/>
    </row>
    <row r="56" spans="1:26" ht="189" customHeight="1">
      <c r="A56" s="117" t="s">
        <v>504</v>
      </c>
      <c r="B56" s="118" t="s">
        <v>567</v>
      </c>
      <c r="C56" s="118" t="s">
        <v>743</v>
      </c>
      <c r="D56" s="118"/>
      <c r="E56" s="118" t="s">
        <v>744</v>
      </c>
      <c r="F56" s="118" t="s">
        <v>571</v>
      </c>
      <c r="G56" s="118"/>
      <c r="H56" s="118" t="s">
        <v>573</v>
      </c>
      <c r="I56" s="118" t="s">
        <v>745</v>
      </c>
      <c r="J56" s="118" t="s">
        <v>575</v>
      </c>
      <c r="K56" s="120">
        <v>42972</v>
      </c>
      <c r="L56" s="118" t="s">
        <v>576</v>
      </c>
      <c r="M56" s="112"/>
      <c r="N56" s="112"/>
      <c r="O56" s="112"/>
      <c r="P56" s="112"/>
      <c r="Q56" s="112"/>
      <c r="R56" s="112"/>
      <c r="S56" s="112"/>
      <c r="T56" s="112"/>
      <c r="U56" s="112"/>
      <c r="V56" s="112"/>
      <c r="W56" s="112"/>
      <c r="X56" s="112"/>
      <c r="Y56" s="112"/>
      <c r="Z56" s="112"/>
    </row>
    <row r="57" spans="1:26" ht="189" customHeight="1">
      <c r="A57" s="117" t="s">
        <v>504</v>
      </c>
      <c r="B57" s="118" t="s">
        <v>567</v>
      </c>
      <c r="C57" s="118" t="s">
        <v>746</v>
      </c>
      <c r="D57" s="118"/>
      <c r="E57" s="118" t="s">
        <v>596</v>
      </c>
      <c r="F57" s="118" t="s">
        <v>571</v>
      </c>
      <c r="G57" s="119" t="s">
        <v>747</v>
      </c>
      <c r="H57" s="118" t="s">
        <v>573</v>
      </c>
      <c r="I57" s="118" t="s">
        <v>748</v>
      </c>
      <c r="J57" s="118" t="s">
        <v>575</v>
      </c>
      <c r="K57" s="120">
        <v>43697</v>
      </c>
      <c r="L57" s="118" t="s">
        <v>576</v>
      </c>
      <c r="M57" s="112"/>
      <c r="N57" s="112"/>
      <c r="O57" s="112"/>
      <c r="P57" s="112"/>
      <c r="Q57" s="112"/>
      <c r="R57" s="112"/>
      <c r="S57" s="112"/>
      <c r="T57" s="112"/>
      <c r="U57" s="112"/>
      <c r="V57" s="112"/>
      <c r="W57" s="112"/>
      <c r="X57" s="112"/>
      <c r="Y57" s="112"/>
      <c r="Z57" s="112"/>
    </row>
    <row r="58" spans="1:26" ht="189" customHeight="1">
      <c r="A58" s="117" t="s">
        <v>504</v>
      </c>
      <c r="B58" s="118" t="s">
        <v>567</v>
      </c>
      <c r="C58" s="118" t="s">
        <v>749</v>
      </c>
      <c r="D58" s="118"/>
      <c r="E58" s="118" t="s">
        <v>698</v>
      </c>
      <c r="F58" s="118" t="s">
        <v>571</v>
      </c>
      <c r="G58" s="119" t="s">
        <v>750</v>
      </c>
      <c r="H58" s="118" t="s">
        <v>573</v>
      </c>
      <c r="I58" s="118" t="s">
        <v>751</v>
      </c>
      <c r="J58" s="118" t="s">
        <v>575</v>
      </c>
      <c r="K58" s="120">
        <v>42809</v>
      </c>
      <c r="L58" s="118" t="s">
        <v>576</v>
      </c>
      <c r="M58" s="112"/>
      <c r="N58" s="112"/>
      <c r="O58" s="112"/>
      <c r="P58" s="112"/>
      <c r="Q58" s="112"/>
      <c r="R58" s="112"/>
      <c r="S58" s="112"/>
      <c r="T58" s="112"/>
      <c r="U58" s="112"/>
      <c r="V58" s="112"/>
      <c r="W58" s="112"/>
      <c r="X58" s="112"/>
      <c r="Y58" s="112"/>
      <c r="Z58" s="112"/>
    </row>
    <row r="59" spans="1:26" ht="189" customHeight="1">
      <c r="A59" s="117" t="s">
        <v>504</v>
      </c>
      <c r="B59" s="118" t="s">
        <v>567</v>
      </c>
      <c r="C59" s="118" t="s">
        <v>752</v>
      </c>
      <c r="D59" s="118"/>
      <c r="E59" s="118" t="s">
        <v>596</v>
      </c>
      <c r="F59" s="118" t="s">
        <v>571</v>
      </c>
      <c r="G59" s="119"/>
      <c r="H59" s="118" t="s">
        <v>573</v>
      </c>
      <c r="I59" s="118" t="s">
        <v>605</v>
      </c>
      <c r="J59" s="118" t="s">
        <v>575</v>
      </c>
      <c r="K59" s="120">
        <v>43738</v>
      </c>
      <c r="L59" s="118" t="s">
        <v>643</v>
      </c>
      <c r="M59" s="112"/>
      <c r="N59" s="112"/>
      <c r="O59" s="112"/>
      <c r="P59" s="112"/>
      <c r="Q59" s="112"/>
      <c r="R59" s="112"/>
      <c r="S59" s="112"/>
      <c r="T59" s="112"/>
      <c r="U59" s="112"/>
      <c r="V59" s="112"/>
      <c r="W59" s="112"/>
      <c r="X59" s="112"/>
      <c r="Y59" s="112"/>
      <c r="Z59" s="112"/>
    </row>
    <row r="60" spans="1:26" ht="189" customHeight="1">
      <c r="A60" s="117" t="s">
        <v>504</v>
      </c>
      <c r="B60" s="118" t="s">
        <v>567</v>
      </c>
      <c r="C60" s="118" t="s">
        <v>753</v>
      </c>
      <c r="D60" s="118" t="s">
        <v>754</v>
      </c>
      <c r="E60" s="118" t="s">
        <v>596</v>
      </c>
      <c r="F60" s="118" t="s">
        <v>571</v>
      </c>
      <c r="G60" s="119" t="s">
        <v>755</v>
      </c>
      <c r="H60" s="118" t="s">
        <v>573</v>
      </c>
      <c r="I60" s="118" t="s">
        <v>593</v>
      </c>
      <c r="J60" s="118" t="s">
        <v>575</v>
      </c>
      <c r="K60" s="120">
        <v>43825</v>
      </c>
      <c r="L60" s="118" t="s">
        <v>576</v>
      </c>
      <c r="M60" s="112"/>
      <c r="N60" s="112"/>
      <c r="O60" s="112"/>
      <c r="P60" s="112"/>
      <c r="Q60" s="112"/>
      <c r="R60" s="112"/>
      <c r="S60" s="112"/>
      <c r="T60" s="112"/>
      <c r="U60" s="112"/>
      <c r="V60" s="112"/>
      <c r="W60" s="112"/>
      <c r="X60" s="112"/>
      <c r="Y60" s="112"/>
      <c r="Z60" s="112"/>
    </row>
    <row r="61" spans="1:26" ht="189" customHeight="1">
      <c r="A61" s="117" t="s">
        <v>504</v>
      </c>
      <c r="B61" s="118" t="s">
        <v>567</v>
      </c>
      <c r="C61" s="118" t="s">
        <v>756</v>
      </c>
      <c r="D61" s="118" t="s">
        <v>757</v>
      </c>
      <c r="E61" s="118" t="s">
        <v>596</v>
      </c>
      <c r="F61" s="118" t="s">
        <v>571</v>
      </c>
      <c r="G61" s="119" t="s">
        <v>758</v>
      </c>
      <c r="H61" s="118" t="s">
        <v>573</v>
      </c>
      <c r="I61" s="118" t="s">
        <v>759</v>
      </c>
      <c r="J61" s="118" t="s">
        <v>575</v>
      </c>
      <c r="K61" s="120">
        <v>43833</v>
      </c>
      <c r="L61" s="118" t="s">
        <v>689</v>
      </c>
      <c r="M61" s="112"/>
      <c r="N61" s="112"/>
      <c r="O61" s="112"/>
      <c r="P61" s="112"/>
      <c r="Q61" s="112"/>
      <c r="R61" s="112"/>
      <c r="S61" s="112"/>
      <c r="T61" s="112"/>
      <c r="U61" s="112"/>
      <c r="V61" s="112"/>
      <c r="W61" s="112"/>
      <c r="X61" s="112"/>
      <c r="Y61" s="112"/>
      <c r="Z61" s="112"/>
    </row>
    <row r="62" spans="1:26" ht="189" customHeight="1">
      <c r="A62" s="117" t="s">
        <v>504</v>
      </c>
      <c r="B62" s="118" t="s">
        <v>567</v>
      </c>
      <c r="C62" s="118" t="s">
        <v>760</v>
      </c>
      <c r="D62" s="118"/>
      <c r="E62" s="118" t="s">
        <v>596</v>
      </c>
      <c r="F62" s="118" t="s">
        <v>571</v>
      </c>
      <c r="G62" s="119" t="s">
        <v>761</v>
      </c>
      <c r="H62" s="118" t="s">
        <v>573</v>
      </c>
      <c r="I62" s="118" t="s">
        <v>762</v>
      </c>
      <c r="J62" s="118" t="s">
        <v>575</v>
      </c>
      <c r="K62" s="120">
        <v>43802</v>
      </c>
      <c r="L62" s="118" t="s">
        <v>576</v>
      </c>
      <c r="M62" s="112"/>
      <c r="N62" s="112"/>
      <c r="O62" s="112"/>
      <c r="P62" s="112"/>
      <c r="Q62" s="112"/>
      <c r="R62" s="112"/>
      <c r="S62" s="112"/>
      <c r="T62" s="112"/>
      <c r="U62" s="112"/>
      <c r="V62" s="112"/>
      <c r="W62" s="112"/>
      <c r="X62" s="112"/>
      <c r="Y62" s="112"/>
      <c r="Z62" s="112"/>
    </row>
    <row r="63" spans="1:26" ht="189" customHeight="1">
      <c r="A63" s="117" t="s">
        <v>504</v>
      </c>
      <c r="B63" s="118" t="s">
        <v>567</v>
      </c>
      <c r="C63" s="118" t="s">
        <v>763</v>
      </c>
      <c r="D63" s="118"/>
      <c r="E63" s="118" t="s">
        <v>596</v>
      </c>
      <c r="F63" s="118" t="s">
        <v>571</v>
      </c>
      <c r="G63" s="119" t="s">
        <v>764</v>
      </c>
      <c r="H63" s="118" t="s">
        <v>573</v>
      </c>
      <c r="I63" s="118" t="s">
        <v>762</v>
      </c>
      <c r="J63" s="118" t="s">
        <v>575</v>
      </c>
      <c r="K63" s="120">
        <v>43805</v>
      </c>
      <c r="L63" s="118" t="s">
        <v>576</v>
      </c>
      <c r="M63" s="112"/>
      <c r="N63" s="112"/>
      <c r="O63" s="112"/>
      <c r="P63" s="112"/>
      <c r="Q63" s="112"/>
      <c r="R63" s="112"/>
      <c r="S63" s="112"/>
      <c r="T63" s="112"/>
      <c r="U63" s="112"/>
      <c r="V63" s="112"/>
      <c r="W63" s="112"/>
      <c r="X63" s="112"/>
      <c r="Y63" s="112"/>
      <c r="Z63" s="112"/>
    </row>
    <row r="64" spans="1:26" ht="189" customHeight="1">
      <c r="A64" s="117" t="s">
        <v>504</v>
      </c>
      <c r="B64" s="118" t="s">
        <v>567</v>
      </c>
      <c r="C64" s="118" t="s">
        <v>765</v>
      </c>
      <c r="D64" s="118"/>
      <c r="E64" s="118" t="s">
        <v>596</v>
      </c>
      <c r="F64" s="118" t="s">
        <v>571</v>
      </c>
      <c r="G64" s="119" t="s">
        <v>766</v>
      </c>
      <c r="H64" s="118" t="s">
        <v>573</v>
      </c>
      <c r="I64" s="118" t="s">
        <v>762</v>
      </c>
      <c r="J64" s="118" t="s">
        <v>575</v>
      </c>
      <c r="K64" s="120">
        <v>43803</v>
      </c>
      <c r="L64" s="118" t="s">
        <v>576</v>
      </c>
      <c r="M64" s="112"/>
      <c r="N64" s="112"/>
      <c r="O64" s="112"/>
      <c r="P64" s="112"/>
      <c r="Q64" s="112"/>
      <c r="R64" s="112"/>
      <c r="S64" s="112"/>
      <c r="T64" s="112"/>
      <c r="U64" s="112"/>
      <c r="V64" s="112"/>
      <c r="W64" s="112"/>
      <c r="X64" s="112"/>
      <c r="Y64" s="112"/>
      <c r="Z64" s="112"/>
    </row>
    <row r="65" spans="1:26" ht="189" customHeight="1">
      <c r="A65" s="117" t="s">
        <v>504</v>
      </c>
      <c r="B65" s="118" t="s">
        <v>567</v>
      </c>
      <c r="C65" s="118" t="s">
        <v>767</v>
      </c>
      <c r="D65" s="118"/>
      <c r="E65" s="118" t="s">
        <v>596</v>
      </c>
      <c r="F65" s="118" t="s">
        <v>571</v>
      </c>
      <c r="G65" s="119" t="s">
        <v>768</v>
      </c>
      <c r="H65" s="118" t="s">
        <v>573</v>
      </c>
      <c r="I65" s="118" t="s">
        <v>762</v>
      </c>
      <c r="J65" s="118" t="s">
        <v>575</v>
      </c>
      <c r="K65" s="120">
        <v>43728</v>
      </c>
      <c r="L65" s="118" t="s">
        <v>576</v>
      </c>
      <c r="M65" s="112"/>
      <c r="N65" s="112"/>
      <c r="O65" s="112"/>
      <c r="P65" s="112"/>
      <c r="Q65" s="112"/>
      <c r="R65" s="112"/>
      <c r="S65" s="112"/>
      <c r="T65" s="112"/>
      <c r="U65" s="112"/>
      <c r="V65" s="112"/>
      <c r="W65" s="112"/>
      <c r="X65" s="112"/>
      <c r="Y65" s="112"/>
      <c r="Z65" s="112"/>
    </row>
    <row r="66" spans="1:26" ht="189" customHeight="1">
      <c r="A66" s="117" t="s">
        <v>504</v>
      </c>
      <c r="B66" s="118" t="s">
        <v>567</v>
      </c>
      <c r="C66" s="118" t="s">
        <v>769</v>
      </c>
      <c r="D66" s="118"/>
      <c r="E66" s="118" t="s">
        <v>596</v>
      </c>
      <c r="F66" s="118" t="s">
        <v>571</v>
      </c>
      <c r="G66" s="119" t="s">
        <v>770</v>
      </c>
      <c r="H66" s="118" t="s">
        <v>573</v>
      </c>
      <c r="I66" s="118" t="s">
        <v>762</v>
      </c>
      <c r="J66" s="118" t="s">
        <v>575</v>
      </c>
      <c r="K66" s="120">
        <v>43815</v>
      </c>
      <c r="L66" s="118" t="s">
        <v>576</v>
      </c>
      <c r="M66" s="112"/>
      <c r="N66" s="112"/>
      <c r="O66" s="112"/>
      <c r="P66" s="112"/>
      <c r="Q66" s="112"/>
      <c r="R66" s="112"/>
      <c r="S66" s="112"/>
      <c r="T66" s="112"/>
      <c r="U66" s="112"/>
      <c r="V66" s="112"/>
      <c r="W66" s="112"/>
      <c r="X66" s="112"/>
      <c r="Y66" s="112"/>
      <c r="Z66" s="112"/>
    </row>
    <row r="67" spans="1:26" ht="189" customHeight="1">
      <c r="A67" s="117" t="s">
        <v>504</v>
      </c>
      <c r="B67" s="118" t="s">
        <v>567</v>
      </c>
      <c r="C67" s="118" t="s">
        <v>771</v>
      </c>
      <c r="D67" s="118"/>
      <c r="E67" s="118" t="s">
        <v>596</v>
      </c>
      <c r="F67" s="118" t="s">
        <v>571</v>
      </c>
      <c r="G67" s="119" t="s">
        <v>772</v>
      </c>
      <c r="H67" s="118" t="s">
        <v>573</v>
      </c>
      <c r="I67" s="118" t="s">
        <v>762</v>
      </c>
      <c r="J67" s="118" t="s">
        <v>575</v>
      </c>
      <c r="K67" s="120">
        <v>43808</v>
      </c>
      <c r="L67" s="118" t="s">
        <v>576</v>
      </c>
      <c r="M67" s="112"/>
      <c r="N67" s="112"/>
      <c r="O67" s="112"/>
      <c r="P67" s="112"/>
      <c r="Q67" s="112"/>
      <c r="R67" s="112"/>
      <c r="S67" s="112"/>
      <c r="T67" s="112"/>
      <c r="U67" s="112"/>
      <c r="V67" s="112"/>
      <c r="W67" s="112"/>
      <c r="X67" s="112"/>
      <c r="Y67" s="112"/>
      <c r="Z67" s="112"/>
    </row>
    <row r="68" spans="1:26" ht="189" customHeight="1">
      <c r="A68" s="117" t="s">
        <v>504</v>
      </c>
      <c r="B68" s="118" t="s">
        <v>567</v>
      </c>
      <c r="C68" s="118" t="s">
        <v>773</v>
      </c>
      <c r="D68" s="118"/>
      <c r="E68" s="118" t="s">
        <v>596</v>
      </c>
      <c r="F68" s="118" t="s">
        <v>571</v>
      </c>
      <c r="G68" s="119" t="s">
        <v>774</v>
      </c>
      <c r="H68" s="118" t="s">
        <v>573</v>
      </c>
      <c r="I68" s="118" t="s">
        <v>762</v>
      </c>
      <c r="J68" s="118" t="s">
        <v>575</v>
      </c>
      <c r="K68" s="120">
        <v>43794</v>
      </c>
      <c r="L68" s="118" t="s">
        <v>576</v>
      </c>
      <c r="M68" s="112"/>
      <c r="N68" s="112"/>
      <c r="O68" s="112"/>
      <c r="P68" s="112"/>
      <c r="Q68" s="112"/>
      <c r="R68" s="112"/>
      <c r="S68" s="112"/>
      <c r="T68" s="112"/>
      <c r="U68" s="112"/>
      <c r="V68" s="112"/>
      <c r="W68" s="112"/>
      <c r="X68" s="112"/>
      <c r="Y68" s="112"/>
      <c r="Z68" s="112"/>
    </row>
    <row r="69" spans="1:26" ht="189" customHeight="1">
      <c r="A69" s="117" t="s">
        <v>504</v>
      </c>
      <c r="B69" s="118" t="s">
        <v>567</v>
      </c>
      <c r="C69" s="118" t="s">
        <v>775</v>
      </c>
      <c r="D69" s="118"/>
      <c r="E69" s="118" t="s">
        <v>596</v>
      </c>
      <c r="F69" s="118" t="s">
        <v>571</v>
      </c>
      <c r="G69" s="119" t="s">
        <v>776</v>
      </c>
      <c r="H69" s="118" t="s">
        <v>573</v>
      </c>
      <c r="I69" s="118" t="s">
        <v>762</v>
      </c>
      <c r="J69" s="118" t="s">
        <v>575</v>
      </c>
      <c r="K69" s="120">
        <v>43613</v>
      </c>
      <c r="L69" s="118" t="s">
        <v>576</v>
      </c>
      <c r="M69" s="112"/>
      <c r="N69" s="112"/>
      <c r="O69" s="112"/>
      <c r="P69" s="112"/>
      <c r="Q69" s="112"/>
      <c r="R69" s="112"/>
      <c r="S69" s="112"/>
      <c r="T69" s="112"/>
      <c r="U69" s="112"/>
      <c r="V69" s="112"/>
      <c r="W69" s="112"/>
      <c r="X69" s="112"/>
      <c r="Y69" s="112"/>
      <c r="Z69" s="112"/>
    </row>
    <row r="70" spans="1:26" ht="189" customHeight="1">
      <c r="A70" s="117" t="s">
        <v>504</v>
      </c>
      <c r="B70" s="118" t="s">
        <v>567</v>
      </c>
      <c r="C70" s="118" t="s">
        <v>777</v>
      </c>
      <c r="D70" s="118"/>
      <c r="E70" s="118" t="s">
        <v>596</v>
      </c>
      <c r="F70" s="118" t="s">
        <v>571</v>
      </c>
      <c r="G70" s="119" t="s">
        <v>778</v>
      </c>
      <c r="H70" s="118" t="s">
        <v>573</v>
      </c>
      <c r="I70" s="118" t="s">
        <v>762</v>
      </c>
      <c r="J70" s="118" t="s">
        <v>575</v>
      </c>
      <c r="K70" s="120">
        <v>43790</v>
      </c>
      <c r="L70" s="118" t="s">
        <v>576</v>
      </c>
      <c r="M70" s="112"/>
      <c r="N70" s="112"/>
      <c r="O70" s="112"/>
      <c r="P70" s="112"/>
      <c r="Q70" s="112"/>
      <c r="R70" s="112"/>
      <c r="S70" s="112"/>
      <c r="T70" s="112"/>
      <c r="U70" s="112"/>
      <c r="V70" s="112"/>
      <c r="W70" s="112"/>
      <c r="X70" s="112"/>
      <c r="Y70" s="112"/>
      <c r="Z70" s="112"/>
    </row>
    <row r="71" spans="1:26" ht="189" customHeight="1">
      <c r="A71" s="117" t="s">
        <v>504</v>
      </c>
      <c r="B71" s="118" t="s">
        <v>567</v>
      </c>
      <c r="C71" s="118" t="s">
        <v>779</v>
      </c>
      <c r="D71" s="118"/>
      <c r="E71" s="118" t="s">
        <v>596</v>
      </c>
      <c r="F71" s="118" t="s">
        <v>571</v>
      </c>
      <c r="G71" s="119" t="s">
        <v>780</v>
      </c>
      <c r="H71" s="118" t="s">
        <v>573</v>
      </c>
      <c r="I71" s="118" t="s">
        <v>762</v>
      </c>
      <c r="J71" s="118" t="s">
        <v>575</v>
      </c>
      <c r="K71" s="120">
        <v>43748</v>
      </c>
      <c r="L71" s="118" t="s">
        <v>576</v>
      </c>
      <c r="M71" s="112"/>
      <c r="N71" s="112"/>
      <c r="O71" s="112"/>
      <c r="P71" s="112"/>
      <c r="Q71" s="112"/>
      <c r="R71" s="112"/>
      <c r="S71" s="112"/>
      <c r="T71" s="112"/>
      <c r="U71" s="112"/>
      <c r="V71" s="112"/>
      <c r="W71" s="112"/>
      <c r="X71" s="112"/>
      <c r="Y71" s="112"/>
      <c r="Z71" s="112"/>
    </row>
    <row r="72" spans="1:26" ht="189" customHeight="1">
      <c r="A72" s="117" t="s">
        <v>504</v>
      </c>
      <c r="B72" s="118" t="s">
        <v>567</v>
      </c>
      <c r="C72" s="118" t="s">
        <v>781</v>
      </c>
      <c r="D72" s="118"/>
      <c r="E72" s="118" t="s">
        <v>596</v>
      </c>
      <c r="F72" s="118" t="s">
        <v>571</v>
      </c>
      <c r="G72" s="119" t="s">
        <v>782</v>
      </c>
      <c r="H72" s="118" t="s">
        <v>573</v>
      </c>
      <c r="I72" s="118" t="s">
        <v>762</v>
      </c>
      <c r="J72" s="118" t="s">
        <v>575</v>
      </c>
      <c r="K72" s="121" t="s">
        <v>783</v>
      </c>
      <c r="L72" s="118" t="s">
        <v>576</v>
      </c>
      <c r="M72" s="112"/>
      <c r="N72" s="112"/>
      <c r="O72" s="112"/>
      <c r="P72" s="112"/>
      <c r="Q72" s="112"/>
      <c r="R72" s="112"/>
      <c r="S72" s="112"/>
      <c r="T72" s="112"/>
      <c r="U72" s="112"/>
      <c r="V72" s="112"/>
      <c r="W72" s="112"/>
      <c r="X72" s="112"/>
      <c r="Y72" s="112"/>
      <c r="Z72" s="112"/>
    </row>
    <row r="73" spans="1:26" ht="189" customHeight="1">
      <c r="A73" s="117" t="s">
        <v>504</v>
      </c>
      <c r="B73" s="118" t="s">
        <v>567</v>
      </c>
      <c r="C73" s="118" t="s">
        <v>784</v>
      </c>
      <c r="D73" s="118"/>
      <c r="E73" s="118" t="s">
        <v>596</v>
      </c>
      <c r="F73" s="118" t="s">
        <v>571</v>
      </c>
      <c r="G73" s="119" t="s">
        <v>785</v>
      </c>
      <c r="H73" s="118" t="s">
        <v>573</v>
      </c>
      <c r="I73" s="118" t="s">
        <v>574</v>
      </c>
      <c r="J73" s="118" t="s">
        <v>575</v>
      </c>
      <c r="K73" s="120">
        <v>43698</v>
      </c>
      <c r="L73" s="118" t="s">
        <v>606</v>
      </c>
      <c r="M73" s="112"/>
      <c r="N73" s="112"/>
      <c r="O73" s="112"/>
      <c r="P73" s="112"/>
      <c r="Q73" s="112"/>
      <c r="R73" s="112"/>
      <c r="S73" s="112"/>
      <c r="T73" s="112"/>
      <c r="U73" s="112"/>
      <c r="V73" s="112"/>
      <c r="W73" s="112"/>
      <c r="X73" s="112"/>
      <c r="Y73" s="112"/>
      <c r="Z73" s="112"/>
    </row>
    <row r="74" spans="1:26" ht="189" customHeight="1">
      <c r="A74" s="117" t="s">
        <v>504</v>
      </c>
      <c r="B74" s="118" t="s">
        <v>567</v>
      </c>
      <c r="C74" s="118" t="s">
        <v>786</v>
      </c>
      <c r="D74" s="118"/>
      <c r="E74" s="118" t="s">
        <v>596</v>
      </c>
      <c r="F74" s="118" t="s">
        <v>571</v>
      </c>
      <c r="G74" s="119" t="s">
        <v>787</v>
      </c>
      <c r="H74" s="118" t="s">
        <v>573</v>
      </c>
      <c r="I74" s="118" t="s">
        <v>574</v>
      </c>
      <c r="J74" s="118" t="s">
        <v>575</v>
      </c>
      <c r="K74" s="120">
        <v>43335</v>
      </c>
      <c r="L74" s="118" t="s">
        <v>606</v>
      </c>
      <c r="M74" s="112"/>
      <c r="N74" s="112"/>
      <c r="O74" s="112"/>
      <c r="P74" s="112"/>
      <c r="Q74" s="112"/>
      <c r="R74" s="112"/>
      <c r="S74" s="112"/>
      <c r="T74" s="112"/>
      <c r="U74" s="112"/>
      <c r="V74" s="112"/>
      <c r="W74" s="112"/>
      <c r="X74" s="112"/>
      <c r="Y74" s="112"/>
      <c r="Z74" s="112"/>
    </row>
    <row r="75" spans="1:26" ht="189" customHeight="1">
      <c r="A75" s="117" t="s">
        <v>504</v>
      </c>
      <c r="B75" s="118" t="s">
        <v>567</v>
      </c>
      <c r="C75" s="118" t="s">
        <v>788</v>
      </c>
      <c r="D75" s="118"/>
      <c r="E75" s="118" t="s">
        <v>596</v>
      </c>
      <c r="F75" s="118" t="s">
        <v>571</v>
      </c>
      <c r="G75" s="119" t="s">
        <v>789</v>
      </c>
      <c r="H75" s="118" t="s">
        <v>573</v>
      </c>
      <c r="I75" s="118" t="s">
        <v>574</v>
      </c>
      <c r="J75" s="118" t="s">
        <v>575</v>
      </c>
      <c r="K75" s="120">
        <v>43833</v>
      </c>
      <c r="L75" s="118" t="s">
        <v>606</v>
      </c>
      <c r="M75" s="112"/>
      <c r="N75" s="112"/>
      <c r="O75" s="112"/>
      <c r="P75" s="112"/>
      <c r="Q75" s="112"/>
      <c r="R75" s="112"/>
      <c r="S75" s="112"/>
      <c r="T75" s="112"/>
      <c r="U75" s="112"/>
      <c r="V75" s="112"/>
      <c r="W75" s="112"/>
      <c r="X75" s="112"/>
      <c r="Y75" s="112"/>
      <c r="Z75" s="112"/>
    </row>
    <row r="76" spans="1:26" ht="78.75" customHeight="1">
      <c r="A76" s="117" t="s">
        <v>504</v>
      </c>
      <c r="B76" s="118" t="s">
        <v>567</v>
      </c>
      <c r="C76" s="118" t="s">
        <v>790</v>
      </c>
      <c r="D76" s="118" t="s">
        <v>791</v>
      </c>
      <c r="E76" s="118" t="s">
        <v>651</v>
      </c>
      <c r="F76" s="118" t="s">
        <v>571</v>
      </c>
      <c r="G76" s="119" t="s">
        <v>792</v>
      </c>
      <c r="H76" s="118" t="s">
        <v>573</v>
      </c>
      <c r="I76" s="118" t="s">
        <v>504</v>
      </c>
      <c r="J76" s="118" t="s">
        <v>575</v>
      </c>
      <c r="K76" s="120">
        <v>43304</v>
      </c>
      <c r="L76" s="118" t="s">
        <v>606</v>
      </c>
      <c r="M76" s="112"/>
      <c r="N76" s="112"/>
      <c r="O76" s="112"/>
      <c r="P76" s="112"/>
      <c r="Q76" s="112"/>
      <c r="R76" s="112"/>
      <c r="S76" s="112"/>
      <c r="T76" s="112"/>
      <c r="U76" s="112"/>
      <c r="V76" s="112"/>
      <c r="W76" s="112"/>
      <c r="X76" s="112"/>
      <c r="Y76" s="112"/>
      <c r="Z76" s="112"/>
    </row>
    <row r="77" spans="1:26" ht="64.5" customHeight="1">
      <c r="A77" s="127"/>
      <c r="B77" s="128"/>
      <c r="C77" s="128"/>
      <c r="D77" s="128"/>
      <c r="E77" s="128"/>
      <c r="F77" s="129"/>
      <c r="G77" s="128"/>
      <c r="H77" s="128"/>
      <c r="I77" s="128"/>
      <c r="J77" s="128"/>
      <c r="K77" s="130"/>
      <c r="L77" s="128"/>
      <c r="M77" s="112"/>
      <c r="N77" s="112"/>
      <c r="O77" s="112"/>
      <c r="P77" s="112"/>
      <c r="Q77" s="112"/>
      <c r="R77" s="112"/>
      <c r="S77" s="112"/>
      <c r="T77" s="112"/>
      <c r="U77" s="112"/>
      <c r="V77" s="112"/>
      <c r="W77" s="112"/>
      <c r="X77" s="112"/>
      <c r="Y77" s="112"/>
      <c r="Z77" s="112"/>
    </row>
    <row r="78" spans="1:26" ht="64.5" customHeight="1">
      <c r="A78" s="127"/>
      <c r="B78" s="128"/>
      <c r="C78" s="128"/>
      <c r="D78" s="128"/>
      <c r="E78" s="128"/>
      <c r="F78" s="129"/>
      <c r="G78" s="128"/>
      <c r="H78" s="128"/>
      <c r="I78" s="128"/>
      <c r="J78" s="128"/>
      <c r="K78" s="130"/>
      <c r="L78" s="128"/>
      <c r="M78" s="112"/>
      <c r="N78" s="112"/>
      <c r="O78" s="112"/>
      <c r="P78" s="112"/>
      <c r="Q78" s="112"/>
      <c r="R78" s="112"/>
      <c r="S78" s="112"/>
      <c r="T78" s="112"/>
      <c r="U78" s="112"/>
      <c r="V78" s="112"/>
      <c r="W78" s="112"/>
      <c r="X78" s="112"/>
      <c r="Y78" s="112"/>
      <c r="Z78" s="112"/>
    </row>
    <row r="79" spans="1:26" ht="64.5" customHeight="1">
      <c r="A79" s="127"/>
      <c r="B79" s="128"/>
      <c r="C79" s="128"/>
      <c r="D79" s="128"/>
      <c r="E79" s="128"/>
      <c r="F79" s="129"/>
      <c r="G79" s="128"/>
      <c r="H79" s="128"/>
      <c r="I79" s="128"/>
      <c r="J79" s="128"/>
      <c r="K79" s="130"/>
      <c r="L79" s="128"/>
      <c r="M79" s="112"/>
      <c r="N79" s="112"/>
      <c r="O79" s="112"/>
      <c r="P79" s="112"/>
      <c r="Q79" s="112"/>
      <c r="R79" s="112"/>
      <c r="S79" s="112"/>
      <c r="T79" s="112"/>
      <c r="U79" s="112"/>
      <c r="V79" s="112"/>
      <c r="W79" s="112"/>
      <c r="X79" s="112"/>
      <c r="Y79" s="112"/>
      <c r="Z79" s="112"/>
    </row>
    <row r="80" spans="1:26" ht="64.5" customHeight="1">
      <c r="A80" s="127"/>
      <c r="B80" s="128"/>
      <c r="C80" s="128"/>
      <c r="D80" s="128"/>
      <c r="E80" s="128"/>
      <c r="F80" s="129"/>
      <c r="G80" s="128"/>
      <c r="H80" s="128"/>
      <c r="I80" s="128"/>
      <c r="J80" s="128"/>
      <c r="K80" s="130"/>
      <c r="L80" s="128"/>
      <c r="M80" s="112"/>
      <c r="N80" s="112"/>
      <c r="O80" s="112"/>
      <c r="P80" s="112"/>
      <c r="Q80" s="112"/>
      <c r="R80" s="112"/>
      <c r="S80" s="112"/>
      <c r="T80" s="112"/>
      <c r="U80" s="112"/>
      <c r="V80" s="112"/>
      <c r="W80" s="112"/>
      <c r="X80" s="112"/>
      <c r="Y80" s="112"/>
      <c r="Z80" s="112"/>
    </row>
    <row r="81" spans="1:26" ht="64.5" customHeight="1">
      <c r="A81" s="127"/>
      <c r="B81" s="128"/>
      <c r="C81" s="128"/>
      <c r="D81" s="128"/>
      <c r="E81" s="128"/>
      <c r="F81" s="129"/>
      <c r="G81" s="128"/>
      <c r="H81" s="128"/>
      <c r="I81" s="128"/>
      <c r="J81" s="128"/>
      <c r="K81" s="130"/>
      <c r="L81" s="128"/>
      <c r="M81" s="112"/>
      <c r="N81" s="112"/>
      <c r="O81" s="112"/>
      <c r="P81" s="112"/>
      <c r="Q81" s="112"/>
      <c r="R81" s="112"/>
      <c r="S81" s="112"/>
      <c r="T81" s="112"/>
      <c r="U81" s="112"/>
      <c r="V81" s="112"/>
      <c r="W81" s="112"/>
      <c r="X81" s="112"/>
      <c r="Y81" s="112"/>
      <c r="Z81" s="112"/>
    </row>
    <row r="82" spans="1:26" ht="64.5" customHeight="1">
      <c r="A82" s="127"/>
      <c r="B82" s="128"/>
      <c r="C82" s="128"/>
      <c r="D82" s="128"/>
      <c r="E82" s="128"/>
      <c r="F82" s="129"/>
      <c r="G82" s="128"/>
      <c r="H82" s="128"/>
      <c r="I82" s="128"/>
      <c r="J82" s="128"/>
      <c r="K82" s="130"/>
      <c r="L82" s="128"/>
      <c r="M82" s="112"/>
      <c r="N82" s="112"/>
      <c r="O82" s="112"/>
      <c r="P82" s="112"/>
      <c r="Q82" s="112"/>
      <c r="R82" s="112"/>
      <c r="S82" s="112"/>
      <c r="T82" s="112"/>
      <c r="U82" s="112"/>
      <c r="V82" s="112"/>
      <c r="W82" s="112"/>
      <c r="X82" s="112"/>
      <c r="Y82" s="112"/>
      <c r="Z82" s="112"/>
    </row>
    <row r="83" spans="1:26" ht="64.5" customHeight="1">
      <c r="A83" s="127"/>
      <c r="B83" s="128"/>
      <c r="C83" s="128"/>
      <c r="D83" s="128"/>
      <c r="E83" s="128"/>
      <c r="F83" s="129"/>
      <c r="G83" s="128"/>
      <c r="H83" s="128"/>
      <c r="I83" s="128"/>
      <c r="J83" s="128"/>
      <c r="K83" s="130"/>
      <c r="L83" s="128"/>
      <c r="M83" s="112"/>
      <c r="N83" s="112"/>
      <c r="O83" s="112"/>
      <c r="P83" s="112"/>
      <c r="Q83" s="112"/>
      <c r="R83" s="112"/>
      <c r="S83" s="112"/>
      <c r="T83" s="112"/>
      <c r="U83" s="112"/>
      <c r="V83" s="112"/>
      <c r="W83" s="112"/>
      <c r="X83" s="112"/>
      <c r="Y83" s="112"/>
      <c r="Z83" s="112"/>
    </row>
    <row r="84" spans="1:26" ht="64.5" customHeight="1">
      <c r="A84" s="127"/>
      <c r="B84" s="128"/>
      <c r="C84" s="128"/>
      <c r="D84" s="128"/>
      <c r="E84" s="128"/>
      <c r="F84" s="129"/>
      <c r="G84" s="128"/>
      <c r="H84" s="128"/>
      <c r="I84" s="128"/>
      <c r="J84" s="128"/>
      <c r="K84" s="130"/>
      <c r="L84" s="128"/>
      <c r="M84" s="112"/>
      <c r="N84" s="112"/>
      <c r="O84" s="112"/>
      <c r="P84" s="112"/>
      <c r="Q84" s="112"/>
      <c r="R84" s="112"/>
      <c r="S84" s="112"/>
      <c r="T84" s="112"/>
      <c r="U84" s="112"/>
      <c r="V84" s="112"/>
      <c r="W84" s="112"/>
      <c r="X84" s="112"/>
      <c r="Y84" s="112"/>
      <c r="Z84" s="112"/>
    </row>
    <row r="85" spans="1:26" ht="64.5" customHeight="1">
      <c r="A85" s="127"/>
      <c r="B85" s="128"/>
      <c r="C85" s="128"/>
      <c r="D85" s="128"/>
      <c r="E85" s="128"/>
      <c r="F85" s="129"/>
      <c r="G85" s="128"/>
      <c r="H85" s="128"/>
      <c r="I85" s="128"/>
      <c r="J85" s="128"/>
      <c r="K85" s="130"/>
      <c r="L85" s="128"/>
      <c r="M85" s="112"/>
      <c r="N85" s="112"/>
      <c r="O85" s="112"/>
      <c r="P85" s="112"/>
      <c r="Q85" s="112"/>
      <c r="R85" s="112"/>
      <c r="S85" s="112"/>
      <c r="T85" s="112"/>
      <c r="U85" s="112"/>
      <c r="V85" s="112"/>
      <c r="W85" s="112"/>
      <c r="X85" s="112"/>
      <c r="Y85" s="112"/>
      <c r="Z85" s="112"/>
    </row>
    <row r="86" spans="1:26" ht="64.5" customHeight="1">
      <c r="A86" s="127"/>
      <c r="B86" s="128"/>
      <c r="C86" s="128"/>
      <c r="D86" s="128"/>
      <c r="E86" s="128"/>
      <c r="F86" s="129"/>
      <c r="G86" s="128"/>
      <c r="H86" s="128"/>
      <c r="I86" s="128"/>
      <c r="J86" s="128"/>
      <c r="K86" s="130"/>
      <c r="L86" s="128"/>
      <c r="M86" s="112"/>
      <c r="N86" s="112"/>
      <c r="O86" s="112"/>
      <c r="P86" s="112"/>
      <c r="Q86" s="112"/>
      <c r="R86" s="112"/>
      <c r="S86" s="112"/>
      <c r="T86" s="112"/>
      <c r="U86" s="112"/>
      <c r="V86" s="112"/>
      <c r="W86" s="112"/>
      <c r="X86" s="112"/>
      <c r="Y86" s="112"/>
      <c r="Z86" s="112"/>
    </row>
    <row r="87" spans="1:26" ht="64.5" customHeight="1">
      <c r="A87" s="127"/>
      <c r="B87" s="128"/>
      <c r="C87" s="128"/>
      <c r="D87" s="128"/>
      <c r="E87" s="128"/>
      <c r="F87" s="129"/>
      <c r="G87" s="128"/>
      <c r="H87" s="128"/>
      <c r="I87" s="128"/>
      <c r="J87" s="128"/>
      <c r="K87" s="130"/>
      <c r="L87" s="128"/>
      <c r="M87" s="112"/>
      <c r="N87" s="112"/>
      <c r="O87" s="112"/>
      <c r="P87" s="112"/>
      <c r="Q87" s="112"/>
      <c r="R87" s="112"/>
      <c r="S87" s="112"/>
      <c r="T87" s="112"/>
      <c r="U87" s="112"/>
      <c r="V87" s="112"/>
      <c r="W87" s="112"/>
      <c r="X87" s="112"/>
      <c r="Y87" s="112"/>
      <c r="Z87" s="112"/>
    </row>
    <row r="88" spans="1:26" ht="64.5" customHeight="1">
      <c r="A88" s="127"/>
      <c r="B88" s="128"/>
      <c r="C88" s="128"/>
      <c r="D88" s="128"/>
      <c r="E88" s="128"/>
      <c r="F88" s="129"/>
      <c r="G88" s="128"/>
      <c r="H88" s="128"/>
      <c r="I88" s="128"/>
      <c r="J88" s="128"/>
      <c r="K88" s="130"/>
      <c r="L88" s="128"/>
      <c r="M88" s="112"/>
      <c r="N88" s="112"/>
      <c r="O88" s="112"/>
      <c r="P88" s="112"/>
      <c r="Q88" s="112"/>
      <c r="R88" s="112"/>
      <c r="S88" s="112"/>
      <c r="T88" s="112"/>
      <c r="U88" s="112"/>
      <c r="V88" s="112"/>
      <c r="W88" s="112"/>
      <c r="X88" s="112"/>
      <c r="Y88" s="112"/>
      <c r="Z88" s="112"/>
    </row>
    <row r="89" spans="1:26" ht="64.5" customHeight="1">
      <c r="A89" s="127"/>
      <c r="B89" s="128"/>
      <c r="C89" s="128"/>
      <c r="D89" s="128"/>
      <c r="E89" s="128"/>
      <c r="F89" s="129"/>
      <c r="G89" s="128"/>
      <c r="H89" s="128"/>
      <c r="I89" s="128"/>
      <c r="J89" s="128"/>
      <c r="K89" s="130"/>
      <c r="L89" s="128"/>
      <c r="M89" s="112"/>
      <c r="N89" s="112"/>
      <c r="O89" s="112"/>
      <c r="P89" s="112"/>
      <c r="Q89" s="112"/>
      <c r="R89" s="112"/>
      <c r="S89" s="112"/>
      <c r="T89" s="112"/>
      <c r="U89" s="112"/>
      <c r="V89" s="112"/>
      <c r="W89" s="112"/>
      <c r="X89" s="112"/>
      <c r="Y89" s="112"/>
      <c r="Z89" s="112"/>
    </row>
    <row r="90" spans="1:26" ht="64.5" customHeight="1">
      <c r="A90" s="127"/>
      <c r="B90" s="128"/>
      <c r="C90" s="128"/>
      <c r="D90" s="128"/>
      <c r="E90" s="128"/>
      <c r="F90" s="129"/>
      <c r="G90" s="128"/>
      <c r="H90" s="128"/>
      <c r="I90" s="128"/>
      <c r="J90" s="128"/>
      <c r="K90" s="130"/>
      <c r="L90" s="128"/>
      <c r="M90" s="112"/>
      <c r="N90" s="112"/>
      <c r="O90" s="112"/>
      <c r="P90" s="112"/>
      <c r="Q90" s="112"/>
      <c r="R90" s="112"/>
      <c r="S90" s="112"/>
      <c r="T90" s="112"/>
      <c r="U90" s="112"/>
      <c r="V90" s="112"/>
      <c r="W90" s="112"/>
      <c r="X90" s="112"/>
      <c r="Y90" s="112"/>
      <c r="Z90" s="112"/>
    </row>
    <row r="91" spans="1:26" ht="64.5" customHeight="1">
      <c r="A91" s="127"/>
      <c r="B91" s="128"/>
      <c r="C91" s="128"/>
      <c r="D91" s="128"/>
      <c r="E91" s="128"/>
      <c r="F91" s="129"/>
      <c r="G91" s="128"/>
      <c r="H91" s="128"/>
      <c r="I91" s="128"/>
      <c r="J91" s="128"/>
      <c r="K91" s="130"/>
      <c r="L91" s="128"/>
      <c r="M91" s="112"/>
      <c r="N91" s="112"/>
      <c r="O91" s="112"/>
      <c r="P91" s="112"/>
      <c r="Q91" s="112"/>
      <c r="R91" s="112"/>
      <c r="S91" s="112"/>
      <c r="T91" s="112"/>
      <c r="U91" s="112"/>
      <c r="V91" s="112"/>
      <c r="W91" s="112"/>
      <c r="X91" s="112"/>
      <c r="Y91" s="112"/>
      <c r="Z91" s="112"/>
    </row>
    <row r="92" spans="1:26" ht="64.5" customHeight="1">
      <c r="A92" s="127"/>
      <c r="B92" s="128"/>
      <c r="C92" s="128"/>
      <c r="D92" s="128"/>
      <c r="E92" s="128"/>
      <c r="F92" s="129"/>
      <c r="G92" s="128"/>
      <c r="H92" s="128"/>
      <c r="I92" s="128"/>
      <c r="J92" s="128"/>
      <c r="K92" s="130"/>
      <c r="L92" s="128"/>
      <c r="M92" s="112"/>
      <c r="N92" s="112"/>
      <c r="O92" s="112"/>
      <c r="P92" s="112"/>
      <c r="Q92" s="112"/>
      <c r="R92" s="112"/>
      <c r="S92" s="112"/>
      <c r="T92" s="112"/>
      <c r="U92" s="112"/>
      <c r="V92" s="112"/>
      <c r="W92" s="112"/>
      <c r="X92" s="112"/>
      <c r="Y92" s="112"/>
      <c r="Z92" s="112"/>
    </row>
    <row r="93" spans="1:26" ht="64.5" customHeight="1">
      <c r="A93" s="127"/>
      <c r="B93" s="128"/>
      <c r="C93" s="128"/>
      <c r="D93" s="128"/>
      <c r="E93" s="128"/>
      <c r="F93" s="129"/>
      <c r="G93" s="128"/>
      <c r="H93" s="128"/>
      <c r="I93" s="128"/>
      <c r="J93" s="128"/>
      <c r="K93" s="130"/>
      <c r="L93" s="128"/>
      <c r="M93" s="112"/>
      <c r="N93" s="112"/>
      <c r="O93" s="112"/>
      <c r="P93" s="112"/>
      <c r="Q93" s="112"/>
      <c r="R93" s="112"/>
      <c r="S93" s="112"/>
      <c r="T93" s="112"/>
      <c r="U93" s="112"/>
      <c r="V93" s="112"/>
      <c r="W93" s="112"/>
      <c r="X93" s="112"/>
      <c r="Y93" s="112"/>
      <c r="Z93" s="112"/>
    </row>
    <row r="94" spans="1:26" ht="64.5" customHeight="1">
      <c r="A94" s="127"/>
      <c r="B94" s="128"/>
      <c r="C94" s="128"/>
      <c r="D94" s="128"/>
      <c r="E94" s="128"/>
      <c r="F94" s="129"/>
      <c r="G94" s="128"/>
      <c r="H94" s="128"/>
      <c r="I94" s="128"/>
      <c r="J94" s="128"/>
      <c r="K94" s="130"/>
      <c r="L94" s="128"/>
      <c r="M94" s="112"/>
      <c r="N94" s="112"/>
      <c r="O94" s="112"/>
      <c r="P94" s="112"/>
      <c r="Q94" s="112"/>
      <c r="R94" s="112"/>
      <c r="S94" s="112"/>
      <c r="T94" s="112"/>
      <c r="U94" s="112"/>
      <c r="V94" s="112"/>
      <c r="W94" s="112"/>
      <c r="X94" s="112"/>
      <c r="Y94" s="112"/>
      <c r="Z94" s="112"/>
    </row>
    <row r="95" spans="1:26" ht="64.5" customHeight="1">
      <c r="A95" s="127"/>
      <c r="B95" s="128"/>
      <c r="C95" s="128"/>
      <c r="D95" s="128"/>
      <c r="E95" s="128"/>
      <c r="F95" s="129"/>
      <c r="G95" s="128"/>
      <c r="H95" s="128"/>
      <c r="I95" s="128"/>
      <c r="J95" s="128"/>
      <c r="K95" s="130"/>
      <c r="L95" s="128"/>
      <c r="M95" s="112"/>
      <c r="N95" s="112"/>
      <c r="O95" s="112"/>
      <c r="P95" s="112"/>
      <c r="Q95" s="112"/>
      <c r="R95" s="112"/>
      <c r="S95" s="112"/>
      <c r="T95" s="112"/>
      <c r="U95" s="112"/>
      <c r="V95" s="112"/>
      <c r="W95" s="112"/>
      <c r="X95" s="112"/>
      <c r="Y95" s="112"/>
      <c r="Z95" s="112"/>
    </row>
    <row r="96" spans="1:26" ht="64.5" customHeight="1">
      <c r="A96" s="127"/>
      <c r="B96" s="128"/>
      <c r="C96" s="128"/>
      <c r="D96" s="128"/>
      <c r="E96" s="128"/>
      <c r="F96" s="129"/>
      <c r="G96" s="128"/>
      <c r="H96" s="128"/>
      <c r="I96" s="128"/>
      <c r="J96" s="128"/>
      <c r="K96" s="130"/>
      <c r="L96" s="128"/>
      <c r="M96" s="112"/>
      <c r="N96" s="112"/>
      <c r="O96" s="112"/>
      <c r="P96" s="112"/>
      <c r="Q96" s="112"/>
      <c r="R96" s="112"/>
      <c r="S96" s="112"/>
      <c r="T96" s="112"/>
      <c r="U96" s="112"/>
      <c r="V96" s="112"/>
      <c r="W96" s="112"/>
      <c r="X96" s="112"/>
      <c r="Y96" s="112"/>
      <c r="Z96" s="112"/>
    </row>
    <row r="97" spans="1:26" ht="64.5" customHeight="1">
      <c r="A97" s="127"/>
      <c r="B97" s="128"/>
      <c r="C97" s="128"/>
      <c r="D97" s="128"/>
      <c r="E97" s="128"/>
      <c r="F97" s="129"/>
      <c r="G97" s="128"/>
      <c r="H97" s="128"/>
      <c r="I97" s="128"/>
      <c r="J97" s="128"/>
      <c r="K97" s="130"/>
      <c r="L97" s="128"/>
      <c r="M97" s="112"/>
      <c r="N97" s="112"/>
      <c r="O97" s="112"/>
      <c r="P97" s="112"/>
      <c r="Q97" s="112"/>
      <c r="R97" s="112"/>
      <c r="S97" s="112"/>
      <c r="T97" s="112"/>
      <c r="U97" s="112"/>
      <c r="V97" s="112"/>
      <c r="W97" s="112"/>
      <c r="X97" s="112"/>
      <c r="Y97" s="112"/>
      <c r="Z97" s="112"/>
    </row>
    <row r="98" spans="1:26" ht="64.5" customHeight="1">
      <c r="A98" s="127"/>
      <c r="B98" s="128"/>
      <c r="C98" s="128"/>
      <c r="D98" s="128"/>
      <c r="E98" s="128"/>
      <c r="F98" s="129"/>
      <c r="G98" s="128"/>
      <c r="H98" s="128"/>
      <c r="I98" s="128"/>
      <c r="J98" s="128"/>
      <c r="K98" s="130"/>
      <c r="L98" s="128"/>
      <c r="M98" s="112"/>
      <c r="N98" s="112"/>
      <c r="O98" s="112"/>
      <c r="P98" s="112"/>
      <c r="Q98" s="112"/>
      <c r="R98" s="112"/>
      <c r="S98" s="112"/>
      <c r="T98" s="112"/>
      <c r="U98" s="112"/>
      <c r="V98" s="112"/>
      <c r="W98" s="112"/>
      <c r="X98" s="112"/>
      <c r="Y98" s="112"/>
      <c r="Z98" s="112"/>
    </row>
    <row r="99" spans="1:26" ht="64.5" customHeight="1">
      <c r="A99" s="127"/>
      <c r="B99" s="128"/>
      <c r="C99" s="128"/>
      <c r="D99" s="128"/>
      <c r="E99" s="128"/>
      <c r="F99" s="129"/>
      <c r="G99" s="128"/>
      <c r="H99" s="128"/>
      <c r="I99" s="128"/>
      <c r="J99" s="128"/>
      <c r="K99" s="130"/>
      <c r="L99" s="128"/>
      <c r="M99" s="112"/>
      <c r="N99" s="112"/>
      <c r="O99" s="112"/>
      <c r="P99" s="112"/>
      <c r="Q99" s="112"/>
      <c r="R99" s="112"/>
      <c r="S99" s="112"/>
      <c r="T99" s="112"/>
      <c r="U99" s="112"/>
      <c r="V99" s="112"/>
      <c r="W99" s="112"/>
      <c r="X99" s="112"/>
      <c r="Y99" s="112"/>
      <c r="Z99" s="112"/>
    </row>
    <row r="100" spans="1:26" ht="64.5" customHeight="1">
      <c r="A100" s="127"/>
      <c r="B100" s="128"/>
      <c r="C100" s="128"/>
      <c r="D100" s="128"/>
      <c r="E100" s="128"/>
      <c r="F100" s="129"/>
      <c r="G100" s="128"/>
      <c r="H100" s="128"/>
      <c r="I100" s="128"/>
      <c r="J100" s="128"/>
      <c r="K100" s="130"/>
      <c r="L100" s="128"/>
      <c r="M100" s="112"/>
      <c r="N100" s="112"/>
      <c r="O100" s="112"/>
      <c r="P100" s="112"/>
      <c r="Q100" s="112"/>
      <c r="R100" s="112"/>
      <c r="S100" s="112"/>
      <c r="T100" s="112"/>
      <c r="U100" s="112"/>
      <c r="V100" s="112"/>
      <c r="W100" s="112"/>
      <c r="X100" s="112"/>
      <c r="Y100" s="112"/>
      <c r="Z100" s="112"/>
    </row>
    <row r="101" spans="1:26" ht="64.5" customHeight="1">
      <c r="A101" s="127"/>
      <c r="B101" s="128"/>
      <c r="C101" s="128"/>
      <c r="D101" s="128"/>
      <c r="E101" s="128"/>
      <c r="F101" s="129"/>
      <c r="G101" s="128"/>
      <c r="H101" s="128"/>
      <c r="I101" s="128"/>
      <c r="J101" s="128"/>
      <c r="K101" s="130"/>
      <c r="L101" s="128"/>
      <c r="M101" s="112"/>
      <c r="N101" s="112"/>
      <c r="O101" s="112"/>
      <c r="P101" s="112"/>
      <c r="Q101" s="112"/>
      <c r="R101" s="112"/>
      <c r="S101" s="112"/>
      <c r="T101" s="112"/>
      <c r="U101" s="112"/>
      <c r="V101" s="112"/>
      <c r="W101" s="112"/>
      <c r="X101" s="112"/>
      <c r="Y101" s="112"/>
      <c r="Z101" s="112"/>
    </row>
    <row r="102" spans="1:26" ht="64.5" customHeight="1">
      <c r="A102" s="127"/>
      <c r="B102" s="128"/>
      <c r="C102" s="128"/>
      <c r="D102" s="128"/>
      <c r="E102" s="128"/>
      <c r="F102" s="129"/>
      <c r="G102" s="128"/>
      <c r="H102" s="128"/>
      <c r="I102" s="128"/>
      <c r="J102" s="128"/>
      <c r="K102" s="130"/>
      <c r="L102" s="128"/>
      <c r="M102" s="112"/>
      <c r="N102" s="112"/>
      <c r="O102" s="112"/>
      <c r="P102" s="112"/>
      <c r="Q102" s="112"/>
      <c r="R102" s="112"/>
      <c r="S102" s="112"/>
      <c r="T102" s="112"/>
      <c r="U102" s="112"/>
      <c r="V102" s="112"/>
      <c r="W102" s="112"/>
      <c r="X102" s="112"/>
      <c r="Y102" s="112"/>
      <c r="Z102" s="112"/>
    </row>
    <row r="103" spans="1:26" ht="64.5" customHeight="1">
      <c r="A103" s="127"/>
      <c r="B103" s="128"/>
      <c r="C103" s="128"/>
      <c r="D103" s="128"/>
      <c r="E103" s="128"/>
      <c r="F103" s="129"/>
      <c r="G103" s="128"/>
      <c r="H103" s="128"/>
      <c r="I103" s="128"/>
      <c r="J103" s="128"/>
      <c r="K103" s="130"/>
      <c r="L103" s="128"/>
      <c r="M103" s="112"/>
      <c r="N103" s="112"/>
      <c r="O103" s="112"/>
      <c r="P103" s="112"/>
      <c r="Q103" s="112"/>
      <c r="R103" s="112"/>
      <c r="S103" s="112"/>
      <c r="T103" s="112"/>
      <c r="U103" s="112"/>
      <c r="V103" s="112"/>
      <c r="W103" s="112"/>
      <c r="X103" s="112"/>
      <c r="Y103" s="112"/>
      <c r="Z103" s="112"/>
    </row>
    <row r="104" spans="1:26" ht="64.5" customHeight="1">
      <c r="A104" s="127"/>
      <c r="B104" s="128"/>
      <c r="C104" s="128"/>
      <c r="D104" s="128"/>
      <c r="E104" s="128"/>
      <c r="F104" s="129"/>
      <c r="G104" s="128"/>
      <c r="H104" s="128"/>
      <c r="I104" s="128"/>
      <c r="J104" s="128"/>
      <c r="K104" s="130"/>
      <c r="L104" s="128"/>
      <c r="M104" s="112"/>
      <c r="N104" s="112"/>
      <c r="O104" s="112"/>
      <c r="P104" s="112"/>
      <c r="Q104" s="112"/>
      <c r="R104" s="112"/>
      <c r="S104" s="112"/>
      <c r="T104" s="112"/>
      <c r="U104" s="112"/>
      <c r="V104" s="112"/>
      <c r="W104" s="112"/>
      <c r="X104" s="112"/>
      <c r="Y104" s="112"/>
      <c r="Z104" s="112"/>
    </row>
    <row r="105" spans="1:26" ht="64.5" customHeight="1">
      <c r="A105" s="127"/>
      <c r="B105" s="128"/>
      <c r="C105" s="128"/>
      <c r="D105" s="128"/>
      <c r="E105" s="128"/>
      <c r="F105" s="129"/>
      <c r="G105" s="128"/>
      <c r="H105" s="128"/>
      <c r="I105" s="128"/>
      <c r="J105" s="128"/>
      <c r="K105" s="130"/>
      <c r="L105" s="128"/>
      <c r="M105" s="112"/>
      <c r="N105" s="112"/>
      <c r="O105" s="112"/>
      <c r="P105" s="112"/>
      <c r="Q105" s="112"/>
      <c r="R105" s="112"/>
      <c r="S105" s="112"/>
      <c r="T105" s="112"/>
      <c r="U105" s="112"/>
      <c r="V105" s="112"/>
      <c r="W105" s="112"/>
      <c r="X105" s="112"/>
      <c r="Y105" s="112"/>
      <c r="Z105" s="112"/>
    </row>
    <row r="106" spans="1:26" ht="64.5" customHeight="1">
      <c r="A106" s="127"/>
      <c r="B106" s="128"/>
      <c r="C106" s="128"/>
      <c r="D106" s="128"/>
      <c r="E106" s="128"/>
      <c r="F106" s="129"/>
      <c r="G106" s="128"/>
      <c r="H106" s="128"/>
      <c r="I106" s="128"/>
      <c r="J106" s="128"/>
      <c r="K106" s="130"/>
      <c r="L106" s="128"/>
      <c r="M106" s="112"/>
      <c r="N106" s="112"/>
      <c r="O106" s="112"/>
      <c r="P106" s="112"/>
      <c r="Q106" s="112"/>
      <c r="R106" s="112"/>
      <c r="S106" s="112"/>
      <c r="T106" s="112"/>
      <c r="U106" s="112"/>
      <c r="V106" s="112"/>
      <c r="W106" s="112"/>
      <c r="X106" s="112"/>
      <c r="Y106" s="112"/>
      <c r="Z106" s="112"/>
    </row>
    <row r="107" spans="1:26" ht="64.5" customHeight="1">
      <c r="A107" s="127"/>
      <c r="B107" s="128"/>
      <c r="C107" s="128"/>
      <c r="D107" s="128"/>
      <c r="E107" s="128"/>
      <c r="F107" s="129"/>
      <c r="G107" s="128"/>
      <c r="H107" s="128"/>
      <c r="I107" s="128"/>
      <c r="J107" s="128"/>
      <c r="K107" s="130"/>
      <c r="L107" s="128"/>
      <c r="M107" s="112"/>
      <c r="N107" s="112"/>
      <c r="O107" s="112"/>
      <c r="P107" s="112"/>
      <c r="Q107" s="112"/>
      <c r="R107" s="112"/>
      <c r="S107" s="112"/>
      <c r="T107" s="112"/>
      <c r="U107" s="112"/>
      <c r="V107" s="112"/>
      <c r="W107" s="112"/>
      <c r="X107" s="112"/>
      <c r="Y107" s="112"/>
      <c r="Z107" s="112"/>
    </row>
    <row r="108" spans="1:26" ht="64.5" customHeight="1">
      <c r="A108" s="127"/>
      <c r="B108" s="128"/>
      <c r="C108" s="128"/>
      <c r="D108" s="128"/>
      <c r="E108" s="128"/>
      <c r="F108" s="129"/>
      <c r="G108" s="128"/>
      <c r="H108" s="128"/>
      <c r="I108" s="128"/>
      <c r="J108" s="128"/>
      <c r="K108" s="130"/>
      <c r="L108" s="128"/>
      <c r="M108" s="112"/>
      <c r="N108" s="112"/>
      <c r="O108" s="112"/>
      <c r="P108" s="112"/>
      <c r="Q108" s="112"/>
      <c r="R108" s="112"/>
      <c r="S108" s="112"/>
      <c r="T108" s="112"/>
      <c r="U108" s="112"/>
      <c r="V108" s="112"/>
      <c r="W108" s="112"/>
      <c r="X108" s="112"/>
      <c r="Y108" s="112"/>
      <c r="Z108" s="112"/>
    </row>
    <row r="109" spans="1:26" ht="64.5" customHeight="1">
      <c r="A109" s="127"/>
      <c r="B109" s="128"/>
      <c r="C109" s="128"/>
      <c r="D109" s="128"/>
      <c r="E109" s="128"/>
      <c r="F109" s="129"/>
      <c r="G109" s="128"/>
      <c r="H109" s="128"/>
      <c r="I109" s="128"/>
      <c r="J109" s="128"/>
      <c r="K109" s="130"/>
      <c r="L109" s="128"/>
      <c r="M109" s="112"/>
      <c r="N109" s="112"/>
      <c r="O109" s="112"/>
      <c r="P109" s="112"/>
      <c r="Q109" s="112"/>
      <c r="R109" s="112"/>
      <c r="S109" s="112"/>
      <c r="T109" s="112"/>
      <c r="U109" s="112"/>
      <c r="V109" s="112"/>
      <c r="W109" s="112"/>
      <c r="X109" s="112"/>
      <c r="Y109" s="112"/>
      <c r="Z109" s="112"/>
    </row>
    <row r="110" spans="1:26" ht="64.5" customHeight="1">
      <c r="A110" s="127"/>
      <c r="B110" s="128"/>
      <c r="C110" s="128"/>
      <c r="D110" s="128"/>
      <c r="E110" s="128"/>
      <c r="F110" s="129"/>
      <c r="G110" s="128"/>
      <c r="H110" s="128"/>
      <c r="I110" s="128"/>
      <c r="J110" s="128"/>
      <c r="K110" s="130"/>
      <c r="L110" s="128"/>
      <c r="M110" s="112"/>
      <c r="N110" s="112"/>
      <c r="O110" s="112"/>
      <c r="P110" s="112"/>
      <c r="Q110" s="112"/>
      <c r="R110" s="112"/>
      <c r="S110" s="112"/>
      <c r="T110" s="112"/>
      <c r="U110" s="112"/>
      <c r="V110" s="112"/>
      <c r="W110" s="112"/>
      <c r="X110" s="112"/>
      <c r="Y110" s="112"/>
      <c r="Z110" s="112"/>
    </row>
    <row r="111" spans="1:26" ht="64.5" customHeight="1">
      <c r="A111" s="127"/>
      <c r="B111" s="128"/>
      <c r="C111" s="128"/>
      <c r="D111" s="128"/>
      <c r="E111" s="128"/>
      <c r="F111" s="129"/>
      <c r="G111" s="128"/>
      <c r="H111" s="128"/>
      <c r="I111" s="128"/>
      <c r="J111" s="128"/>
      <c r="K111" s="130"/>
      <c r="L111" s="128"/>
      <c r="M111" s="112"/>
      <c r="N111" s="112"/>
      <c r="O111" s="112"/>
      <c r="P111" s="112"/>
      <c r="Q111" s="112"/>
      <c r="R111" s="112"/>
      <c r="S111" s="112"/>
      <c r="T111" s="112"/>
      <c r="U111" s="112"/>
      <c r="V111" s="112"/>
      <c r="W111" s="112"/>
      <c r="X111" s="112"/>
      <c r="Y111" s="112"/>
      <c r="Z111" s="112"/>
    </row>
    <row r="112" spans="1:26" ht="64.5" customHeight="1">
      <c r="A112" s="127"/>
      <c r="B112" s="128"/>
      <c r="C112" s="128"/>
      <c r="D112" s="128"/>
      <c r="E112" s="128"/>
      <c r="F112" s="129"/>
      <c r="G112" s="128"/>
      <c r="H112" s="128"/>
      <c r="I112" s="128"/>
      <c r="J112" s="128"/>
      <c r="K112" s="130"/>
      <c r="L112" s="128"/>
      <c r="M112" s="112"/>
      <c r="N112" s="112"/>
      <c r="O112" s="112"/>
      <c r="P112" s="112"/>
      <c r="Q112" s="112"/>
      <c r="R112" s="112"/>
      <c r="S112" s="112"/>
      <c r="T112" s="112"/>
      <c r="U112" s="112"/>
      <c r="V112" s="112"/>
      <c r="W112" s="112"/>
      <c r="X112" s="112"/>
      <c r="Y112" s="112"/>
      <c r="Z112" s="112"/>
    </row>
    <row r="113" spans="1:26" ht="64.5" customHeight="1">
      <c r="A113" s="127"/>
      <c r="B113" s="128"/>
      <c r="C113" s="128"/>
      <c r="D113" s="128"/>
      <c r="E113" s="128"/>
      <c r="F113" s="129"/>
      <c r="G113" s="128"/>
      <c r="H113" s="128"/>
      <c r="I113" s="128"/>
      <c r="J113" s="128"/>
      <c r="K113" s="130"/>
      <c r="L113" s="128"/>
      <c r="M113" s="112"/>
      <c r="N113" s="112"/>
      <c r="O113" s="112"/>
      <c r="P113" s="112"/>
      <c r="Q113" s="112"/>
      <c r="R113" s="112"/>
      <c r="S113" s="112"/>
      <c r="T113" s="112"/>
      <c r="U113" s="112"/>
      <c r="V113" s="112"/>
      <c r="W113" s="112"/>
      <c r="X113" s="112"/>
      <c r="Y113" s="112"/>
      <c r="Z113" s="112"/>
    </row>
    <row r="114" spans="1:26" ht="64.5" customHeight="1">
      <c r="A114" s="127"/>
      <c r="B114" s="128"/>
      <c r="C114" s="128"/>
      <c r="D114" s="128"/>
      <c r="E114" s="128"/>
      <c r="F114" s="129"/>
      <c r="G114" s="128"/>
      <c r="H114" s="128"/>
      <c r="I114" s="128"/>
      <c r="J114" s="128"/>
      <c r="K114" s="130"/>
      <c r="L114" s="128"/>
      <c r="M114" s="112"/>
      <c r="N114" s="112"/>
      <c r="O114" s="112"/>
      <c r="P114" s="112"/>
      <c r="Q114" s="112"/>
      <c r="R114" s="112"/>
      <c r="S114" s="112"/>
      <c r="T114" s="112"/>
      <c r="U114" s="112"/>
      <c r="V114" s="112"/>
      <c r="W114" s="112"/>
      <c r="X114" s="112"/>
      <c r="Y114" s="112"/>
      <c r="Z114" s="112"/>
    </row>
    <row r="115" spans="1:26" ht="64.5" customHeight="1">
      <c r="A115" s="127"/>
      <c r="B115" s="128"/>
      <c r="C115" s="128"/>
      <c r="D115" s="128"/>
      <c r="E115" s="128"/>
      <c r="F115" s="129"/>
      <c r="G115" s="128"/>
      <c r="H115" s="128"/>
      <c r="I115" s="128"/>
      <c r="J115" s="128"/>
      <c r="K115" s="130"/>
      <c r="L115" s="128"/>
      <c r="M115" s="112"/>
      <c r="N115" s="112"/>
      <c r="O115" s="112"/>
      <c r="P115" s="112"/>
      <c r="Q115" s="112"/>
      <c r="R115" s="112"/>
      <c r="S115" s="112"/>
      <c r="T115" s="112"/>
      <c r="U115" s="112"/>
      <c r="V115" s="112"/>
      <c r="W115" s="112"/>
      <c r="X115" s="112"/>
      <c r="Y115" s="112"/>
      <c r="Z115" s="112"/>
    </row>
    <row r="116" spans="1:26" ht="64.5" customHeight="1">
      <c r="A116" s="127"/>
      <c r="B116" s="128"/>
      <c r="C116" s="128"/>
      <c r="D116" s="128"/>
      <c r="E116" s="128"/>
      <c r="F116" s="129"/>
      <c r="G116" s="128"/>
      <c r="H116" s="128"/>
      <c r="I116" s="128"/>
      <c r="J116" s="128"/>
      <c r="K116" s="130"/>
      <c r="L116" s="128"/>
      <c r="M116" s="112"/>
      <c r="N116" s="112"/>
      <c r="O116" s="112"/>
      <c r="P116" s="112"/>
      <c r="Q116" s="112"/>
      <c r="R116" s="112"/>
      <c r="S116" s="112"/>
      <c r="T116" s="112"/>
      <c r="U116" s="112"/>
      <c r="V116" s="112"/>
      <c r="W116" s="112"/>
      <c r="X116" s="112"/>
      <c r="Y116" s="112"/>
      <c r="Z116" s="112"/>
    </row>
    <row r="117" spans="1:26" ht="64.5" customHeight="1">
      <c r="A117" s="127"/>
      <c r="B117" s="128"/>
      <c r="C117" s="128"/>
      <c r="D117" s="128"/>
      <c r="E117" s="128"/>
      <c r="F117" s="129"/>
      <c r="G117" s="128"/>
      <c r="H117" s="128"/>
      <c r="I117" s="128"/>
      <c r="J117" s="128"/>
      <c r="K117" s="130"/>
      <c r="L117" s="128"/>
      <c r="M117" s="112"/>
      <c r="N117" s="112"/>
      <c r="O117" s="112"/>
      <c r="P117" s="112"/>
      <c r="Q117" s="112"/>
      <c r="R117" s="112"/>
      <c r="S117" s="112"/>
      <c r="T117" s="112"/>
      <c r="U117" s="112"/>
      <c r="V117" s="112"/>
      <c r="W117" s="112"/>
      <c r="X117" s="112"/>
      <c r="Y117" s="112"/>
      <c r="Z117" s="112"/>
    </row>
    <row r="118" spans="1:26" ht="64.5" customHeight="1">
      <c r="A118" s="127"/>
      <c r="B118" s="128"/>
      <c r="C118" s="128"/>
      <c r="D118" s="128"/>
      <c r="E118" s="128"/>
      <c r="F118" s="129"/>
      <c r="G118" s="128"/>
      <c r="H118" s="128"/>
      <c r="I118" s="128"/>
      <c r="J118" s="128"/>
      <c r="K118" s="130"/>
      <c r="L118" s="128"/>
      <c r="M118" s="112"/>
      <c r="N118" s="112"/>
      <c r="O118" s="112"/>
      <c r="P118" s="112"/>
      <c r="Q118" s="112"/>
      <c r="R118" s="112"/>
      <c r="S118" s="112"/>
      <c r="T118" s="112"/>
      <c r="U118" s="112"/>
      <c r="V118" s="112"/>
      <c r="W118" s="112"/>
      <c r="X118" s="112"/>
      <c r="Y118" s="112"/>
      <c r="Z118" s="112"/>
    </row>
    <row r="119" spans="1:26" ht="64.5" customHeight="1">
      <c r="A119" s="127"/>
      <c r="B119" s="128"/>
      <c r="C119" s="128"/>
      <c r="D119" s="128"/>
      <c r="E119" s="128"/>
      <c r="F119" s="129"/>
      <c r="G119" s="128"/>
      <c r="H119" s="128"/>
      <c r="I119" s="128"/>
      <c r="J119" s="128"/>
      <c r="K119" s="130"/>
      <c r="L119" s="128"/>
      <c r="M119" s="112"/>
      <c r="N119" s="112"/>
      <c r="O119" s="112"/>
      <c r="P119" s="112"/>
      <c r="Q119" s="112"/>
      <c r="R119" s="112"/>
      <c r="S119" s="112"/>
      <c r="T119" s="112"/>
      <c r="U119" s="112"/>
      <c r="V119" s="112"/>
      <c r="W119" s="112"/>
      <c r="X119" s="112"/>
      <c r="Y119" s="112"/>
      <c r="Z119" s="112"/>
    </row>
    <row r="120" spans="1:26" ht="64.5" customHeight="1">
      <c r="A120" s="127"/>
      <c r="B120" s="128"/>
      <c r="C120" s="128"/>
      <c r="D120" s="128"/>
      <c r="E120" s="128"/>
      <c r="F120" s="129"/>
      <c r="G120" s="128"/>
      <c r="H120" s="128"/>
      <c r="I120" s="128"/>
      <c r="J120" s="128"/>
      <c r="K120" s="130"/>
      <c r="L120" s="128"/>
      <c r="M120" s="112"/>
      <c r="N120" s="112"/>
      <c r="O120" s="112"/>
      <c r="P120" s="112"/>
      <c r="Q120" s="112"/>
      <c r="R120" s="112"/>
      <c r="S120" s="112"/>
      <c r="T120" s="112"/>
      <c r="U120" s="112"/>
      <c r="V120" s="112"/>
      <c r="W120" s="112"/>
      <c r="X120" s="112"/>
      <c r="Y120" s="112"/>
      <c r="Z120" s="112"/>
    </row>
    <row r="121" spans="1:26" ht="64.5" customHeight="1">
      <c r="A121" s="127"/>
      <c r="B121" s="128"/>
      <c r="C121" s="128"/>
      <c r="D121" s="128"/>
      <c r="E121" s="128"/>
      <c r="F121" s="129"/>
      <c r="G121" s="128"/>
      <c r="H121" s="128"/>
      <c r="I121" s="128"/>
      <c r="J121" s="128"/>
      <c r="K121" s="130"/>
      <c r="L121" s="128"/>
      <c r="M121" s="112"/>
      <c r="N121" s="112"/>
      <c r="O121" s="112"/>
      <c r="P121" s="112"/>
      <c r="Q121" s="112"/>
      <c r="R121" s="112"/>
      <c r="S121" s="112"/>
      <c r="T121" s="112"/>
      <c r="U121" s="112"/>
      <c r="V121" s="112"/>
      <c r="W121" s="112"/>
      <c r="X121" s="112"/>
      <c r="Y121" s="112"/>
      <c r="Z121" s="112"/>
    </row>
    <row r="122" spans="1:26" ht="64.5" customHeight="1">
      <c r="A122" s="127"/>
      <c r="B122" s="128"/>
      <c r="C122" s="128"/>
      <c r="D122" s="128"/>
      <c r="E122" s="128"/>
      <c r="F122" s="129"/>
      <c r="G122" s="128"/>
      <c r="H122" s="128"/>
      <c r="I122" s="128"/>
      <c r="J122" s="128"/>
      <c r="K122" s="130"/>
      <c r="L122" s="128"/>
      <c r="M122" s="112"/>
      <c r="N122" s="112"/>
      <c r="O122" s="112"/>
      <c r="P122" s="112"/>
      <c r="Q122" s="112"/>
      <c r="R122" s="112"/>
      <c r="S122" s="112"/>
      <c r="T122" s="112"/>
      <c r="U122" s="112"/>
      <c r="V122" s="112"/>
      <c r="W122" s="112"/>
      <c r="X122" s="112"/>
      <c r="Y122" s="112"/>
      <c r="Z122" s="112"/>
    </row>
    <row r="123" spans="1:26" ht="64.5" customHeight="1">
      <c r="A123" s="127"/>
      <c r="B123" s="128"/>
      <c r="C123" s="128"/>
      <c r="D123" s="128"/>
      <c r="E123" s="128"/>
      <c r="F123" s="129"/>
      <c r="G123" s="128"/>
      <c r="H123" s="128"/>
      <c r="I123" s="128"/>
      <c r="J123" s="128"/>
      <c r="K123" s="130"/>
      <c r="L123" s="128"/>
      <c r="M123" s="112"/>
      <c r="N123" s="112"/>
      <c r="O123" s="112"/>
      <c r="P123" s="112"/>
      <c r="Q123" s="112"/>
      <c r="R123" s="112"/>
      <c r="S123" s="112"/>
      <c r="T123" s="112"/>
      <c r="U123" s="112"/>
      <c r="V123" s="112"/>
      <c r="W123" s="112"/>
      <c r="X123" s="112"/>
      <c r="Y123" s="112"/>
      <c r="Z123" s="112"/>
    </row>
    <row r="124" spans="1:26" ht="64.5" customHeight="1">
      <c r="A124" s="127"/>
      <c r="B124" s="128"/>
      <c r="C124" s="128"/>
      <c r="D124" s="128"/>
      <c r="E124" s="128"/>
      <c r="F124" s="129"/>
      <c r="G124" s="128"/>
      <c r="H124" s="128"/>
      <c r="I124" s="128"/>
      <c r="J124" s="128"/>
      <c r="K124" s="130"/>
      <c r="L124" s="128"/>
      <c r="M124" s="112"/>
      <c r="N124" s="112"/>
      <c r="O124" s="112"/>
      <c r="P124" s="112"/>
      <c r="Q124" s="112"/>
      <c r="R124" s="112"/>
      <c r="S124" s="112"/>
      <c r="T124" s="112"/>
      <c r="U124" s="112"/>
      <c r="V124" s="112"/>
      <c r="W124" s="112"/>
      <c r="X124" s="112"/>
      <c r="Y124" s="112"/>
      <c r="Z124" s="112"/>
    </row>
    <row r="125" spans="1:26" ht="64.5" customHeight="1">
      <c r="A125" s="127"/>
      <c r="B125" s="128"/>
      <c r="C125" s="128"/>
      <c r="D125" s="128"/>
      <c r="E125" s="128"/>
      <c r="F125" s="129"/>
      <c r="G125" s="128"/>
      <c r="H125" s="128"/>
      <c r="I125" s="128"/>
      <c r="J125" s="128"/>
      <c r="K125" s="130"/>
      <c r="L125" s="128"/>
      <c r="M125" s="112"/>
      <c r="N125" s="112"/>
      <c r="O125" s="112"/>
      <c r="P125" s="112"/>
      <c r="Q125" s="112"/>
      <c r="R125" s="112"/>
      <c r="S125" s="112"/>
      <c r="T125" s="112"/>
      <c r="U125" s="112"/>
      <c r="V125" s="112"/>
      <c r="W125" s="112"/>
      <c r="X125" s="112"/>
      <c r="Y125" s="112"/>
      <c r="Z125" s="112"/>
    </row>
    <row r="126" spans="1:26" ht="64.5" customHeight="1">
      <c r="A126" s="127"/>
      <c r="B126" s="128"/>
      <c r="C126" s="128"/>
      <c r="D126" s="128"/>
      <c r="E126" s="128"/>
      <c r="F126" s="129"/>
      <c r="G126" s="128"/>
      <c r="H126" s="128"/>
      <c r="I126" s="128"/>
      <c r="J126" s="128"/>
      <c r="K126" s="130"/>
      <c r="L126" s="128"/>
      <c r="M126" s="112"/>
      <c r="N126" s="112"/>
      <c r="O126" s="112"/>
      <c r="P126" s="112"/>
      <c r="Q126" s="112"/>
      <c r="R126" s="112"/>
      <c r="S126" s="112"/>
      <c r="T126" s="112"/>
      <c r="U126" s="112"/>
      <c r="V126" s="112"/>
      <c r="W126" s="112"/>
      <c r="X126" s="112"/>
      <c r="Y126" s="112"/>
      <c r="Z126" s="112"/>
    </row>
    <row r="127" spans="1:26" ht="64.5" customHeight="1">
      <c r="A127" s="127"/>
      <c r="B127" s="128"/>
      <c r="C127" s="128"/>
      <c r="D127" s="128"/>
      <c r="E127" s="128"/>
      <c r="F127" s="129"/>
      <c r="G127" s="128"/>
      <c r="H127" s="128"/>
      <c r="I127" s="128"/>
      <c r="J127" s="128"/>
      <c r="K127" s="130"/>
      <c r="L127" s="128"/>
      <c r="M127" s="112"/>
      <c r="N127" s="112"/>
      <c r="O127" s="112"/>
      <c r="P127" s="112"/>
      <c r="Q127" s="112"/>
      <c r="R127" s="112"/>
      <c r="S127" s="112"/>
      <c r="T127" s="112"/>
      <c r="U127" s="112"/>
      <c r="V127" s="112"/>
      <c r="W127" s="112"/>
      <c r="X127" s="112"/>
      <c r="Y127" s="112"/>
      <c r="Z127" s="112"/>
    </row>
    <row r="128" spans="1:26" ht="64.5" customHeight="1">
      <c r="A128" s="127"/>
      <c r="B128" s="128"/>
      <c r="C128" s="128"/>
      <c r="D128" s="128"/>
      <c r="E128" s="128"/>
      <c r="F128" s="129"/>
      <c r="G128" s="128"/>
      <c r="H128" s="128"/>
      <c r="I128" s="128"/>
      <c r="J128" s="128"/>
      <c r="K128" s="130"/>
      <c r="L128" s="128"/>
      <c r="M128" s="112"/>
      <c r="N128" s="112"/>
      <c r="O128" s="112"/>
      <c r="P128" s="112"/>
      <c r="Q128" s="112"/>
      <c r="R128" s="112"/>
      <c r="S128" s="112"/>
      <c r="T128" s="112"/>
      <c r="U128" s="112"/>
      <c r="V128" s="112"/>
      <c r="W128" s="112"/>
      <c r="X128" s="112"/>
      <c r="Y128" s="112"/>
      <c r="Z128" s="112"/>
    </row>
    <row r="129" spans="1:26" ht="64.5" customHeight="1">
      <c r="A129" s="127"/>
      <c r="B129" s="128"/>
      <c r="C129" s="128"/>
      <c r="D129" s="128"/>
      <c r="E129" s="128"/>
      <c r="F129" s="129"/>
      <c r="G129" s="128"/>
      <c r="H129" s="128"/>
      <c r="I129" s="128"/>
      <c r="J129" s="128"/>
      <c r="K129" s="130"/>
      <c r="L129" s="128"/>
      <c r="M129" s="112"/>
      <c r="N129" s="112"/>
      <c r="O129" s="112"/>
      <c r="P129" s="112"/>
      <c r="Q129" s="112"/>
      <c r="R129" s="112"/>
      <c r="S129" s="112"/>
      <c r="T129" s="112"/>
      <c r="U129" s="112"/>
      <c r="V129" s="112"/>
      <c r="W129" s="112"/>
      <c r="X129" s="112"/>
      <c r="Y129" s="112"/>
      <c r="Z129" s="112"/>
    </row>
    <row r="130" spans="1:26" ht="64.5" customHeight="1">
      <c r="A130" s="127"/>
      <c r="B130" s="128"/>
      <c r="C130" s="128"/>
      <c r="D130" s="128"/>
      <c r="E130" s="128"/>
      <c r="F130" s="129"/>
      <c r="G130" s="128"/>
      <c r="H130" s="128"/>
      <c r="I130" s="128"/>
      <c r="J130" s="128"/>
      <c r="K130" s="130"/>
      <c r="L130" s="128"/>
      <c r="M130" s="112"/>
      <c r="N130" s="112"/>
      <c r="O130" s="112"/>
      <c r="P130" s="112"/>
      <c r="Q130" s="112"/>
      <c r="R130" s="112"/>
      <c r="S130" s="112"/>
      <c r="T130" s="112"/>
      <c r="U130" s="112"/>
      <c r="V130" s="112"/>
      <c r="W130" s="112"/>
      <c r="X130" s="112"/>
      <c r="Y130" s="112"/>
      <c r="Z130" s="112"/>
    </row>
    <row r="131" spans="1:26" ht="64.5" customHeight="1">
      <c r="A131" s="127"/>
      <c r="B131" s="128"/>
      <c r="C131" s="128"/>
      <c r="D131" s="128"/>
      <c r="E131" s="128"/>
      <c r="F131" s="129"/>
      <c r="G131" s="128"/>
      <c r="H131" s="128"/>
      <c r="I131" s="128"/>
      <c r="J131" s="128"/>
      <c r="K131" s="130"/>
      <c r="L131" s="128"/>
      <c r="M131" s="112"/>
      <c r="N131" s="112"/>
      <c r="O131" s="112"/>
      <c r="P131" s="112"/>
      <c r="Q131" s="112"/>
      <c r="R131" s="112"/>
      <c r="S131" s="112"/>
      <c r="T131" s="112"/>
      <c r="U131" s="112"/>
      <c r="V131" s="112"/>
      <c r="W131" s="112"/>
      <c r="X131" s="112"/>
      <c r="Y131" s="112"/>
      <c r="Z131" s="112"/>
    </row>
    <row r="132" spans="1:26" ht="64.5" customHeight="1">
      <c r="A132" s="127"/>
      <c r="B132" s="128"/>
      <c r="C132" s="128"/>
      <c r="D132" s="128"/>
      <c r="E132" s="128"/>
      <c r="F132" s="129"/>
      <c r="G132" s="128"/>
      <c r="H132" s="128"/>
      <c r="I132" s="128"/>
      <c r="J132" s="128"/>
      <c r="K132" s="130"/>
      <c r="L132" s="128"/>
      <c r="M132" s="112"/>
      <c r="N132" s="112"/>
      <c r="O132" s="112"/>
      <c r="P132" s="112"/>
      <c r="Q132" s="112"/>
      <c r="R132" s="112"/>
      <c r="S132" s="112"/>
      <c r="T132" s="112"/>
      <c r="U132" s="112"/>
      <c r="V132" s="112"/>
      <c r="W132" s="112"/>
      <c r="X132" s="112"/>
      <c r="Y132" s="112"/>
      <c r="Z132" s="112"/>
    </row>
    <row r="133" spans="1:26" ht="64.5" customHeight="1">
      <c r="A133" s="127"/>
      <c r="B133" s="128"/>
      <c r="C133" s="128"/>
      <c r="D133" s="128"/>
      <c r="E133" s="128"/>
      <c r="F133" s="129"/>
      <c r="G133" s="128"/>
      <c r="H133" s="128"/>
      <c r="I133" s="128"/>
      <c r="J133" s="128"/>
      <c r="K133" s="130"/>
      <c r="L133" s="128"/>
      <c r="M133" s="112"/>
      <c r="N133" s="112"/>
      <c r="O133" s="112"/>
      <c r="P133" s="112"/>
      <c r="Q133" s="112"/>
      <c r="R133" s="112"/>
      <c r="S133" s="112"/>
      <c r="T133" s="112"/>
      <c r="U133" s="112"/>
      <c r="V133" s="112"/>
      <c r="W133" s="112"/>
      <c r="X133" s="112"/>
      <c r="Y133" s="112"/>
      <c r="Z133" s="112"/>
    </row>
    <row r="134" spans="1:26" ht="64.5" customHeight="1">
      <c r="A134" s="127"/>
      <c r="B134" s="128"/>
      <c r="C134" s="128"/>
      <c r="D134" s="128"/>
      <c r="E134" s="128"/>
      <c r="F134" s="129"/>
      <c r="G134" s="128"/>
      <c r="H134" s="128"/>
      <c r="I134" s="128"/>
      <c r="J134" s="128"/>
      <c r="K134" s="130"/>
      <c r="L134" s="128"/>
      <c r="M134" s="112"/>
      <c r="N134" s="112"/>
      <c r="O134" s="112"/>
      <c r="P134" s="112"/>
      <c r="Q134" s="112"/>
      <c r="R134" s="112"/>
      <c r="S134" s="112"/>
      <c r="T134" s="112"/>
      <c r="U134" s="112"/>
      <c r="V134" s="112"/>
      <c r="W134" s="112"/>
      <c r="X134" s="112"/>
      <c r="Y134" s="112"/>
      <c r="Z134" s="112"/>
    </row>
    <row r="135" spans="1:26" ht="64.5" customHeight="1">
      <c r="A135" s="127"/>
      <c r="B135" s="128"/>
      <c r="C135" s="128"/>
      <c r="D135" s="128"/>
      <c r="E135" s="128"/>
      <c r="F135" s="129"/>
      <c r="G135" s="128"/>
      <c r="H135" s="128"/>
      <c r="I135" s="128"/>
      <c r="J135" s="128"/>
      <c r="K135" s="130"/>
      <c r="L135" s="128"/>
      <c r="M135" s="112"/>
      <c r="N135" s="112"/>
      <c r="O135" s="112"/>
      <c r="P135" s="112"/>
      <c r="Q135" s="112"/>
      <c r="R135" s="112"/>
      <c r="S135" s="112"/>
      <c r="T135" s="112"/>
      <c r="U135" s="112"/>
      <c r="V135" s="112"/>
      <c r="W135" s="112"/>
      <c r="X135" s="112"/>
      <c r="Y135" s="112"/>
      <c r="Z135" s="112"/>
    </row>
    <row r="136" spans="1:26" ht="64.5" customHeight="1">
      <c r="A136" s="127"/>
      <c r="B136" s="128"/>
      <c r="C136" s="128"/>
      <c r="D136" s="128"/>
      <c r="E136" s="128"/>
      <c r="F136" s="129"/>
      <c r="G136" s="128"/>
      <c r="H136" s="128"/>
      <c r="I136" s="128"/>
      <c r="J136" s="128"/>
      <c r="K136" s="130"/>
      <c r="L136" s="128"/>
      <c r="M136" s="112"/>
      <c r="N136" s="112"/>
      <c r="O136" s="112"/>
      <c r="P136" s="112"/>
      <c r="Q136" s="112"/>
      <c r="R136" s="112"/>
      <c r="S136" s="112"/>
      <c r="T136" s="112"/>
      <c r="U136" s="112"/>
      <c r="V136" s="112"/>
      <c r="W136" s="112"/>
      <c r="X136" s="112"/>
      <c r="Y136" s="112"/>
      <c r="Z136" s="112"/>
    </row>
    <row r="137" spans="1:26" ht="64.5" customHeight="1">
      <c r="A137" s="127"/>
      <c r="B137" s="128"/>
      <c r="C137" s="128"/>
      <c r="D137" s="128"/>
      <c r="E137" s="128"/>
      <c r="F137" s="129"/>
      <c r="G137" s="128"/>
      <c r="H137" s="128"/>
      <c r="I137" s="128"/>
      <c r="J137" s="128"/>
      <c r="K137" s="130"/>
      <c r="L137" s="128"/>
      <c r="M137" s="112"/>
      <c r="N137" s="112"/>
      <c r="O137" s="112"/>
      <c r="P137" s="112"/>
      <c r="Q137" s="112"/>
      <c r="R137" s="112"/>
      <c r="S137" s="112"/>
      <c r="T137" s="112"/>
      <c r="U137" s="112"/>
      <c r="V137" s="112"/>
      <c r="W137" s="112"/>
      <c r="X137" s="112"/>
      <c r="Y137" s="112"/>
      <c r="Z137" s="112"/>
    </row>
    <row r="138" spans="1:26" ht="64.5" customHeight="1">
      <c r="A138" s="127"/>
      <c r="B138" s="128"/>
      <c r="C138" s="128"/>
      <c r="D138" s="128"/>
      <c r="E138" s="128"/>
      <c r="F138" s="129"/>
      <c r="G138" s="128"/>
      <c r="H138" s="128"/>
      <c r="I138" s="128"/>
      <c r="J138" s="128"/>
      <c r="K138" s="130"/>
      <c r="L138" s="128"/>
      <c r="M138" s="112"/>
      <c r="N138" s="112"/>
      <c r="O138" s="112"/>
      <c r="P138" s="112"/>
      <c r="Q138" s="112"/>
      <c r="R138" s="112"/>
      <c r="S138" s="112"/>
      <c r="T138" s="112"/>
      <c r="U138" s="112"/>
      <c r="V138" s="112"/>
      <c r="W138" s="112"/>
      <c r="X138" s="112"/>
      <c r="Y138" s="112"/>
      <c r="Z138" s="112"/>
    </row>
    <row r="139" spans="1:26" ht="64.5" customHeight="1">
      <c r="A139" s="127"/>
      <c r="B139" s="128"/>
      <c r="C139" s="128"/>
      <c r="D139" s="128"/>
      <c r="E139" s="128"/>
      <c r="F139" s="129"/>
      <c r="G139" s="128"/>
      <c r="H139" s="128"/>
      <c r="I139" s="128"/>
      <c r="J139" s="128"/>
      <c r="K139" s="130"/>
      <c r="L139" s="128"/>
      <c r="M139" s="112"/>
      <c r="N139" s="112"/>
      <c r="O139" s="112"/>
      <c r="P139" s="112"/>
      <c r="Q139" s="112"/>
      <c r="R139" s="112"/>
      <c r="S139" s="112"/>
      <c r="T139" s="112"/>
      <c r="U139" s="112"/>
      <c r="V139" s="112"/>
      <c r="W139" s="112"/>
      <c r="X139" s="112"/>
      <c r="Y139" s="112"/>
      <c r="Z139" s="112"/>
    </row>
    <row r="140" spans="1:26" ht="64.5" customHeight="1">
      <c r="A140" s="127"/>
      <c r="B140" s="128"/>
      <c r="C140" s="128"/>
      <c r="D140" s="128"/>
      <c r="E140" s="128"/>
      <c r="F140" s="129"/>
      <c r="G140" s="128"/>
      <c r="H140" s="128"/>
      <c r="I140" s="128"/>
      <c r="J140" s="128"/>
      <c r="K140" s="130"/>
      <c r="L140" s="128"/>
      <c r="M140" s="112"/>
      <c r="N140" s="112"/>
      <c r="O140" s="112"/>
      <c r="P140" s="112"/>
      <c r="Q140" s="112"/>
      <c r="R140" s="112"/>
      <c r="S140" s="112"/>
      <c r="T140" s="112"/>
      <c r="U140" s="112"/>
      <c r="V140" s="112"/>
      <c r="W140" s="112"/>
      <c r="X140" s="112"/>
      <c r="Y140" s="112"/>
      <c r="Z140" s="112"/>
    </row>
    <row r="141" spans="1:26" ht="64.5" customHeight="1">
      <c r="A141" s="127"/>
      <c r="B141" s="128"/>
      <c r="C141" s="128"/>
      <c r="D141" s="128"/>
      <c r="E141" s="128"/>
      <c r="F141" s="129"/>
      <c r="G141" s="128"/>
      <c r="H141" s="128"/>
      <c r="I141" s="128"/>
      <c r="J141" s="128"/>
      <c r="K141" s="130"/>
      <c r="L141" s="128"/>
      <c r="M141" s="112"/>
      <c r="N141" s="112"/>
      <c r="O141" s="112"/>
      <c r="P141" s="112"/>
      <c r="Q141" s="112"/>
      <c r="R141" s="112"/>
      <c r="S141" s="112"/>
      <c r="T141" s="112"/>
      <c r="U141" s="112"/>
      <c r="V141" s="112"/>
      <c r="W141" s="112"/>
      <c r="X141" s="112"/>
      <c r="Y141" s="112"/>
      <c r="Z141" s="112"/>
    </row>
    <row r="142" spans="1:26" ht="64.5" customHeight="1">
      <c r="A142" s="127"/>
      <c r="B142" s="128"/>
      <c r="C142" s="128"/>
      <c r="D142" s="128"/>
      <c r="E142" s="128"/>
      <c r="F142" s="129"/>
      <c r="G142" s="128"/>
      <c r="H142" s="128"/>
      <c r="I142" s="128"/>
      <c r="J142" s="128"/>
      <c r="K142" s="130"/>
      <c r="L142" s="128"/>
      <c r="M142" s="112"/>
      <c r="N142" s="112"/>
      <c r="O142" s="112"/>
      <c r="P142" s="112"/>
      <c r="Q142" s="112"/>
      <c r="R142" s="112"/>
      <c r="S142" s="112"/>
      <c r="T142" s="112"/>
      <c r="U142" s="112"/>
      <c r="V142" s="112"/>
      <c r="W142" s="112"/>
      <c r="X142" s="112"/>
      <c r="Y142" s="112"/>
      <c r="Z142" s="112"/>
    </row>
    <row r="143" spans="1:26" ht="64.5" customHeight="1">
      <c r="A143" s="127"/>
      <c r="B143" s="128"/>
      <c r="C143" s="128"/>
      <c r="D143" s="128"/>
      <c r="E143" s="128"/>
      <c r="F143" s="129"/>
      <c r="G143" s="128"/>
      <c r="H143" s="128"/>
      <c r="I143" s="128"/>
      <c r="J143" s="128"/>
      <c r="K143" s="130"/>
      <c r="L143" s="128"/>
      <c r="M143" s="112"/>
      <c r="N143" s="112"/>
      <c r="O143" s="112"/>
      <c r="P143" s="112"/>
      <c r="Q143" s="112"/>
      <c r="R143" s="112"/>
      <c r="S143" s="112"/>
      <c r="T143" s="112"/>
      <c r="U143" s="112"/>
      <c r="V143" s="112"/>
      <c r="W143" s="112"/>
      <c r="X143" s="112"/>
      <c r="Y143" s="112"/>
      <c r="Z143" s="112"/>
    </row>
    <row r="144" spans="1:26" ht="64.5" customHeight="1">
      <c r="A144" s="127"/>
      <c r="B144" s="128"/>
      <c r="C144" s="128"/>
      <c r="D144" s="128"/>
      <c r="E144" s="128"/>
      <c r="F144" s="129"/>
      <c r="G144" s="128"/>
      <c r="H144" s="128"/>
      <c r="I144" s="128"/>
      <c r="J144" s="128"/>
      <c r="K144" s="130"/>
      <c r="L144" s="128"/>
      <c r="M144" s="112"/>
      <c r="N144" s="112"/>
      <c r="O144" s="112"/>
      <c r="P144" s="112"/>
      <c r="Q144" s="112"/>
      <c r="R144" s="112"/>
      <c r="S144" s="112"/>
      <c r="T144" s="112"/>
      <c r="U144" s="112"/>
      <c r="V144" s="112"/>
      <c r="W144" s="112"/>
      <c r="X144" s="112"/>
      <c r="Y144" s="112"/>
      <c r="Z144" s="112"/>
    </row>
    <row r="145" spans="1:26" ht="64.5" customHeight="1">
      <c r="A145" s="127"/>
      <c r="B145" s="128"/>
      <c r="C145" s="128"/>
      <c r="D145" s="128"/>
      <c r="E145" s="128"/>
      <c r="F145" s="129"/>
      <c r="G145" s="128"/>
      <c r="H145" s="128"/>
      <c r="I145" s="128"/>
      <c r="J145" s="128"/>
      <c r="K145" s="130"/>
      <c r="L145" s="128"/>
      <c r="M145" s="112"/>
      <c r="N145" s="112"/>
      <c r="O145" s="112"/>
      <c r="P145" s="112"/>
      <c r="Q145" s="112"/>
      <c r="R145" s="112"/>
      <c r="S145" s="112"/>
      <c r="T145" s="112"/>
      <c r="U145" s="112"/>
      <c r="V145" s="112"/>
      <c r="W145" s="112"/>
      <c r="X145" s="112"/>
      <c r="Y145" s="112"/>
      <c r="Z145" s="112"/>
    </row>
    <row r="146" spans="1:26" ht="64.5" customHeight="1">
      <c r="A146" s="127"/>
      <c r="B146" s="128"/>
      <c r="C146" s="128"/>
      <c r="D146" s="128"/>
      <c r="E146" s="128"/>
      <c r="F146" s="129"/>
      <c r="G146" s="128"/>
      <c r="H146" s="128"/>
      <c r="I146" s="128"/>
      <c r="J146" s="128"/>
      <c r="K146" s="130"/>
      <c r="L146" s="128"/>
      <c r="M146" s="112"/>
      <c r="N146" s="112"/>
      <c r="O146" s="112"/>
      <c r="P146" s="112"/>
      <c r="Q146" s="112"/>
      <c r="R146" s="112"/>
      <c r="S146" s="112"/>
      <c r="T146" s="112"/>
      <c r="U146" s="112"/>
      <c r="V146" s="112"/>
      <c r="W146" s="112"/>
      <c r="X146" s="112"/>
      <c r="Y146" s="112"/>
      <c r="Z146" s="112"/>
    </row>
    <row r="147" spans="1:26" ht="64.5" customHeight="1">
      <c r="A147" s="127"/>
      <c r="B147" s="128"/>
      <c r="C147" s="128"/>
      <c r="D147" s="128"/>
      <c r="E147" s="128"/>
      <c r="F147" s="129"/>
      <c r="G147" s="128"/>
      <c r="H147" s="128"/>
      <c r="I147" s="128"/>
      <c r="J147" s="128"/>
      <c r="K147" s="130"/>
      <c r="L147" s="128"/>
      <c r="M147" s="112"/>
      <c r="N147" s="112"/>
      <c r="O147" s="112"/>
      <c r="P147" s="112"/>
      <c r="Q147" s="112"/>
      <c r="R147" s="112"/>
      <c r="S147" s="112"/>
      <c r="T147" s="112"/>
      <c r="U147" s="112"/>
      <c r="V147" s="112"/>
      <c r="W147" s="112"/>
      <c r="X147" s="112"/>
      <c r="Y147" s="112"/>
      <c r="Z147" s="112"/>
    </row>
    <row r="148" spans="1:26" ht="64.5" customHeight="1">
      <c r="A148" s="127"/>
      <c r="B148" s="128"/>
      <c r="C148" s="128"/>
      <c r="D148" s="128"/>
      <c r="E148" s="128"/>
      <c r="F148" s="129"/>
      <c r="G148" s="128"/>
      <c r="H148" s="128"/>
      <c r="I148" s="128"/>
      <c r="J148" s="128"/>
      <c r="K148" s="130"/>
      <c r="L148" s="128"/>
      <c r="M148" s="112"/>
      <c r="N148" s="112"/>
      <c r="O148" s="112"/>
      <c r="P148" s="112"/>
      <c r="Q148" s="112"/>
      <c r="R148" s="112"/>
      <c r="S148" s="112"/>
      <c r="T148" s="112"/>
      <c r="U148" s="112"/>
      <c r="V148" s="112"/>
      <c r="W148" s="112"/>
      <c r="X148" s="112"/>
      <c r="Y148" s="112"/>
      <c r="Z148" s="112"/>
    </row>
    <row r="149" spans="1:26" ht="64.5" customHeight="1">
      <c r="A149" s="127"/>
      <c r="B149" s="128"/>
      <c r="C149" s="128"/>
      <c r="D149" s="128"/>
      <c r="E149" s="128"/>
      <c r="F149" s="129"/>
      <c r="G149" s="128"/>
      <c r="H149" s="128"/>
      <c r="I149" s="128"/>
      <c r="J149" s="128"/>
      <c r="K149" s="130"/>
      <c r="L149" s="128"/>
      <c r="M149" s="112"/>
      <c r="N149" s="112"/>
      <c r="O149" s="112"/>
      <c r="P149" s="112"/>
      <c r="Q149" s="112"/>
      <c r="R149" s="112"/>
      <c r="S149" s="112"/>
      <c r="T149" s="112"/>
      <c r="U149" s="112"/>
      <c r="V149" s="112"/>
      <c r="W149" s="112"/>
      <c r="X149" s="112"/>
      <c r="Y149" s="112"/>
      <c r="Z149" s="112"/>
    </row>
    <row r="150" spans="1:26" ht="64.5" customHeight="1">
      <c r="A150" s="127"/>
      <c r="B150" s="128"/>
      <c r="C150" s="128"/>
      <c r="D150" s="128"/>
      <c r="E150" s="128"/>
      <c r="F150" s="129"/>
      <c r="G150" s="128"/>
      <c r="H150" s="128"/>
      <c r="I150" s="128"/>
      <c r="J150" s="128"/>
      <c r="K150" s="130"/>
      <c r="L150" s="128"/>
      <c r="M150" s="112"/>
      <c r="N150" s="112"/>
      <c r="O150" s="112"/>
      <c r="P150" s="112"/>
      <c r="Q150" s="112"/>
      <c r="R150" s="112"/>
      <c r="S150" s="112"/>
      <c r="T150" s="112"/>
      <c r="U150" s="112"/>
      <c r="V150" s="112"/>
      <c r="W150" s="112"/>
      <c r="X150" s="112"/>
      <c r="Y150" s="112"/>
      <c r="Z150" s="112"/>
    </row>
    <row r="151" spans="1:26" ht="64.5" customHeight="1">
      <c r="A151" s="127"/>
      <c r="B151" s="128"/>
      <c r="C151" s="128"/>
      <c r="D151" s="128"/>
      <c r="E151" s="128"/>
      <c r="F151" s="129"/>
      <c r="G151" s="128"/>
      <c r="H151" s="128"/>
      <c r="I151" s="128"/>
      <c r="J151" s="128"/>
      <c r="K151" s="130"/>
      <c r="L151" s="128"/>
      <c r="M151" s="112"/>
      <c r="N151" s="112"/>
      <c r="O151" s="112"/>
      <c r="P151" s="112"/>
      <c r="Q151" s="112"/>
      <c r="R151" s="112"/>
      <c r="S151" s="112"/>
      <c r="T151" s="112"/>
      <c r="U151" s="112"/>
      <c r="V151" s="112"/>
      <c r="W151" s="112"/>
      <c r="X151" s="112"/>
      <c r="Y151" s="112"/>
      <c r="Z151" s="112"/>
    </row>
    <row r="152" spans="1:26" ht="64.5" customHeight="1">
      <c r="A152" s="127"/>
      <c r="B152" s="128"/>
      <c r="C152" s="128"/>
      <c r="D152" s="128"/>
      <c r="E152" s="128"/>
      <c r="F152" s="129"/>
      <c r="G152" s="128"/>
      <c r="H152" s="128"/>
      <c r="I152" s="128"/>
      <c r="J152" s="128"/>
      <c r="K152" s="130"/>
      <c r="L152" s="128"/>
      <c r="M152" s="112"/>
      <c r="N152" s="112"/>
      <c r="O152" s="112"/>
      <c r="P152" s="112"/>
      <c r="Q152" s="112"/>
      <c r="R152" s="112"/>
      <c r="S152" s="112"/>
      <c r="T152" s="112"/>
      <c r="U152" s="112"/>
      <c r="V152" s="112"/>
      <c r="W152" s="112"/>
      <c r="X152" s="112"/>
      <c r="Y152" s="112"/>
      <c r="Z152" s="112"/>
    </row>
    <row r="153" spans="1:26" ht="64.5" customHeight="1">
      <c r="A153" s="127"/>
      <c r="B153" s="128"/>
      <c r="C153" s="128"/>
      <c r="D153" s="128"/>
      <c r="E153" s="128"/>
      <c r="F153" s="129"/>
      <c r="G153" s="128"/>
      <c r="H153" s="128"/>
      <c r="I153" s="128"/>
      <c r="J153" s="128"/>
      <c r="K153" s="130"/>
      <c r="L153" s="128"/>
      <c r="M153" s="112"/>
      <c r="N153" s="112"/>
      <c r="O153" s="112"/>
      <c r="P153" s="112"/>
      <c r="Q153" s="112"/>
      <c r="R153" s="112"/>
      <c r="S153" s="112"/>
      <c r="T153" s="112"/>
      <c r="U153" s="112"/>
      <c r="V153" s="112"/>
      <c r="W153" s="112"/>
      <c r="X153" s="112"/>
      <c r="Y153" s="112"/>
      <c r="Z153" s="112"/>
    </row>
    <row r="154" spans="1:26" ht="64.5" customHeight="1">
      <c r="A154" s="127"/>
      <c r="B154" s="128"/>
      <c r="C154" s="128"/>
      <c r="D154" s="128"/>
      <c r="E154" s="128"/>
      <c r="F154" s="129"/>
      <c r="G154" s="128"/>
      <c r="H154" s="128"/>
      <c r="I154" s="128"/>
      <c r="J154" s="128"/>
      <c r="K154" s="130"/>
      <c r="L154" s="128"/>
      <c r="M154" s="112"/>
      <c r="N154" s="112"/>
      <c r="O154" s="112"/>
      <c r="P154" s="112"/>
      <c r="Q154" s="112"/>
      <c r="R154" s="112"/>
      <c r="S154" s="112"/>
      <c r="T154" s="112"/>
      <c r="U154" s="112"/>
      <c r="V154" s="112"/>
      <c r="W154" s="112"/>
      <c r="X154" s="112"/>
      <c r="Y154" s="112"/>
      <c r="Z154" s="112"/>
    </row>
    <row r="155" spans="1:26" ht="64.5" customHeight="1">
      <c r="A155" s="127"/>
      <c r="B155" s="128"/>
      <c r="C155" s="128"/>
      <c r="D155" s="128"/>
      <c r="E155" s="128"/>
      <c r="F155" s="129"/>
      <c r="G155" s="128"/>
      <c r="H155" s="128"/>
      <c r="I155" s="128"/>
      <c r="J155" s="128"/>
      <c r="K155" s="130"/>
      <c r="L155" s="128"/>
      <c r="M155" s="112"/>
      <c r="N155" s="112"/>
      <c r="O155" s="112"/>
      <c r="P155" s="112"/>
      <c r="Q155" s="112"/>
      <c r="R155" s="112"/>
      <c r="S155" s="112"/>
      <c r="T155" s="112"/>
      <c r="U155" s="112"/>
      <c r="V155" s="112"/>
      <c r="W155" s="112"/>
      <c r="X155" s="112"/>
      <c r="Y155" s="112"/>
      <c r="Z155" s="112"/>
    </row>
    <row r="156" spans="1:26" ht="64.5" customHeight="1">
      <c r="A156" s="127"/>
      <c r="B156" s="128"/>
      <c r="C156" s="128"/>
      <c r="D156" s="128"/>
      <c r="E156" s="128"/>
      <c r="F156" s="129"/>
      <c r="G156" s="128"/>
      <c r="H156" s="128"/>
      <c r="I156" s="128"/>
      <c r="J156" s="128"/>
      <c r="K156" s="130"/>
      <c r="L156" s="128"/>
      <c r="M156" s="112"/>
      <c r="N156" s="112"/>
      <c r="O156" s="112"/>
      <c r="P156" s="112"/>
      <c r="Q156" s="112"/>
      <c r="R156" s="112"/>
      <c r="S156" s="112"/>
      <c r="T156" s="112"/>
      <c r="U156" s="112"/>
      <c r="V156" s="112"/>
      <c r="W156" s="112"/>
      <c r="X156" s="112"/>
      <c r="Y156" s="112"/>
      <c r="Z156" s="112"/>
    </row>
    <row r="157" spans="1:26" ht="64.5" customHeight="1">
      <c r="A157" s="127"/>
      <c r="B157" s="128"/>
      <c r="C157" s="128"/>
      <c r="D157" s="128"/>
      <c r="E157" s="128"/>
      <c r="F157" s="129"/>
      <c r="G157" s="128"/>
      <c r="H157" s="128"/>
      <c r="I157" s="128"/>
      <c r="J157" s="128"/>
      <c r="K157" s="130"/>
      <c r="L157" s="128"/>
      <c r="M157" s="112"/>
      <c r="N157" s="112"/>
      <c r="O157" s="112"/>
      <c r="P157" s="112"/>
      <c r="Q157" s="112"/>
      <c r="R157" s="112"/>
      <c r="S157" s="112"/>
      <c r="T157" s="112"/>
      <c r="U157" s="112"/>
      <c r="V157" s="112"/>
      <c r="W157" s="112"/>
      <c r="X157" s="112"/>
      <c r="Y157" s="112"/>
      <c r="Z157" s="112"/>
    </row>
    <row r="158" spans="1:26" ht="64.5" customHeight="1">
      <c r="A158" s="127"/>
      <c r="B158" s="128"/>
      <c r="C158" s="128"/>
      <c r="D158" s="128"/>
      <c r="E158" s="128"/>
      <c r="F158" s="129"/>
      <c r="G158" s="128"/>
      <c r="H158" s="128"/>
      <c r="I158" s="128"/>
      <c r="J158" s="128"/>
      <c r="K158" s="130"/>
      <c r="L158" s="128"/>
      <c r="M158" s="112"/>
      <c r="N158" s="112"/>
      <c r="O158" s="112"/>
      <c r="P158" s="112"/>
      <c r="Q158" s="112"/>
      <c r="R158" s="112"/>
      <c r="S158" s="112"/>
      <c r="T158" s="112"/>
      <c r="U158" s="112"/>
      <c r="V158" s="112"/>
      <c r="W158" s="112"/>
      <c r="X158" s="112"/>
      <c r="Y158" s="112"/>
      <c r="Z158" s="112"/>
    </row>
    <row r="159" spans="1:26" ht="64.5" customHeight="1">
      <c r="A159" s="127"/>
      <c r="B159" s="128"/>
      <c r="C159" s="128"/>
      <c r="D159" s="128"/>
      <c r="E159" s="128"/>
      <c r="F159" s="129"/>
      <c r="G159" s="128"/>
      <c r="H159" s="128"/>
      <c r="I159" s="128"/>
      <c r="J159" s="128"/>
      <c r="K159" s="130"/>
      <c r="L159" s="128"/>
      <c r="M159" s="112"/>
      <c r="N159" s="112"/>
      <c r="O159" s="112"/>
      <c r="P159" s="112"/>
      <c r="Q159" s="112"/>
      <c r="R159" s="112"/>
      <c r="S159" s="112"/>
      <c r="T159" s="112"/>
      <c r="U159" s="112"/>
      <c r="V159" s="112"/>
      <c r="W159" s="112"/>
      <c r="X159" s="112"/>
      <c r="Y159" s="112"/>
      <c r="Z159" s="112"/>
    </row>
    <row r="160" spans="1:26" ht="64.5" customHeight="1">
      <c r="A160" s="127"/>
      <c r="B160" s="128"/>
      <c r="C160" s="128"/>
      <c r="D160" s="128"/>
      <c r="E160" s="128"/>
      <c r="F160" s="129"/>
      <c r="G160" s="128"/>
      <c r="H160" s="128"/>
      <c r="I160" s="128"/>
      <c r="J160" s="128"/>
      <c r="K160" s="130"/>
      <c r="L160" s="128"/>
      <c r="M160" s="112"/>
      <c r="N160" s="112"/>
      <c r="O160" s="112"/>
      <c r="P160" s="112"/>
      <c r="Q160" s="112"/>
      <c r="R160" s="112"/>
      <c r="S160" s="112"/>
      <c r="T160" s="112"/>
      <c r="U160" s="112"/>
      <c r="V160" s="112"/>
      <c r="W160" s="112"/>
      <c r="X160" s="112"/>
      <c r="Y160" s="112"/>
      <c r="Z160" s="112"/>
    </row>
    <row r="161" spans="1:26" ht="64.5" customHeight="1">
      <c r="A161" s="127"/>
      <c r="B161" s="128"/>
      <c r="C161" s="128"/>
      <c r="D161" s="128"/>
      <c r="E161" s="128"/>
      <c r="F161" s="129"/>
      <c r="G161" s="128"/>
      <c r="H161" s="128"/>
      <c r="I161" s="128"/>
      <c r="J161" s="128"/>
      <c r="K161" s="130"/>
      <c r="L161" s="128"/>
      <c r="M161" s="112"/>
      <c r="N161" s="112"/>
      <c r="O161" s="112"/>
      <c r="P161" s="112"/>
      <c r="Q161" s="112"/>
      <c r="R161" s="112"/>
      <c r="S161" s="112"/>
      <c r="T161" s="112"/>
      <c r="U161" s="112"/>
      <c r="V161" s="112"/>
      <c r="W161" s="112"/>
      <c r="X161" s="112"/>
      <c r="Y161" s="112"/>
      <c r="Z161" s="112"/>
    </row>
    <row r="162" spans="1:26" ht="64.5" customHeight="1">
      <c r="A162" s="127"/>
      <c r="B162" s="128"/>
      <c r="C162" s="128"/>
      <c r="D162" s="128"/>
      <c r="E162" s="128"/>
      <c r="F162" s="129"/>
      <c r="G162" s="128"/>
      <c r="H162" s="128"/>
      <c r="I162" s="128"/>
      <c r="J162" s="128"/>
      <c r="K162" s="130"/>
      <c r="L162" s="128"/>
      <c r="M162" s="112"/>
      <c r="N162" s="112"/>
      <c r="O162" s="112"/>
      <c r="P162" s="112"/>
      <c r="Q162" s="112"/>
      <c r="R162" s="112"/>
      <c r="S162" s="112"/>
      <c r="T162" s="112"/>
      <c r="U162" s="112"/>
      <c r="V162" s="112"/>
      <c r="W162" s="112"/>
      <c r="X162" s="112"/>
      <c r="Y162" s="112"/>
      <c r="Z162" s="112"/>
    </row>
    <row r="163" spans="1:26" ht="64.5" customHeight="1">
      <c r="A163" s="127"/>
      <c r="B163" s="128"/>
      <c r="C163" s="128"/>
      <c r="D163" s="128"/>
      <c r="E163" s="128"/>
      <c r="F163" s="129"/>
      <c r="G163" s="128"/>
      <c r="H163" s="128"/>
      <c r="I163" s="128"/>
      <c r="J163" s="128"/>
      <c r="K163" s="130"/>
      <c r="L163" s="128"/>
      <c r="M163" s="112"/>
      <c r="N163" s="112"/>
      <c r="O163" s="112"/>
      <c r="P163" s="112"/>
      <c r="Q163" s="112"/>
      <c r="R163" s="112"/>
      <c r="S163" s="112"/>
      <c r="T163" s="112"/>
      <c r="U163" s="112"/>
      <c r="V163" s="112"/>
      <c r="W163" s="112"/>
      <c r="X163" s="112"/>
      <c r="Y163" s="112"/>
      <c r="Z163" s="112"/>
    </row>
    <row r="164" spans="1:26" ht="64.5" customHeight="1">
      <c r="A164" s="127"/>
      <c r="B164" s="128"/>
      <c r="C164" s="128"/>
      <c r="D164" s="128"/>
      <c r="E164" s="128"/>
      <c r="F164" s="129"/>
      <c r="G164" s="128"/>
      <c r="H164" s="128"/>
      <c r="I164" s="128"/>
      <c r="J164" s="128"/>
      <c r="K164" s="130"/>
      <c r="L164" s="128"/>
      <c r="M164" s="112"/>
      <c r="N164" s="112"/>
      <c r="O164" s="112"/>
      <c r="P164" s="112"/>
      <c r="Q164" s="112"/>
      <c r="R164" s="112"/>
      <c r="S164" s="112"/>
      <c r="T164" s="112"/>
      <c r="U164" s="112"/>
      <c r="V164" s="112"/>
      <c r="W164" s="112"/>
      <c r="X164" s="112"/>
      <c r="Y164" s="112"/>
      <c r="Z164" s="112"/>
    </row>
    <row r="165" spans="1:26" ht="64.5" customHeight="1">
      <c r="A165" s="127"/>
      <c r="B165" s="128"/>
      <c r="C165" s="128"/>
      <c r="D165" s="128"/>
      <c r="E165" s="128"/>
      <c r="F165" s="129"/>
      <c r="G165" s="128"/>
      <c r="H165" s="128"/>
      <c r="I165" s="128"/>
      <c r="J165" s="128"/>
      <c r="K165" s="130"/>
      <c r="L165" s="128"/>
      <c r="M165" s="112"/>
      <c r="N165" s="112"/>
      <c r="O165" s="112"/>
      <c r="P165" s="112"/>
      <c r="Q165" s="112"/>
      <c r="R165" s="112"/>
      <c r="S165" s="112"/>
      <c r="T165" s="112"/>
      <c r="U165" s="112"/>
      <c r="V165" s="112"/>
      <c r="W165" s="112"/>
      <c r="X165" s="112"/>
      <c r="Y165" s="112"/>
      <c r="Z165" s="112"/>
    </row>
    <row r="166" spans="1:26" ht="64.5" customHeight="1">
      <c r="A166" s="127"/>
      <c r="B166" s="128"/>
      <c r="C166" s="128"/>
      <c r="D166" s="128"/>
      <c r="E166" s="128"/>
      <c r="F166" s="129"/>
      <c r="G166" s="128"/>
      <c r="H166" s="128"/>
      <c r="I166" s="128"/>
      <c r="J166" s="128"/>
      <c r="K166" s="130"/>
      <c r="L166" s="128"/>
      <c r="M166" s="112"/>
      <c r="N166" s="112"/>
      <c r="O166" s="112"/>
      <c r="P166" s="112"/>
      <c r="Q166" s="112"/>
      <c r="R166" s="112"/>
      <c r="S166" s="112"/>
      <c r="T166" s="112"/>
      <c r="U166" s="112"/>
      <c r="V166" s="112"/>
      <c r="W166" s="112"/>
      <c r="X166" s="112"/>
      <c r="Y166" s="112"/>
      <c r="Z166" s="112"/>
    </row>
    <row r="167" spans="1:26" ht="64.5" customHeight="1">
      <c r="A167" s="127"/>
      <c r="B167" s="128"/>
      <c r="C167" s="128"/>
      <c r="D167" s="128"/>
      <c r="E167" s="128"/>
      <c r="F167" s="129"/>
      <c r="G167" s="128"/>
      <c r="H167" s="128"/>
      <c r="I167" s="128"/>
      <c r="J167" s="128"/>
      <c r="K167" s="130"/>
      <c r="L167" s="128"/>
      <c r="M167" s="112"/>
      <c r="N167" s="112"/>
      <c r="O167" s="112"/>
      <c r="P167" s="112"/>
      <c r="Q167" s="112"/>
      <c r="R167" s="112"/>
      <c r="S167" s="112"/>
      <c r="T167" s="112"/>
      <c r="U167" s="112"/>
      <c r="V167" s="112"/>
      <c r="W167" s="112"/>
      <c r="X167" s="112"/>
      <c r="Y167" s="112"/>
      <c r="Z167" s="112"/>
    </row>
    <row r="168" spans="1:26" ht="64.5" customHeight="1">
      <c r="A168" s="127"/>
      <c r="B168" s="128"/>
      <c r="C168" s="128"/>
      <c r="D168" s="128"/>
      <c r="E168" s="128"/>
      <c r="F168" s="129"/>
      <c r="G168" s="128"/>
      <c r="H168" s="128"/>
      <c r="I168" s="128"/>
      <c r="J168" s="128"/>
      <c r="K168" s="130"/>
      <c r="L168" s="128"/>
      <c r="M168" s="112"/>
      <c r="N168" s="112"/>
      <c r="O168" s="112"/>
      <c r="P168" s="112"/>
      <c r="Q168" s="112"/>
      <c r="R168" s="112"/>
      <c r="S168" s="112"/>
      <c r="T168" s="112"/>
      <c r="U168" s="112"/>
      <c r="V168" s="112"/>
      <c r="W168" s="112"/>
      <c r="X168" s="112"/>
      <c r="Y168" s="112"/>
      <c r="Z168" s="112"/>
    </row>
    <row r="169" spans="1:26" ht="64.5" customHeight="1">
      <c r="A169" s="127"/>
      <c r="B169" s="128"/>
      <c r="C169" s="128"/>
      <c r="D169" s="128"/>
      <c r="E169" s="128"/>
      <c r="F169" s="129"/>
      <c r="G169" s="128"/>
      <c r="H169" s="128"/>
      <c r="I169" s="128"/>
      <c r="J169" s="128"/>
      <c r="K169" s="130"/>
      <c r="L169" s="128"/>
      <c r="M169" s="112"/>
      <c r="N169" s="112"/>
      <c r="O169" s="112"/>
      <c r="P169" s="112"/>
      <c r="Q169" s="112"/>
      <c r="R169" s="112"/>
      <c r="S169" s="112"/>
      <c r="T169" s="112"/>
      <c r="U169" s="112"/>
      <c r="V169" s="112"/>
      <c r="W169" s="112"/>
      <c r="X169" s="112"/>
      <c r="Y169" s="112"/>
      <c r="Z169" s="112"/>
    </row>
    <row r="170" spans="1:26" ht="64.5" customHeight="1">
      <c r="A170" s="127"/>
      <c r="B170" s="128"/>
      <c r="C170" s="128"/>
      <c r="D170" s="128"/>
      <c r="E170" s="128"/>
      <c r="F170" s="129"/>
      <c r="G170" s="128"/>
      <c r="H170" s="128"/>
      <c r="I170" s="128"/>
      <c r="J170" s="128"/>
      <c r="K170" s="130"/>
      <c r="L170" s="128"/>
      <c r="M170" s="112"/>
      <c r="N170" s="112"/>
      <c r="O170" s="112"/>
      <c r="P170" s="112"/>
      <c r="Q170" s="112"/>
      <c r="R170" s="112"/>
      <c r="S170" s="112"/>
      <c r="T170" s="112"/>
      <c r="U170" s="112"/>
      <c r="V170" s="112"/>
      <c r="W170" s="112"/>
      <c r="X170" s="112"/>
      <c r="Y170" s="112"/>
      <c r="Z170" s="112"/>
    </row>
    <row r="171" spans="1:26" ht="64.5" customHeight="1">
      <c r="A171" s="127"/>
      <c r="B171" s="128"/>
      <c r="C171" s="128"/>
      <c r="D171" s="128"/>
      <c r="E171" s="128"/>
      <c r="F171" s="129"/>
      <c r="G171" s="128"/>
      <c r="H171" s="128"/>
      <c r="I171" s="128"/>
      <c r="J171" s="128"/>
      <c r="K171" s="130"/>
      <c r="L171" s="128"/>
      <c r="M171" s="112"/>
      <c r="N171" s="112"/>
      <c r="O171" s="112"/>
      <c r="P171" s="112"/>
      <c r="Q171" s="112"/>
      <c r="R171" s="112"/>
      <c r="S171" s="112"/>
      <c r="T171" s="112"/>
      <c r="U171" s="112"/>
      <c r="V171" s="112"/>
      <c r="W171" s="112"/>
      <c r="X171" s="112"/>
      <c r="Y171" s="112"/>
      <c r="Z171" s="112"/>
    </row>
    <row r="172" spans="1:26" ht="64.5" customHeight="1">
      <c r="A172" s="127"/>
      <c r="B172" s="128"/>
      <c r="C172" s="128"/>
      <c r="D172" s="128"/>
      <c r="E172" s="128"/>
      <c r="F172" s="129"/>
      <c r="G172" s="128"/>
      <c r="H172" s="128"/>
      <c r="I172" s="128"/>
      <c r="J172" s="128"/>
      <c r="K172" s="130"/>
      <c r="L172" s="128"/>
      <c r="M172" s="112"/>
      <c r="N172" s="112"/>
      <c r="O172" s="112"/>
      <c r="P172" s="112"/>
      <c r="Q172" s="112"/>
      <c r="R172" s="112"/>
      <c r="S172" s="112"/>
      <c r="T172" s="112"/>
      <c r="U172" s="112"/>
      <c r="V172" s="112"/>
      <c r="W172" s="112"/>
      <c r="X172" s="112"/>
      <c r="Y172" s="112"/>
      <c r="Z172" s="112"/>
    </row>
    <row r="173" spans="1:26" ht="64.5" customHeight="1">
      <c r="A173" s="127"/>
      <c r="B173" s="128"/>
      <c r="C173" s="128"/>
      <c r="D173" s="128"/>
      <c r="E173" s="128"/>
      <c r="F173" s="129"/>
      <c r="G173" s="128"/>
      <c r="H173" s="128"/>
      <c r="I173" s="128"/>
      <c r="J173" s="128"/>
      <c r="K173" s="130"/>
      <c r="L173" s="128"/>
      <c r="M173" s="112"/>
      <c r="N173" s="112"/>
      <c r="O173" s="112"/>
      <c r="P173" s="112"/>
      <c r="Q173" s="112"/>
      <c r="R173" s="112"/>
      <c r="S173" s="112"/>
      <c r="T173" s="112"/>
      <c r="U173" s="112"/>
      <c r="V173" s="112"/>
      <c r="W173" s="112"/>
      <c r="X173" s="112"/>
      <c r="Y173" s="112"/>
      <c r="Z173" s="112"/>
    </row>
    <row r="174" spans="1:26" ht="64.5" customHeight="1">
      <c r="A174" s="127"/>
      <c r="B174" s="128"/>
      <c r="C174" s="128"/>
      <c r="D174" s="128"/>
      <c r="E174" s="128"/>
      <c r="F174" s="129"/>
      <c r="G174" s="128"/>
      <c r="H174" s="128"/>
      <c r="I174" s="128"/>
      <c r="J174" s="128"/>
      <c r="K174" s="130"/>
      <c r="L174" s="128"/>
      <c r="M174" s="112"/>
      <c r="N174" s="112"/>
      <c r="O174" s="112"/>
      <c r="P174" s="112"/>
      <c r="Q174" s="112"/>
      <c r="R174" s="112"/>
      <c r="S174" s="112"/>
      <c r="T174" s="112"/>
      <c r="U174" s="112"/>
      <c r="V174" s="112"/>
      <c r="W174" s="112"/>
      <c r="X174" s="112"/>
      <c r="Y174" s="112"/>
      <c r="Z174" s="112"/>
    </row>
    <row r="175" spans="1:26" ht="64.5" customHeight="1">
      <c r="A175" s="127"/>
      <c r="B175" s="128"/>
      <c r="C175" s="128"/>
      <c r="D175" s="128"/>
      <c r="E175" s="128"/>
      <c r="F175" s="129"/>
      <c r="G175" s="128"/>
      <c r="H175" s="128"/>
      <c r="I175" s="128"/>
      <c r="J175" s="128"/>
      <c r="K175" s="130"/>
      <c r="L175" s="128"/>
      <c r="M175" s="112"/>
      <c r="N175" s="112"/>
      <c r="O175" s="112"/>
      <c r="P175" s="112"/>
      <c r="Q175" s="112"/>
      <c r="R175" s="112"/>
      <c r="S175" s="112"/>
      <c r="T175" s="112"/>
      <c r="U175" s="112"/>
      <c r="V175" s="112"/>
      <c r="W175" s="112"/>
      <c r="X175" s="112"/>
      <c r="Y175" s="112"/>
      <c r="Z175" s="112"/>
    </row>
    <row r="176" spans="1:26" ht="64.5" customHeight="1">
      <c r="A176" s="127"/>
      <c r="B176" s="128"/>
      <c r="C176" s="128"/>
      <c r="D176" s="128"/>
      <c r="E176" s="128"/>
      <c r="F176" s="129"/>
      <c r="G176" s="128"/>
      <c r="H176" s="128"/>
      <c r="I176" s="128"/>
      <c r="J176" s="128"/>
      <c r="K176" s="130"/>
      <c r="L176" s="128"/>
      <c r="M176" s="112"/>
      <c r="N176" s="112"/>
      <c r="O176" s="112"/>
      <c r="P176" s="112"/>
      <c r="Q176" s="112"/>
      <c r="R176" s="112"/>
      <c r="S176" s="112"/>
      <c r="T176" s="112"/>
      <c r="U176" s="112"/>
      <c r="V176" s="112"/>
      <c r="W176" s="112"/>
      <c r="X176" s="112"/>
      <c r="Y176" s="112"/>
      <c r="Z176" s="112"/>
    </row>
    <row r="177" spans="1:26" ht="64.5" customHeight="1">
      <c r="A177" s="127"/>
      <c r="B177" s="128"/>
      <c r="C177" s="128"/>
      <c r="D177" s="128"/>
      <c r="E177" s="128"/>
      <c r="F177" s="129"/>
      <c r="G177" s="128"/>
      <c r="H177" s="128"/>
      <c r="I177" s="128"/>
      <c r="J177" s="128"/>
      <c r="K177" s="130"/>
      <c r="L177" s="128"/>
      <c r="M177" s="112"/>
      <c r="N177" s="112"/>
      <c r="O177" s="112"/>
      <c r="P177" s="112"/>
      <c r="Q177" s="112"/>
      <c r="R177" s="112"/>
      <c r="S177" s="112"/>
      <c r="T177" s="112"/>
      <c r="U177" s="112"/>
      <c r="V177" s="112"/>
      <c r="W177" s="112"/>
      <c r="X177" s="112"/>
      <c r="Y177" s="112"/>
      <c r="Z177" s="112"/>
    </row>
    <row r="178" spans="1:26" ht="64.5" customHeight="1">
      <c r="A178" s="127"/>
      <c r="B178" s="128"/>
      <c r="C178" s="128"/>
      <c r="D178" s="128"/>
      <c r="E178" s="128"/>
      <c r="F178" s="129"/>
      <c r="G178" s="128"/>
      <c r="H178" s="128"/>
      <c r="I178" s="128"/>
      <c r="J178" s="128"/>
      <c r="K178" s="130"/>
      <c r="L178" s="128"/>
      <c r="M178" s="112"/>
      <c r="N178" s="112"/>
      <c r="O178" s="112"/>
      <c r="P178" s="112"/>
      <c r="Q178" s="112"/>
      <c r="R178" s="112"/>
      <c r="S178" s="112"/>
      <c r="T178" s="112"/>
      <c r="U178" s="112"/>
      <c r="V178" s="112"/>
      <c r="W178" s="112"/>
      <c r="X178" s="112"/>
      <c r="Y178" s="112"/>
      <c r="Z178" s="112"/>
    </row>
    <row r="179" spans="1:26" ht="64.5" customHeight="1">
      <c r="A179" s="127"/>
      <c r="B179" s="128"/>
      <c r="C179" s="128"/>
      <c r="D179" s="128"/>
      <c r="E179" s="128"/>
      <c r="F179" s="129"/>
      <c r="G179" s="128"/>
      <c r="H179" s="128"/>
      <c r="I179" s="128"/>
      <c r="J179" s="128"/>
      <c r="K179" s="130"/>
      <c r="L179" s="128"/>
      <c r="M179" s="112"/>
      <c r="N179" s="112"/>
      <c r="O179" s="112"/>
      <c r="P179" s="112"/>
      <c r="Q179" s="112"/>
      <c r="R179" s="112"/>
      <c r="S179" s="112"/>
      <c r="T179" s="112"/>
      <c r="U179" s="112"/>
      <c r="V179" s="112"/>
      <c r="W179" s="112"/>
      <c r="X179" s="112"/>
      <c r="Y179" s="112"/>
      <c r="Z179" s="112"/>
    </row>
    <row r="180" spans="1:26" ht="64.5" customHeight="1">
      <c r="A180" s="127"/>
      <c r="B180" s="128"/>
      <c r="C180" s="128"/>
      <c r="D180" s="128"/>
      <c r="E180" s="128"/>
      <c r="F180" s="129"/>
      <c r="G180" s="128"/>
      <c r="H180" s="128"/>
      <c r="I180" s="128"/>
      <c r="J180" s="128"/>
      <c r="K180" s="130"/>
      <c r="L180" s="128"/>
      <c r="M180" s="112"/>
      <c r="N180" s="112"/>
      <c r="O180" s="112"/>
      <c r="P180" s="112"/>
      <c r="Q180" s="112"/>
      <c r="R180" s="112"/>
      <c r="S180" s="112"/>
      <c r="T180" s="112"/>
      <c r="U180" s="112"/>
      <c r="V180" s="112"/>
      <c r="W180" s="112"/>
      <c r="X180" s="112"/>
      <c r="Y180" s="112"/>
      <c r="Z180" s="112"/>
    </row>
    <row r="181" spans="1:26" ht="64.5" customHeight="1">
      <c r="A181" s="127"/>
      <c r="B181" s="128"/>
      <c r="C181" s="128"/>
      <c r="D181" s="128"/>
      <c r="E181" s="128"/>
      <c r="F181" s="129"/>
      <c r="G181" s="128"/>
      <c r="H181" s="128"/>
      <c r="I181" s="128"/>
      <c r="J181" s="128"/>
      <c r="K181" s="130"/>
      <c r="L181" s="128"/>
      <c r="M181" s="112"/>
      <c r="N181" s="112"/>
      <c r="O181" s="112"/>
      <c r="P181" s="112"/>
      <c r="Q181" s="112"/>
      <c r="R181" s="112"/>
      <c r="S181" s="112"/>
      <c r="T181" s="112"/>
      <c r="U181" s="112"/>
      <c r="V181" s="112"/>
      <c r="W181" s="112"/>
      <c r="X181" s="112"/>
      <c r="Y181" s="112"/>
      <c r="Z181" s="112"/>
    </row>
    <row r="182" spans="1:26" ht="64.5" customHeight="1">
      <c r="A182" s="127"/>
      <c r="B182" s="128"/>
      <c r="C182" s="128"/>
      <c r="D182" s="128"/>
      <c r="E182" s="128"/>
      <c r="F182" s="129"/>
      <c r="G182" s="128"/>
      <c r="H182" s="128"/>
      <c r="I182" s="128"/>
      <c r="J182" s="128"/>
      <c r="K182" s="130"/>
      <c r="L182" s="128"/>
      <c r="M182" s="112"/>
      <c r="N182" s="112"/>
      <c r="O182" s="112"/>
      <c r="P182" s="112"/>
      <c r="Q182" s="112"/>
      <c r="R182" s="112"/>
      <c r="S182" s="112"/>
      <c r="T182" s="112"/>
      <c r="U182" s="112"/>
      <c r="V182" s="112"/>
      <c r="W182" s="112"/>
      <c r="X182" s="112"/>
      <c r="Y182" s="112"/>
      <c r="Z182" s="112"/>
    </row>
    <row r="183" spans="1:26" ht="64.5" customHeight="1">
      <c r="A183" s="127"/>
      <c r="B183" s="128"/>
      <c r="C183" s="128"/>
      <c r="D183" s="128"/>
      <c r="E183" s="128"/>
      <c r="F183" s="129"/>
      <c r="G183" s="128"/>
      <c r="H183" s="128"/>
      <c r="I183" s="128"/>
      <c r="J183" s="128"/>
      <c r="K183" s="130"/>
      <c r="L183" s="128"/>
      <c r="M183" s="112"/>
      <c r="N183" s="112"/>
      <c r="O183" s="112"/>
      <c r="P183" s="112"/>
      <c r="Q183" s="112"/>
      <c r="R183" s="112"/>
      <c r="S183" s="112"/>
      <c r="T183" s="112"/>
      <c r="U183" s="112"/>
      <c r="V183" s="112"/>
      <c r="W183" s="112"/>
      <c r="X183" s="112"/>
      <c r="Y183" s="112"/>
      <c r="Z183" s="112"/>
    </row>
    <row r="184" spans="1:26" ht="64.5" customHeight="1">
      <c r="A184" s="127"/>
      <c r="B184" s="128"/>
      <c r="C184" s="128"/>
      <c r="D184" s="128"/>
      <c r="E184" s="128"/>
      <c r="F184" s="129"/>
      <c r="G184" s="128"/>
      <c r="H184" s="128"/>
      <c r="I184" s="128"/>
      <c r="J184" s="128"/>
      <c r="K184" s="130"/>
      <c r="L184" s="128"/>
      <c r="M184" s="112"/>
      <c r="N184" s="112"/>
      <c r="O184" s="112"/>
      <c r="P184" s="112"/>
      <c r="Q184" s="112"/>
      <c r="R184" s="112"/>
      <c r="S184" s="112"/>
      <c r="T184" s="112"/>
      <c r="U184" s="112"/>
      <c r="V184" s="112"/>
      <c r="W184" s="112"/>
      <c r="X184" s="112"/>
      <c r="Y184" s="112"/>
      <c r="Z184" s="112"/>
    </row>
    <row r="185" spans="1:26" ht="64.5" customHeight="1">
      <c r="A185" s="127"/>
      <c r="B185" s="128"/>
      <c r="C185" s="128"/>
      <c r="D185" s="128"/>
      <c r="E185" s="128"/>
      <c r="F185" s="129"/>
      <c r="G185" s="128"/>
      <c r="H185" s="128"/>
      <c r="I185" s="128"/>
      <c r="J185" s="128"/>
      <c r="K185" s="130"/>
      <c r="L185" s="128"/>
      <c r="M185" s="112"/>
      <c r="N185" s="112"/>
      <c r="O185" s="112"/>
      <c r="P185" s="112"/>
      <c r="Q185" s="112"/>
      <c r="R185" s="112"/>
      <c r="S185" s="112"/>
      <c r="T185" s="112"/>
      <c r="U185" s="112"/>
      <c r="V185" s="112"/>
      <c r="W185" s="112"/>
      <c r="X185" s="112"/>
      <c r="Y185" s="112"/>
      <c r="Z185" s="112"/>
    </row>
    <row r="186" spans="1:26" ht="64.5" customHeight="1">
      <c r="A186" s="127"/>
      <c r="B186" s="128"/>
      <c r="C186" s="128"/>
      <c r="D186" s="128"/>
      <c r="E186" s="128"/>
      <c r="F186" s="129"/>
      <c r="G186" s="128"/>
      <c r="H186" s="128"/>
      <c r="I186" s="128"/>
      <c r="J186" s="128"/>
      <c r="K186" s="130"/>
      <c r="L186" s="128"/>
      <c r="M186" s="112"/>
      <c r="N186" s="112"/>
      <c r="O186" s="112"/>
      <c r="P186" s="112"/>
      <c r="Q186" s="112"/>
      <c r="R186" s="112"/>
      <c r="S186" s="112"/>
      <c r="T186" s="112"/>
      <c r="U186" s="112"/>
      <c r="V186" s="112"/>
      <c r="W186" s="112"/>
      <c r="X186" s="112"/>
      <c r="Y186" s="112"/>
      <c r="Z186" s="112"/>
    </row>
    <row r="187" spans="1:26" ht="64.5" customHeight="1">
      <c r="A187" s="127"/>
      <c r="B187" s="128"/>
      <c r="C187" s="128"/>
      <c r="D187" s="128"/>
      <c r="E187" s="128"/>
      <c r="F187" s="129"/>
      <c r="G187" s="128"/>
      <c r="H187" s="128"/>
      <c r="I187" s="128"/>
      <c r="J187" s="128"/>
      <c r="K187" s="130"/>
      <c r="L187" s="128"/>
      <c r="M187" s="112"/>
      <c r="N187" s="112"/>
      <c r="O187" s="112"/>
      <c r="P187" s="112"/>
      <c r="Q187" s="112"/>
      <c r="R187" s="112"/>
      <c r="S187" s="112"/>
      <c r="T187" s="112"/>
      <c r="U187" s="112"/>
      <c r="V187" s="112"/>
      <c r="W187" s="112"/>
      <c r="X187" s="112"/>
      <c r="Y187" s="112"/>
      <c r="Z187" s="112"/>
    </row>
    <row r="188" spans="1:26" ht="64.5" customHeight="1">
      <c r="A188" s="127"/>
      <c r="B188" s="128"/>
      <c r="C188" s="128"/>
      <c r="D188" s="128"/>
      <c r="E188" s="128"/>
      <c r="F188" s="129"/>
      <c r="G188" s="128"/>
      <c r="H188" s="128"/>
      <c r="I188" s="128"/>
      <c r="J188" s="128"/>
      <c r="K188" s="130"/>
      <c r="L188" s="128"/>
      <c r="M188" s="112"/>
      <c r="N188" s="112"/>
      <c r="O188" s="112"/>
      <c r="P188" s="112"/>
      <c r="Q188" s="112"/>
      <c r="R188" s="112"/>
      <c r="S188" s="112"/>
      <c r="T188" s="112"/>
      <c r="U188" s="112"/>
      <c r="V188" s="112"/>
      <c r="W188" s="112"/>
      <c r="X188" s="112"/>
      <c r="Y188" s="112"/>
      <c r="Z188" s="112"/>
    </row>
    <row r="189" spans="1:26" ht="64.5" customHeight="1">
      <c r="A189" s="127"/>
      <c r="B189" s="128"/>
      <c r="C189" s="128"/>
      <c r="D189" s="128"/>
      <c r="E189" s="128"/>
      <c r="F189" s="129"/>
      <c r="G189" s="128"/>
      <c r="H189" s="128"/>
      <c r="I189" s="128"/>
      <c r="J189" s="128"/>
      <c r="K189" s="130"/>
      <c r="L189" s="128"/>
      <c r="M189" s="112"/>
      <c r="N189" s="112"/>
      <c r="O189" s="112"/>
      <c r="P189" s="112"/>
      <c r="Q189" s="112"/>
      <c r="R189" s="112"/>
      <c r="S189" s="112"/>
      <c r="T189" s="112"/>
      <c r="U189" s="112"/>
      <c r="V189" s="112"/>
      <c r="W189" s="112"/>
      <c r="X189" s="112"/>
      <c r="Y189" s="112"/>
      <c r="Z189" s="112"/>
    </row>
    <row r="190" spans="1:26" ht="64.5" customHeight="1">
      <c r="A190" s="127"/>
      <c r="B190" s="128"/>
      <c r="C190" s="128"/>
      <c r="D190" s="128"/>
      <c r="E190" s="128"/>
      <c r="F190" s="129"/>
      <c r="G190" s="128"/>
      <c r="H190" s="128"/>
      <c r="I190" s="128"/>
      <c r="J190" s="128"/>
      <c r="K190" s="130"/>
      <c r="L190" s="128"/>
      <c r="M190" s="112"/>
      <c r="N190" s="112"/>
      <c r="O190" s="112"/>
      <c r="P190" s="112"/>
      <c r="Q190" s="112"/>
      <c r="R190" s="112"/>
      <c r="S190" s="112"/>
      <c r="T190" s="112"/>
      <c r="U190" s="112"/>
      <c r="V190" s="112"/>
      <c r="W190" s="112"/>
      <c r="X190" s="112"/>
      <c r="Y190" s="112"/>
      <c r="Z190" s="112"/>
    </row>
    <row r="191" spans="1:26" ht="64.5" customHeight="1">
      <c r="A191" s="127"/>
      <c r="B191" s="128"/>
      <c r="C191" s="128"/>
      <c r="D191" s="128"/>
      <c r="E191" s="128"/>
      <c r="F191" s="129"/>
      <c r="G191" s="128"/>
      <c r="H191" s="128"/>
      <c r="I191" s="128"/>
      <c r="J191" s="128"/>
      <c r="K191" s="130"/>
      <c r="L191" s="128"/>
      <c r="M191" s="112"/>
      <c r="N191" s="112"/>
      <c r="O191" s="112"/>
      <c r="P191" s="112"/>
      <c r="Q191" s="112"/>
      <c r="R191" s="112"/>
      <c r="S191" s="112"/>
      <c r="T191" s="112"/>
      <c r="U191" s="112"/>
      <c r="V191" s="112"/>
      <c r="W191" s="112"/>
      <c r="X191" s="112"/>
      <c r="Y191" s="112"/>
      <c r="Z191" s="112"/>
    </row>
    <row r="192" spans="1:26" ht="64.5" customHeight="1">
      <c r="A192" s="127"/>
      <c r="B192" s="128"/>
      <c r="C192" s="128"/>
      <c r="D192" s="128"/>
      <c r="E192" s="128"/>
      <c r="F192" s="129"/>
      <c r="G192" s="128"/>
      <c r="H192" s="128"/>
      <c r="I192" s="128"/>
      <c r="J192" s="128"/>
      <c r="K192" s="130"/>
      <c r="L192" s="128"/>
      <c r="M192" s="112"/>
      <c r="N192" s="112"/>
      <c r="O192" s="112"/>
      <c r="P192" s="112"/>
      <c r="Q192" s="112"/>
      <c r="R192" s="112"/>
      <c r="S192" s="112"/>
      <c r="T192" s="112"/>
      <c r="U192" s="112"/>
      <c r="V192" s="112"/>
      <c r="W192" s="112"/>
      <c r="X192" s="112"/>
      <c r="Y192" s="112"/>
      <c r="Z192" s="112"/>
    </row>
    <row r="193" spans="1:26" ht="64.5" customHeight="1">
      <c r="A193" s="127"/>
      <c r="B193" s="128"/>
      <c r="C193" s="128"/>
      <c r="D193" s="128"/>
      <c r="E193" s="128"/>
      <c r="F193" s="129"/>
      <c r="G193" s="128"/>
      <c r="H193" s="128"/>
      <c r="I193" s="128"/>
      <c r="J193" s="128"/>
      <c r="K193" s="130"/>
      <c r="L193" s="128"/>
      <c r="M193" s="112"/>
      <c r="N193" s="112"/>
      <c r="O193" s="112"/>
      <c r="P193" s="112"/>
      <c r="Q193" s="112"/>
      <c r="R193" s="112"/>
      <c r="S193" s="112"/>
      <c r="T193" s="112"/>
      <c r="U193" s="112"/>
      <c r="V193" s="112"/>
      <c r="W193" s="112"/>
      <c r="X193" s="112"/>
      <c r="Y193" s="112"/>
      <c r="Z193" s="112"/>
    </row>
    <row r="194" spans="1:26" ht="64.5" customHeight="1">
      <c r="A194" s="127"/>
      <c r="B194" s="128"/>
      <c r="C194" s="128"/>
      <c r="D194" s="128"/>
      <c r="E194" s="128"/>
      <c r="F194" s="129"/>
      <c r="G194" s="128"/>
      <c r="H194" s="128"/>
      <c r="I194" s="128"/>
      <c r="J194" s="128"/>
      <c r="K194" s="130"/>
      <c r="L194" s="128"/>
      <c r="M194" s="112"/>
      <c r="N194" s="112"/>
      <c r="O194" s="112"/>
      <c r="P194" s="112"/>
      <c r="Q194" s="112"/>
      <c r="R194" s="112"/>
      <c r="S194" s="112"/>
      <c r="T194" s="112"/>
      <c r="U194" s="112"/>
      <c r="V194" s="112"/>
      <c r="W194" s="112"/>
      <c r="X194" s="112"/>
      <c r="Y194" s="112"/>
      <c r="Z194" s="112"/>
    </row>
    <row r="195" spans="1:26" ht="64.5" customHeight="1">
      <c r="A195" s="127"/>
      <c r="B195" s="128"/>
      <c r="C195" s="128"/>
      <c r="D195" s="128"/>
      <c r="E195" s="128"/>
      <c r="F195" s="129"/>
      <c r="G195" s="128"/>
      <c r="H195" s="128"/>
      <c r="I195" s="128"/>
      <c r="J195" s="128"/>
      <c r="K195" s="130"/>
      <c r="L195" s="128"/>
      <c r="M195" s="112"/>
      <c r="N195" s="112"/>
      <c r="O195" s="112"/>
      <c r="P195" s="112"/>
      <c r="Q195" s="112"/>
      <c r="R195" s="112"/>
      <c r="S195" s="112"/>
      <c r="T195" s="112"/>
      <c r="U195" s="112"/>
      <c r="V195" s="112"/>
      <c r="W195" s="112"/>
      <c r="X195" s="112"/>
      <c r="Y195" s="112"/>
      <c r="Z195" s="112"/>
    </row>
    <row r="196" spans="1:26" ht="64.5" customHeight="1">
      <c r="A196" s="127"/>
      <c r="B196" s="128"/>
      <c r="C196" s="128"/>
      <c r="D196" s="128"/>
      <c r="E196" s="128"/>
      <c r="F196" s="129"/>
      <c r="G196" s="128"/>
      <c r="H196" s="128"/>
      <c r="I196" s="128"/>
      <c r="J196" s="128"/>
      <c r="K196" s="130"/>
      <c r="L196" s="128"/>
      <c r="M196" s="112"/>
      <c r="N196" s="112"/>
      <c r="O196" s="112"/>
      <c r="P196" s="112"/>
      <c r="Q196" s="112"/>
      <c r="R196" s="112"/>
      <c r="S196" s="112"/>
      <c r="T196" s="112"/>
      <c r="U196" s="112"/>
      <c r="V196" s="112"/>
      <c r="W196" s="112"/>
      <c r="X196" s="112"/>
      <c r="Y196" s="112"/>
      <c r="Z196" s="112"/>
    </row>
    <row r="197" spans="1:26" ht="64.5" customHeight="1">
      <c r="A197" s="127"/>
      <c r="B197" s="128"/>
      <c r="C197" s="128"/>
      <c r="D197" s="128"/>
      <c r="E197" s="128"/>
      <c r="F197" s="129"/>
      <c r="G197" s="128"/>
      <c r="H197" s="128"/>
      <c r="I197" s="128"/>
      <c r="J197" s="128"/>
      <c r="K197" s="130"/>
      <c r="L197" s="128"/>
      <c r="M197" s="112"/>
      <c r="N197" s="112"/>
      <c r="O197" s="112"/>
      <c r="P197" s="112"/>
      <c r="Q197" s="112"/>
      <c r="R197" s="112"/>
      <c r="S197" s="112"/>
      <c r="T197" s="112"/>
      <c r="U197" s="112"/>
      <c r="V197" s="112"/>
      <c r="W197" s="112"/>
      <c r="X197" s="112"/>
      <c r="Y197" s="112"/>
      <c r="Z197" s="112"/>
    </row>
    <row r="198" spans="1:26" ht="64.5" customHeight="1">
      <c r="A198" s="127"/>
      <c r="B198" s="128"/>
      <c r="C198" s="128"/>
      <c r="D198" s="128"/>
      <c r="E198" s="128"/>
      <c r="F198" s="129"/>
      <c r="G198" s="128"/>
      <c r="H198" s="128"/>
      <c r="I198" s="128"/>
      <c r="J198" s="128"/>
      <c r="K198" s="130"/>
      <c r="L198" s="128"/>
      <c r="M198" s="112"/>
      <c r="N198" s="112"/>
      <c r="O198" s="112"/>
      <c r="P198" s="112"/>
      <c r="Q198" s="112"/>
      <c r="R198" s="112"/>
      <c r="S198" s="112"/>
      <c r="T198" s="112"/>
      <c r="U198" s="112"/>
      <c r="V198" s="112"/>
      <c r="W198" s="112"/>
      <c r="X198" s="112"/>
      <c r="Y198" s="112"/>
      <c r="Z198" s="112"/>
    </row>
    <row r="199" spans="1:26" ht="64.5" customHeight="1">
      <c r="A199" s="127"/>
      <c r="B199" s="128"/>
      <c r="C199" s="128"/>
      <c r="D199" s="128"/>
      <c r="E199" s="128"/>
      <c r="F199" s="129"/>
      <c r="G199" s="128"/>
      <c r="H199" s="128"/>
      <c r="I199" s="128"/>
      <c r="J199" s="128"/>
      <c r="K199" s="130"/>
      <c r="L199" s="128"/>
      <c r="M199" s="112"/>
      <c r="N199" s="112"/>
      <c r="O199" s="112"/>
      <c r="P199" s="112"/>
      <c r="Q199" s="112"/>
      <c r="R199" s="112"/>
      <c r="S199" s="112"/>
      <c r="T199" s="112"/>
      <c r="U199" s="112"/>
      <c r="V199" s="112"/>
      <c r="W199" s="112"/>
      <c r="X199" s="112"/>
      <c r="Y199" s="112"/>
      <c r="Z199" s="112"/>
    </row>
    <row r="200" spans="1:26" ht="64.5" customHeight="1">
      <c r="A200" s="127"/>
      <c r="B200" s="128"/>
      <c r="C200" s="128"/>
      <c r="D200" s="128"/>
      <c r="E200" s="128"/>
      <c r="F200" s="129"/>
      <c r="G200" s="128"/>
      <c r="H200" s="128"/>
      <c r="I200" s="128"/>
      <c r="J200" s="128"/>
      <c r="K200" s="130"/>
      <c r="L200" s="128"/>
      <c r="M200" s="112"/>
      <c r="N200" s="112"/>
      <c r="O200" s="112"/>
      <c r="P200" s="112"/>
      <c r="Q200" s="112"/>
      <c r="R200" s="112"/>
      <c r="S200" s="112"/>
      <c r="T200" s="112"/>
      <c r="U200" s="112"/>
      <c r="V200" s="112"/>
      <c r="W200" s="112"/>
      <c r="X200" s="112"/>
      <c r="Y200" s="112"/>
      <c r="Z200" s="112"/>
    </row>
    <row r="201" spans="1:26" ht="64.5" customHeight="1">
      <c r="A201" s="127"/>
      <c r="B201" s="128"/>
      <c r="C201" s="128"/>
      <c r="D201" s="128"/>
      <c r="E201" s="128"/>
      <c r="F201" s="129"/>
      <c r="G201" s="128"/>
      <c r="H201" s="128"/>
      <c r="I201" s="128"/>
      <c r="J201" s="128"/>
      <c r="K201" s="130"/>
      <c r="L201" s="128"/>
      <c r="M201" s="112"/>
      <c r="N201" s="112"/>
      <c r="O201" s="112"/>
      <c r="P201" s="112"/>
      <c r="Q201" s="112"/>
      <c r="R201" s="112"/>
      <c r="S201" s="112"/>
      <c r="T201" s="112"/>
      <c r="U201" s="112"/>
      <c r="V201" s="112"/>
      <c r="W201" s="112"/>
      <c r="X201" s="112"/>
      <c r="Y201" s="112"/>
      <c r="Z201" s="112"/>
    </row>
    <row r="202" spans="1:26" ht="64.5" customHeight="1">
      <c r="A202" s="127"/>
      <c r="B202" s="128"/>
      <c r="C202" s="128"/>
      <c r="D202" s="128"/>
      <c r="E202" s="128"/>
      <c r="F202" s="129"/>
      <c r="G202" s="128"/>
      <c r="H202" s="128"/>
      <c r="I202" s="128"/>
      <c r="J202" s="128"/>
      <c r="K202" s="130"/>
      <c r="L202" s="128"/>
      <c r="M202" s="112"/>
      <c r="N202" s="112"/>
      <c r="O202" s="112"/>
      <c r="P202" s="112"/>
      <c r="Q202" s="112"/>
      <c r="R202" s="112"/>
      <c r="S202" s="112"/>
      <c r="T202" s="112"/>
      <c r="U202" s="112"/>
      <c r="V202" s="112"/>
      <c r="W202" s="112"/>
      <c r="X202" s="112"/>
      <c r="Y202" s="112"/>
      <c r="Z202" s="112"/>
    </row>
    <row r="203" spans="1:26" ht="64.5" customHeight="1">
      <c r="A203" s="127"/>
      <c r="B203" s="128"/>
      <c r="C203" s="128"/>
      <c r="D203" s="128"/>
      <c r="E203" s="128"/>
      <c r="F203" s="129"/>
      <c r="G203" s="128"/>
      <c r="H203" s="128"/>
      <c r="I203" s="128"/>
      <c r="J203" s="128"/>
      <c r="K203" s="130"/>
      <c r="L203" s="128"/>
      <c r="M203" s="112"/>
      <c r="N203" s="112"/>
      <c r="O203" s="112"/>
      <c r="P203" s="112"/>
      <c r="Q203" s="112"/>
      <c r="R203" s="112"/>
      <c r="S203" s="112"/>
      <c r="T203" s="112"/>
      <c r="U203" s="112"/>
      <c r="V203" s="112"/>
      <c r="W203" s="112"/>
      <c r="X203" s="112"/>
      <c r="Y203" s="112"/>
      <c r="Z203" s="112"/>
    </row>
    <row r="204" spans="1:26" ht="64.5" customHeight="1">
      <c r="A204" s="127"/>
      <c r="B204" s="128"/>
      <c r="C204" s="128"/>
      <c r="D204" s="128"/>
      <c r="E204" s="128"/>
      <c r="F204" s="129"/>
      <c r="G204" s="128"/>
      <c r="H204" s="128"/>
      <c r="I204" s="128"/>
      <c r="J204" s="128"/>
      <c r="K204" s="130"/>
      <c r="L204" s="128"/>
      <c r="M204" s="112"/>
      <c r="N204" s="112"/>
      <c r="O204" s="112"/>
      <c r="P204" s="112"/>
      <c r="Q204" s="112"/>
      <c r="R204" s="112"/>
      <c r="S204" s="112"/>
      <c r="T204" s="112"/>
      <c r="U204" s="112"/>
      <c r="V204" s="112"/>
      <c r="W204" s="112"/>
      <c r="X204" s="112"/>
      <c r="Y204" s="112"/>
      <c r="Z204" s="112"/>
    </row>
    <row r="205" spans="1:26" ht="64.5" customHeight="1">
      <c r="A205" s="127"/>
      <c r="B205" s="128"/>
      <c r="C205" s="128"/>
      <c r="D205" s="128"/>
      <c r="E205" s="128"/>
      <c r="F205" s="129"/>
      <c r="G205" s="128"/>
      <c r="H205" s="128"/>
      <c r="I205" s="128"/>
      <c r="J205" s="128"/>
      <c r="K205" s="130"/>
      <c r="L205" s="128"/>
      <c r="M205" s="112"/>
      <c r="N205" s="112"/>
      <c r="O205" s="112"/>
      <c r="P205" s="112"/>
      <c r="Q205" s="112"/>
      <c r="R205" s="112"/>
      <c r="S205" s="112"/>
      <c r="T205" s="112"/>
      <c r="U205" s="112"/>
      <c r="V205" s="112"/>
      <c r="W205" s="112"/>
      <c r="X205" s="112"/>
      <c r="Y205" s="112"/>
      <c r="Z205" s="112"/>
    </row>
    <row r="206" spans="1:26" ht="64.5" customHeight="1">
      <c r="A206" s="127"/>
      <c r="B206" s="128"/>
      <c r="C206" s="128"/>
      <c r="D206" s="128"/>
      <c r="E206" s="128"/>
      <c r="F206" s="129"/>
      <c r="G206" s="128"/>
      <c r="H206" s="128"/>
      <c r="I206" s="128"/>
      <c r="J206" s="128"/>
      <c r="K206" s="130"/>
      <c r="L206" s="128"/>
      <c r="M206" s="112"/>
      <c r="N206" s="112"/>
      <c r="O206" s="112"/>
      <c r="P206" s="112"/>
      <c r="Q206" s="112"/>
      <c r="R206" s="112"/>
      <c r="S206" s="112"/>
      <c r="T206" s="112"/>
      <c r="U206" s="112"/>
      <c r="V206" s="112"/>
      <c r="W206" s="112"/>
      <c r="X206" s="112"/>
      <c r="Y206" s="112"/>
      <c r="Z206" s="112"/>
    </row>
    <row r="207" spans="1:26" ht="64.5" customHeight="1">
      <c r="A207" s="127"/>
      <c r="B207" s="128"/>
      <c r="C207" s="128"/>
      <c r="D207" s="128"/>
      <c r="E207" s="128"/>
      <c r="F207" s="129"/>
      <c r="G207" s="128"/>
      <c r="H207" s="128"/>
      <c r="I207" s="128"/>
      <c r="J207" s="128"/>
      <c r="K207" s="130"/>
      <c r="L207" s="128"/>
      <c r="M207" s="112"/>
      <c r="N207" s="112"/>
      <c r="O207" s="112"/>
      <c r="P207" s="112"/>
      <c r="Q207" s="112"/>
      <c r="R207" s="112"/>
      <c r="S207" s="112"/>
      <c r="T207" s="112"/>
      <c r="U207" s="112"/>
      <c r="V207" s="112"/>
      <c r="W207" s="112"/>
      <c r="X207" s="112"/>
      <c r="Y207" s="112"/>
      <c r="Z207" s="112"/>
    </row>
    <row r="208" spans="1:26" ht="64.5" customHeight="1">
      <c r="A208" s="127"/>
      <c r="B208" s="128"/>
      <c r="C208" s="128"/>
      <c r="D208" s="128"/>
      <c r="E208" s="128"/>
      <c r="F208" s="129"/>
      <c r="G208" s="128"/>
      <c r="H208" s="128"/>
      <c r="I208" s="128"/>
      <c r="J208" s="128"/>
      <c r="K208" s="130"/>
      <c r="L208" s="128"/>
      <c r="M208" s="112"/>
      <c r="N208" s="112"/>
      <c r="O208" s="112"/>
      <c r="P208" s="112"/>
      <c r="Q208" s="112"/>
      <c r="R208" s="112"/>
      <c r="S208" s="112"/>
      <c r="T208" s="112"/>
      <c r="U208" s="112"/>
      <c r="V208" s="112"/>
      <c r="W208" s="112"/>
      <c r="X208" s="112"/>
      <c r="Y208" s="112"/>
      <c r="Z208" s="112"/>
    </row>
    <row r="209" spans="1:26" ht="64.5" customHeight="1">
      <c r="A209" s="127"/>
      <c r="B209" s="128"/>
      <c r="C209" s="128"/>
      <c r="D209" s="128"/>
      <c r="E209" s="128"/>
      <c r="F209" s="129"/>
      <c r="G209" s="128"/>
      <c r="H209" s="128"/>
      <c r="I209" s="128"/>
      <c r="J209" s="128"/>
      <c r="K209" s="130"/>
      <c r="L209" s="128"/>
      <c r="M209" s="112"/>
      <c r="N209" s="112"/>
      <c r="O209" s="112"/>
      <c r="P209" s="112"/>
      <c r="Q209" s="112"/>
      <c r="R209" s="112"/>
      <c r="S209" s="112"/>
      <c r="T209" s="112"/>
      <c r="U209" s="112"/>
      <c r="V209" s="112"/>
      <c r="W209" s="112"/>
      <c r="X209" s="112"/>
      <c r="Y209" s="112"/>
      <c r="Z209" s="112"/>
    </row>
    <row r="210" spans="1:26" ht="64.5" customHeight="1">
      <c r="A210" s="127"/>
      <c r="B210" s="128"/>
      <c r="C210" s="128"/>
      <c r="D210" s="128"/>
      <c r="E210" s="128"/>
      <c r="F210" s="129"/>
      <c r="G210" s="128"/>
      <c r="H210" s="128"/>
      <c r="I210" s="128"/>
      <c r="J210" s="128"/>
      <c r="K210" s="130"/>
      <c r="L210" s="128"/>
      <c r="M210" s="112"/>
      <c r="N210" s="112"/>
      <c r="O210" s="112"/>
      <c r="P210" s="112"/>
      <c r="Q210" s="112"/>
      <c r="R210" s="112"/>
      <c r="S210" s="112"/>
      <c r="T210" s="112"/>
      <c r="U210" s="112"/>
      <c r="V210" s="112"/>
      <c r="W210" s="112"/>
      <c r="X210" s="112"/>
      <c r="Y210" s="112"/>
      <c r="Z210" s="112"/>
    </row>
    <row r="211" spans="1:26" ht="64.5" customHeight="1">
      <c r="A211" s="127"/>
      <c r="B211" s="128"/>
      <c r="C211" s="128"/>
      <c r="D211" s="128"/>
      <c r="E211" s="128"/>
      <c r="F211" s="129"/>
      <c r="G211" s="128"/>
      <c r="H211" s="128"/>
      <c r="I211" s="128"/>
      <c r="J211" s="128"/>
      <c r="K211" s="130"/>
      <c r="L211" s="128"/>
      <c r="M211" s="112"/>
      <c r="N211" s="112"/>
      <c r="O211" s="112"/>
      <c r="P211" s="112"/>
      <c r="Q211" s="112"/>
      <c r="R211" s="112"/>
      <c r="S211" s="112"/>
      <c r="T211" s="112"/>
      <c r="U211" s="112"/>
      <c r="V211" s="112"/>
      <c r="W211" s="112"/>
      <c r="X211" s="112"/>
      <c r="Y211" s="112"/>
      <c r="Z211" s="112"/>
    </row>
    <row r="212" spans="1:26" ht="64.5" customHeight="1">
      <c r="A212" s="127"/>
      <c r="B212" s="128"/>
      <c r="C212" s="128"/>
      <c r="D212" s="128"/>
      <c r="E212" s="128"/>
      <c r="F212" s="129"/>
      <c r="G212" s="128"/>
      <c r="H212" s="128"/>
      <c r="I212" s="128"/>
      <c r="J212" s="128"/>
      <c r="K212" s="130"/>
      <c r="L212" s="128"/>
      <c r="M212" s="112"/>
      <c r="N212" s="112"/>
      <c r="O212" s="112"/>
      <c r="P212" s="112"/>
      <c r="Q212" s="112"/>
      <c r="R212" s="112"/>
      <c r="S212" s="112"/>
      <c r="T212" s="112"/>
      <c r="U212" s="112"/>
      <c r="V212" s="112"/>
      <c r="W212" s="112"/>
      <c r="X212" s="112"/>
      <c r="Y212" s="112"/>
      <c r="Z212" s="112"/>
    </row>
    <row r="213" spans="1:26" ht="64.5" customHeight="1">
      <c r="A213" s="127"/>
      <c r="B213" s="128"/>
      <c r="C213" s="128"/>
      <c r="D213" s="128"/>
      <c r="E213" s="128"/>
      <c r="F213" s="129"/>
      <c r="G213" s="128"/>
      <c r="H213" s="128"/>
      <c r="I213" s="128"/>
      <c r="J213" s="128"/>
      <c r="K213" s="130"/>
      <c r="L213" s="128"/>
      <c r="M213" s="112"/>
      <c r="N213" s="112"/>
      <c r="O213" s="112"/>
      <c r="P213" s="112"/>
      <c r="Q213" s="112"/>
      <c r="R213" s="112"/>
      <c r="S213" s="112"/>
      <c r="T213" s="112"/>
      <c r="U213" s="112"/>
      <c r="V213" s="112"/>
      <c r="W213" s="112"/>
      <c r="X213" s="112"/>
      <c r="Y213" s="112"/>
      <c r="Z213" s="112"/>
    </row>
    <row r="214" spans="1:26" ht="64.5" customHeight="1">
      <c r="A214" s="127"/>
      <c r="B214" s="128"/>
      <c r="C214" s="128"/>
      <c r="D214" s="128"/>
      <c r="E214" s="128"/>
      <c r="F214" s="129"/>
      <c r="G214" s="128"/>
      <c r="H214" s="128"/>
      <c r="I214" s="128"/>
      <c r="J214" s="128"/>
      <c r="K214" s="130"/>
      <c r="L214" s="128"/>
      <c r="M214" s="112"/>
      <c r="N214" s="112"/>
      <c r="O214" s="112"/>
      <c r="P214" s="112"/>
      <c r="Q214" s="112"/>
      <c r="R214" s="112"/>
      <c r="S214" s="112"/>
      <c r="T214" s="112"/>
      <c r="U214" s="112"/>
      <c r="V214" s="112"/>
      <c r="W214" s="112"/>
      <c r="X214" s="112"/>
      <c r="Y214" s="112"/>
      <c r="Z214" s="112"/>
    </row>
    <row r="215" spans="1:26" ht="64.5" customHeight="1">
      <c r="A215" s="127"/>
      <c r="B215" s="128"/>
      <c r="C215" s="128"/>
      <c r="D215" s="128"/>
      <c r="E215" s="128"/>
      <c r="F215" s="129"/>
      <c r="G215" s="128"/>
      <c r="H215" s="128"/>
      <c r="I215" s="128"/>
      <c r="J215" s="128"/>
      <c r="K215" s="130"/>
      <c r="L215" s="128"/>
      <c r="M215" s="112"/>
      <c r="N215" s="112"/>
      <c r="O215" s="112"/>
      <c r="P215" s="112"/>
      <c r="Q215" s="112"/>
      <c r="R215" s="112"/>
      <c r="S215" s="112"/>
      <c r="T215" s="112"/>
      <c r="U215" s="112"/>
      <c r="V215" s="112"/>
      <c r="W215" s="112"/>
      <c r="X215" s="112"/>
      <c r="Y215" s="112"/>
      <c r="Z215" s="112"/>
    </row>
    <row r="216" spans="1:26" ht="64.5" customHeight="1">
      <c r="A216" s="127"/>
      <c r="B216" s="128"/>
      <c r="C216" s="128"/>
      <c r="D216" s="128"/>
      <c r="E216" s="128"/>
      <c r="F216" s="129"/>
      <c r="G216" s="128"/>
      <c r="H216" s="128"/>
      <c r="I216" s="128"/>
      <c r="J216" s="128"/>
      <c r="K216" s="130"/>
      <c r="L216" s="128"/>
      <c r="M216" s="112"/>
      <c r="N216" s="112"/>
      <c r="O216" s="112"/>
      <c r="P216" s="112"/>
      <c r="Q216" s="112"/>
      <c r="R216" s="112"/>
      <c r="S216" s="112"/>
      <c r="T216" s="112"/>
      <c r="U216" s="112"/>
      <c r="V216" s="112"/>
      <c r="W216" s="112"/>
      <c r="X216" s="112"/>
      <c r="Y216" s="112"/>
      <c r="Z216" s="112"/>
    </row>
    <row r="217" spans="1:26" ht="64.5" customHeight="1">
      <c r="A217" s="127"/>
      <c r="B217" s="128"/>
      <c r="C217" s="128"/>
      <c r="D217" s="128"/>
      <c r="E217" s="128"/>
      <c r="F217" s="129"/>
      <c r="G217" s="128"/>
      <c r="H217" s="128"/>
      <c r="I217" s="128"/>
      <c r="J217" s="128"/>
      <c r="K217" s="130"/>
      <c r="L217" s="128"/>
      <c r="M217" s="112"/>
      <c r="N217" s="112"/>
      <c r="O217" s="112"/>
      <c r="P217" s="112"/>
      <c r="Q217" s="112"/>
      <c r="R217" s="112"/>
      <c r="S217" s="112"/>
      <c r="T217" s="112"/>
      <c r="U217" s="112"/>
      <c r="V217" s="112"/>
      <c r="W217" s="112"/>
      <c r="X217" s="112"/>
      <c r="Y217" s="112"/>
      <c r="Z217" s="112"/>
    </row>
    <row r="218" spans="1:26" ht="64.5" customHeight="1">
      <c r="A218" s="127"/>
      <c r="B218" s="128"/>
      <c r="C218" s="128"/>
      <c r="D218" s="128"/>
      <c r="E218" s="128"/>
      <c r="F218" s="129"/>
      <c r="G218" s="128"/>
      <c r="H218" s="128"/>
      <c r="I218" s="128"/>
      <c r="J218" s="128"/>
      <c r="K218" s="130"/>
      <c r="L218" s="128"/>
      <c r="M218" s="112"/>
      <c r="N218" s="112"/>
      <c r="O218" s="112"/>
      <c r="P218" s="112"/>
      <c r="Q218" s="112"/>
      <c r="R218" s="112"/>
      <c r="S218" s="112"/>
      <c r="T218" s="112"/>
      <c r="U218" s="112"/>
      <c r="V218" s="112"/>
      <c r="W218" s="112"/>
      <c r="X218" s="112"/>
      <c r="Y218" s="112"/>
      <c r="Z218" s="112"/>
    </row>
    <row r="219" spans="1:26" ht="64.5" customHeight="1">
      <c r="A219" s="127"/>
      <c r="B219" s="128"/>
      <c r="C219" s="128"/>
      <c r="D219" s="128"/>
      <c r="E219" s="128"/>
      <c r="F219" s="129"/>
      <c r="G219" s="128"/>
      <c r="H219" s="128"/>
      <c r="I219" s="128"/>
      <c r="J219" s="128"/>
      <c r="K219" s="130"/>
      <c r="L219" s="128"/>
      <c r="M219" s="112"/>
      <c r="N219" s="112"/>
      <c r="O219" s="112"/>
      <c r="P219" s="112"/>
      <c r="Q219" s="112"/>
      <c r="R219" s="112"/>
      <c r="S219" s="112"/>
      <c r="T219" s="112"/>
      <c r="U219" s="112"/>
      <c r="V219" s="112"/>
      <c r="W219" s="112"/>
      <c r="X219" s="112"/>
      <c r="Y219" s="112"/>
      <c r="Z219" s="112"/>
    </row>
    <row r="220" spans="1:26" ht="64.5" customHeight="1">
      <c r="A220" s="127"/>
      <c r="B220" s="128"/>
      <c r="C220" s="128"/>
      <c r="D220" s="128"/>
      <c r="E220" s="128"/>
      <c r="F220" s="129"/>
      <c r="G220" s="128"/>
      <c r="H220" s="128"/>
      <c r="I220" s="128"/>
      <c r="J220" s="128"/>
      <c r="K220" s="130"/>
      <c r="L220" s="128"/>
      <c r="M220" s="112"/>
      <c r="N220" s="112"/>
      <c r="O220" s="112"/>
      <c r="P220" s="112"/>
      <c r="Q220" s="112"/>
      <c r="R220" s="112"/>
      <c r="S220" s="112"/>
      <c r="T220" s="112"/>
      <c r="U220" s="112"/>
      <c r="V220" s="112"/>
      <c r="W220" s="112"/>
      <c r="X220" s="112"/>
      <c r="Y220" s="112"/>
      <c r="Z220" s="112"/>
    </row>
    <row r="221" spans="1:26" ht="64.5" customHeight="1">
      <c r="A221" s="127"/>
      <c r="B221" s="128"/>
      <c r="C221" s="128"/>
      <c r="D221" s="128"/>
      <c r="E221" s="128"/>
      <c r="F221" s="129"/>
      <c r="G221" s="128"/>
      <c r="H221" s="128"/>
      <c r="I221" s="128"/>
      <c r="J221" s="128"/>
      <c r="K221" s="130"/>
      <c r="L221" s="128"/>
      <c r="M221" s="112"/>
      <c r="N221" s="112"/>
      <c r="O221" s="112"/>
      <c r="P221" s="112"/>
      <c r="Q221" s="112"/>
      <c r="R221" s="112"/>
      <c r="S221" s="112"/>
      <c r="T221" s="112"/>
      <c r="U221" s="112"/>
      <c r="V221" s="112"/>
      <c r="W221" s="112"/>
      <c r="X221" s="112"/>
      <c r="Y221" s="112"/>
      <c r="Z221" s="112"/>
    </row>
    <row r="222" spans="1:26" ht="64.5" customHeight="1">
      <c r="A222" s="127"/>
      <c r="B222" s="128"/>
      <c r="C222" s="128"/>
      <c r="D222" s="128"/>
      <c r="E222" s="128"/>
      <c r="F222" s="129"/>
      <c r="G222" s="128"/>
      <c r="H222" s="128"/>
      <c r="I222" s="128"/>
      <c r="J222" s="128"/>
      <c r="K222" s="130"/>
      <c r="L222" s="128"/>
      <c r="M222" s="112"/>
      <c r="N222" s="112"/>
      <c r="O222" s="112"/>
      <c r="P222" s="112"/>
      <c r="Q222" s="112"/>
      <c r="R222" s="112"/>
      <c r="S222" s="112"/>
      <c r="T222" s="112"/>
      <c r="U222" s="112"/>
      <c r="V222" s="112"/>
      <c r="W222" s="112"/>
      <c r="X222" s="112"/>
      <c r="Y222" s="112"/>
      <c r="Z222" s="112"/>
    </row>
    <row r="223" spans="1:26" ht="64.5" customHeight="1">
      <c r="A223" s="127"/>
      <c r="B223" s="128"/>
      <c r="C223" s="128"/>
      <c r="D223" s="128"/>
      <c r="E223" s="128"/>
      <c r="F223" s="129"/>
      <c r="G223" s="128"/>
      <c r="H223" s="128"/>
      <c r="I223" s="128"/>
      <c r="J223" s="128"/>
      <c r="K223" s="130"/>
      <c r="L223" s="128"/>
      <c r="M223" s="112"/>
      <c r="N223" s="112"/>
      <c r="O223" s="112"/>
      <c r="P223" s="112"/>
      <c r="Q223" s="112"/>
      <c r="R223" s="112"/>
      <c r="S223" s="112"/>
      <c r="T223" s="112"/>
      <c r="U223" s="112"/>
      <c r="V223" s="112"/>
      <c r="W223" s="112"/>
      <c r="X223" s="112"/>
      <c r="Y223" s="112"/>
      <c r="Z223" s="112"/>
    </row>
    <row r="224" spans="1:26" ht="64.5" customHeight="1">
      <c r="A224" s="127"/>
      <c r="B224" s="128"/>
      <c r="C224" s="128"/>
      <c r="D224" s="128"/>
      <c r="E224" s="128"/>
      <c r="F224" s="129"/>
      <c r="G224" s="128"/>
      <c r="H224" s="128"/>
      <c r="I224" s="128"/>
      <c r="J224" s="128"/>
      <c r="K224" s="130"/>
      <c r="L224" s="128"/>
      <c r="M224" s="112"/>
      <c r="N224" s="112"/>
      <c r="O224" s="112"/>
      <c r="P224" s="112"/>
      <c r="Q224" s="112"/>
      <c r="R224" s="112"/>
      <c r="S224" s="112"/>
      <c r="T224" s="112"/>
      <c r="U224" s="112"/>
      <c r="V224" s="112"/>
      <c r="W224" s="112"/>
      <c r="X224" s="112"/>
      <c r="Y224" s="112"/>
      <c r="Z224" s="112"/>
    </row>
    <row r="225" spans="1:26" ht="64.5" customHeight="1">
      <c r="A225" s="127"/>
      <c r="B225" s="128"/>
      <c r="C225" s="128"/>
      <c r="D225" s="128"/>
      <c r="E225" s="128"/>
      <c r="F225" s="129"/>
      <c r="G225" s="128"/>
      <c r="H225" s="128"/>
      <c r="I225" s="128"/>
      <c r="J225" s="128"/>
      <c r="K225" s="130"/>
      <c r="L225" s="128"/>
      <c r="M225" s="112"/>
      <c r="N225" s="112"/>
      <c r="O225" s="112"/>
      <c r="P225" s="112"/>
      <c r="Q225" s="112"/>
      <c r="R225" s="112"/>
      <c r="S225" s="112"/>
      <c r="T225" s="112"/>
      <c r="U225" s="112"/>
      <c r="V225" s="112"/>
      <c r="W225" s="112"/>
      <c r="X225" s="112"/>
      <c r="Y225" s="112"/>
      <c r="Z225" s="112"/>
    </row>
    <row r="226" spans="1:26" ht="64.5" customHeight="1">
      <c r="A226" s="127"/>
      <c r="B226" s="128"/>
      <c r="C226" s="128"/>
      <c r="D226" s="128"/>
      <c r="E226" s="128"/>
      <c r="F226" s="129"/>
      <c r="G226" s="128"/>
      <c r="H226" s="128"/>
      <c r="I226" s="128"/>
      <c r="J226" s="128"/>
      <c r="K226" s="130"/>
      <c r="L226" s="128"/>
      <c r="M226" s="112"/>
      <c r="N226" s="112"/>
      <c r="O226" s="112"/>
      <c r="P226" s="112"/>
      <c r="Q226" s="112"/>
      <c r="R226" s="112"/>
      <c r="S226" s="112"/>
      <c r="T226" s="112"/>
      <c r="U226" s="112"/>
      <c r="V226" s="112"/>
      <c r="W226" s="112"/>
      <c r="X226" s="112"/>
      <c r="Y226" s="112"/>
      <c r="Z226" s="112"/>
    </row>
    <row r="227" spans="1:26" ht="64.5" customHeight="1">
      <c r="A227" s="127"/>
      <c r="B227" s="128"/>
      <c r="C227" s="128"/>
      <c r="D227" s="128"/>
      <c r="E227" s="128"/>
      <c r="F227" s="129"/>
      <c r="G227" s="128"/>
      <c r="H227" s="128"/>
      <c r="I227" s="128"/>
      <c r="J227" s="128"/>
      <c r="K227" s="130"/>
      <c r="L227" s="128"/>
      <c r="M227" s="112"/>
      <c r="N227" s="112"/>
      <c r="O227" s="112"/>
      <c r="P227" s="112"/>
      <c r="Q227" s="112"/>
      <c r="R227" s="112"/>
      <c r="S227" s="112"/>
      <c r="T227" s="112"/>
      <c r="U227" s="112"/>
      <c r="V227" s="112"/>
      <c r="W227" s="112"/>
      <c r="X227" s="112"/>
      <c r="Y227" s="112"/>
      <c r="Z227" s="112"/>
    </row>
    <row r="228" spans="1:26" ht="64.5" customHeight="1">
      <c r="A228" s="127"/>
      <c r="B228" s="128"/>
      <c r="C228" s="128"/>
      <c r="D228" s="128"/>
      <c r="E228" s="128"/>
      <c r="F228" s="129"/>
      <c r="G228" s="128"/>
      <c r="H228" s="128"/>
      <c r="I228" s="128"/>
      <c r="J228" s="128"/>
      <c r="K228" s="130"/>
      <c r="L228" s="128"/>
      <c r="M228" s="112"/>
      <c r="N228" s="112"/>
      <c r="O228" s="112"/>
      <c r="P228" s="112"/>
      <c r="Q228" s="112"/>
      <c r="R228" s="112"/>
      <c r="S228" s="112"/>
      <c r="T228" s="112"/>
      <c r="U228" s="112"/>
      <c r="V228" s="112"/>
      <c r="W228" s="112"/>
      <c r="X228" s="112"/>
      <c r="Y228" s="112"/>
      <c r="Z228" s="112"/>
    </row>
    <row r="229" spans="1:26" ht="64.5" customHeight="1">
      <c r="A229" s="127"/>
      <c r="B229" s="128"/>
      <c r="C229" s="128"/>
      <c r="D229" s="128"/>
      <c r="E229" s="128"/>
      <c r="F229" s="129"/>
      <c r="G229" s="128"/>
      <c r="H229" s="128"/>
      <c r="I229" s="128"/>
      <c r="J229" s="128"/>
      <c r="K229" s="130"/>
      <c r="L229" s="128"/>
      <c r="M229" s="112"/>
      <c r="N229" s="112"/>
      <c r="O229" s="112"/>
      <c r="P229" s="112"/>
      <c r="Q229" s="112"/>
      <c r="R229" s="112"/>
      <c r="S229" s="112"/>
      <c r="T229" s="112"/>
      <c r="U229" s="112"/>
      <c r="V229" s="112"/>
      <c r="W229" s="112"/>
      <c r="X229" s="112"/>
      <c r="Y229" s="112"/>
      <c r="Z229" s="112"/>
    </row>
    <row r="230" spans="1:26" ht="64.5" customHeight="1">
      <c r="A230" s="127"/>
      <c r="B230" s="128"/>
      <c r="C230" s="128"/>
      <c r="D230" s="128"/>
      <c r="E230" s="128"/>
      <c r="F230" s="129"/>
      <c r="G230" s="128"/>
      <c r="H230" s="128"/>
      <c r="I230" s="128"/>
      <c r="J230" s="128"/>
      <c r="K230" s="130"/>
      <c r="L230" s="128"/>
      <c r="M230" s="112"/>
      <c r="N230" s="112"/>
      <c r="O230" s="112"/>
      <c r="P230" s="112"/>
      <c r="Q230" s="112"/>
      <c r="R230" s="112"/>
      <c r="S230" s="112"/>
      <c r="T230" s="112"/>
      <c r="U230" s="112"/>
      <c r="V230" s="112"/>
      <c r="W230" s="112"/>
      <c r="X230" s="112"/>
      <c r="Y230" s="112"/>
      <c r="Z230" s="112"/>
    </row>
    <row r="231" spans="1:26" ht="64.5" customHeight="1">
      <c r="A231" s="127"/>
      <c r="B231" s="128"/>
      <c r="C231" s="128"/>
      <c r="D231" s="128"/>
      <c r="E231" s="128"/>
      <c r="F231" s="129"/>
      <c r="G231" s="128"/>
      <c r="H231" s="128"/>
      <c r="I231" s="128"/>
      <c r="J231" s="128"/>
      <c r="K231" s="130"/>
      <c r="L231" s="128"/>
      <c r="M231" s="112"/>
      <c r="N231" s="112"/>
      <c r="O231" s="112"/>
      <c r="P231" s="112"/>
      <c r="Q231" s="112"/>
      <c r="R231" s="112"/>
      <c r="S231" s="112"/>
      <c r="T231" s="112"/>
      <c r="U231" s="112"/>
      <c r="V231" s="112"/>
      <c r="W231" s="112"/>
      <c r="X231" s="112"/>
      <c r="Y231" s="112"/>
      <c r="Z231" s="112"/>
    </row>
    <row r="232" spans="1:26" ht="64.5" customHeight="1">
      <c r="A232" s="127"/>
      <c r="B232" s="128"/>
      <c r="C232" s="128"/>
      <c r="D232" s="128"/>
      <c r="E232" s="128"/>
      <c r="F232" s="129"/>
      <c r="G232" s="128"/>
      <c r="H232" s="128"/>
      <c r="I232" s="128"/>
      <c r="J232" s="128"/>
      <c r="K232" s="130"/>
      <c r="L232" s="128"/>
      <c r="M232" s="112"/>
      <c r="N232" s="112"/>
      <c r="O232" s="112"/>
      <c r="P232" s="112"/>
      <c r="Q232" s="112"/>
      <c r="R232" s="112"/>
      <c r="S232" s="112"/>
      <c r="T232" s="112"/>
      <c r="U232" s="112"/>
      <c r="V232" s="112"/>
      <c r="W232" s="112"/>
      <c r="X232" s="112"/>
      <c r="Y232" s="112"/>
      <c r="Z232" s="112"/>
    </row>
    <row r="233" spans="1:26" ht="64.5" customHeight="1">
      <c r="A233" s="127"/>
      <c r="B233" s="128"/>
      <c r="C233" s="128"/>
      <c r="D233" s="128"/>
      <c r="E233" s="128"/>
      <c r="F233" s="129"/>
      <c r="G233" s="128"/>
      <c r="H233" s="128"/>
      <c r="I233" s="128"/>
      <c r="J233" s="128"/>
      <c r="K233" s="130"/>
      <c r="L233" s="128"/>
      <c r="M233" s="112"/>
      <c r="N233" s="112"/>
      <c r="O233" s="112"/>
      <c r="P233" s="112"/>
      <c r="Q233" s="112"/>
      <c r="R233" s="112"/>
      <c r="S233" s="112"/>
      <c r="T233" s="112"/>
      <c r="U233" s="112"/>
      <c r="V233" s="112"/>
      <c r="W233" s="112"/>
      <c r="X233" s="112"/>
      <c r="Y233" s="112"/>
      <c r="Z233" s="112"/>
    </row>
    <row r="234" spans="1:26" ht="64.5" customHeight="1">
      <c r="A234" s="127"/>
      <c r="B234" s="128"/>
      <c r="C234" s="128"/>
      <c r="D234" s="128"/>
      <c r="E234" s="128"/>
      <c r="F234" s="129"/>
      <c r="G234" s="128"/>
      <c r="H234" s="128"/>
      <c r="I234" s="128"/>
      <c r="J234" s="128"/>
      <c r="K234" s="130"/>
      <c r="L234" s="128"/>
      <c r="M234" s="112"/>
      <c r="N234" s="112"/>
      <c r="O234" s="112"/>
      <c r="P234" s="112"/>
      <c r="Q234" s="112"/>
      <c r="R234" s="112"/>
      <c r="S234" s="112"/>
      <c r="T234" s="112"/>
      <c r="U234" s="112"/>
      <c r="V234" s="112"/>
      <c r="W234" s="112"/>
      <c r="X234" s="112"/>
      <c r="Y234" s="112"/>
      <c r="Z234" s="112"/>
    </row>
    <row r="235" spans="1:26" ht="64.5" customHeight="1">
      <c r="A235" s="127"/>
      <c r="B235" s="128"/>
      <c r="C235" s="128"/>
      <c r="D235" s="128"/>
      <c r="E235" s="128"/>
      <c r="F235" s="129"/>
      <c r="G235" s="128"/>
      <c r="H235" s="128"/>
      <c r="I235" s="128"/>
      <c r="J235" s="128"/>
      <c r="K235" s="130"/>
      <c r="L235" s="128"/>
      <c r="M235" s="112"/>
      <c r="N235" s="112"/>
      <c r="O235" s="112"/>
      <c r="P235" s="112"/>
      <c r="Q235" s="112"/>
      <c r="R235" s="112"/>
      <c r="S235" s="112"/>
      <c r="T235" s="112"/>
      <c r="U235" s="112"/>
      <c r="V235" s="112"/>
      <c r="W235" s="112"/>
      <c r="X235" s="112"/>
      <c r="Y235" s="112"/>
      <c r="Z235" s="112"/>
    </row>
    <row r="236" spans="1:26" ht="64.5" customHeight="1">
      <c r="A236" s="127"/>
      <c r="B236" s="128"/>
      <c r="C236" s="128"/>
      <c r="D236" s="128"/>
      <c r="E236" s="128"/>
      <c r="F236" s="129"/>
      <c r="G236" s="128"/>
      <c r="H236" s="128"/>
      <c r="I236" s="128"/>
      <c r="J236" s="128"/>
      <c r="K236" s="130"/>
      <c r="L236" s="128"/>
      <c r="M236" s="112"/>
      <c r="N236" s="112"/>
      <c r="O236" s="112"/>
      <c r="P236" s="112"/>
      <c r="Q236" s="112"/>
      <c r="R236" s="112"/>
      <c r="S236" s="112"/>
      <c r="T236" s="112"/>
      <c r="U236" s="112"/>
      <c r="V236" s="112"/>
      <c r="W236" s="112"/>
      <c r="X236" s="112"/>
      <c r="Y236" s="112"/>
      <c r="Z236" s="112"/>
    </row>
    <row r="237" spans="1:26" ht="64.5" customHeight="1">
      <c r="A237" s="127"/>
      <c r="B237" s="128"/>
      <c r="C237" s="128"/>
      <c r="D237" s="128"/>
      <c r="E237" s="128"/>
      <c r="F237" s="129"/>
      <c r="G237" s="128"/>
      <c r="H237" s="128"/>
      <c r="I237" s="128"/>
      <c r="J237" s="128"/>
      <c r="K237" s="130"/>
      <c r="L237" s="128"/>
      <c r="M237" s="112"/>
      <c r="N237" s="112"/>
      <c r="O237" s="112"/>
      <c r="P237" s="112"/>
      <c r="Q237" s="112"/>
      <c r="R237" s="112"/>
      <c r="S237" s="112"/>
      <c r="T237" s="112"/>
      <c r="U237" s="112"/>
      <c r="V237" s="112"/>
      <c r="W237" s="112"/>
      <c r="X237" s="112"/>
      <c r="Y237" s="112"/>
      <c r="Z237" s="112"/>
    </row>
    <row r="238" spans="1:26" ht="64.5" customHeight="1">
      <c r="A238" s="127"/>
      <c r="B238" s="128"/>
      <c r="C238" s="128"/>
      <c r="D238" s="128"/>
      <c r="E238" s="128"/>
      <c r="F238" s="129"/>
      <c r="G238" s="128"/>
      <c r="H238" s="128"/>
      <c r="I238" s="128"/>
      <c r="J238" s="128"/>
      <c r="K238" s="130"/>
      <c r="L238" s="128"/>
      <c r="M238" s="112"/>
      <c r="N238" s="112"/>
      <c r="O238" s="112"/>
      <c r="P238" s="112"/>
      <c r="Q238" s="112"/>
      <c r="R238" s="112"/>
      <c r="S238" s="112"/>
      <c r="T238" s="112"/>
      <c r="U238" s="112"/>
      <c r="V238" s="112"/>
      <c r="W238" s="112"/>
      <c r="X238" s="112"/>
      <c r="Y238" s="112"/>
      <c r="Z238" s="112"/>
    </row>
    <row r="239" spans="1:26" ht="64.5" customHeight="1">
      <c r="A239" s="127"/>
      <c r="B239" s="128"/>
      <c r="C239" s="128"/>
      <c r="D239" s="128"/>
      <c r="E239" s="128"/>
      <c r="F239" s="129"/>
      <c r="G239" s="128"/>
      <c r="H239" s="128"/>
      <c r="I239" s="128"/>
      <c r="J239" s="128"/>
      <c r="K239" s="130"/>
      <c r="L239" s="128"/>
      <c r="M239" s="112"/>
      <c r="N239" s="112"/>
      <c r="O239" s="112"/>
      <c r="P239" s="112"/>
      <c r="Q239" s="112"/>
      <c r="R239" s="112"/>
      <c r="S239" s="112"/>
      <c r="T239" s="112"/>
      <c r="U239" s="112"/>
      <c r="V239" s="112"/>
      <c r="W239" s="112"/>
      <c r="X239" s="112"/>
      <c r="Y239" s="112"/>
      <c r="Z239" s="112"/>
    </row>
    <row r="240" spans="1:26" ht="15.75" customHeight="1">
      <c r="A240" s="112"/>
      <c r="B240" s="112"/>
      <c r="C240" s="112"/>
      <c r="D240" s="112"/>
      <c r="E240" s="112"/>
      <c r="F240" s="112"/>
      <c r="G240" s="112"/>
      <c r="H240" s="112"/>
      <c r="I240" s="112"/>
      <c r="J240" s="112"/>
      <c r="K240" s="131"/>
      <c r="L240" s="112"/>
      <c r="M240" s="112"/>
      <c r="N240" s="112"/>
      <c r="O240" s="112"/>
      <c r="P240" s="112"/>
      <c r="Q240" s="112"/>
      <c r="R240" s="112"/>
      <c r="S240" s="112"/>
      <c r="T240" s="112"/>
      <c r="U240" s="112"/>
      <c r="V240" s="112"/>
      <c r="W240" s="112"/>
      <c r="X240" s="112"/>
      <c r="Y240" s="112"/>
      <c r="Z240" s="112"/>
    </row>
    <row r="241" spans="1:26" ht="15.75" customHeight="1">
      <c r="A241" s="112"/>
      <c r="B241" s="112"/>
      <c r="C241" s="112"/>
      <c r="D241" s="112"/>
      <c r="E241" s="112"/>
      <c r="F241" s="112"/>
      <c r="G241" s="112"/>
      <c r="H241" s="112"/>
      <c r="I241" s="112"/>
      <c r="J241" s="112"/>
      <c r="K241" s="131"/>
      <c r="L241" s="112"/>
      <c r="M241" s="112"/>
      <c r="N241" s="112"/>
      <c r="O241" s="112"/>
      <c r="P241" s="112"/>
      <c r="Q241" s="112"/>
      <c r="R241" s="112"/>
      <c r="S241" s="112"/>
      <c r="T241" s="112"/>
      <c r="U241" s="112"/>
      <c r="V241" s="112"/>
      <c r="W241" s="112"/>
      <c r="X241" s="112"/>
      <c r="Y241" s="112"/>
      <c r="Z241" s="112"/>
    </row>
    <row r="242" spans="1:26" ht="15.75" customHeight="1">
      <c r="A242" s="112"/>
      <c r="B242" s="112"/>
      <c r="C242" s="112"/>
      <c r="D242" s="112"/>
      <c r="E242" s="112"/>
      <c r="F242" s="112"/>
      <c r="G242" s="112"/>
      <c r="H242" s="112"/>
      <c r="I242" s="112"/>
      <c r="J242" s="112"/>
      <c r="K242" s="131"/>
      <c r="L242" s="112"/>
      <c r="M242" s="112"/>
      <c r="N242" s="112"/>
      <c r="O242" s="112"/>
      <c r="P242" s="112"/>
      <c r="Q242" s="112"/>
      <c r="R242" s="112"/>
      <c r="S242" s="112"/>
      <c r="T242" s="112"/>
      <c r="U242" s="112"/>
      <c r="V242" s="112"/>
      <c r="W242" s="112"/>
      <c r="X242" s="112"/>
      <c r="Y242" s="112"/>
      <c r="Z242" s="112"/>
    </row>
    <row r="243" spans="1:26" ht="15.75" customHeight="1">
      <c r="A243" s="112"/>
      <c r="B243" s="112"/>
      <c r="C243" s="112"/>
      <c r="D243" s="112"/>
      <c r="E243" s="112"/>
      <c r="F243" s="112"/>
      <c r="G243" s="112"/>
      <c r="H243" s="112"/>
      <c r="I243" s="112"/>
      <c r="J243" s="112"/>
      <c r="K243" s="131"/>
      <c r="L243" s="112"/>
      <c r="M243" s="112"/>
      <c r="N243" s="112"/>
      <c r="O243" s="112"/>
      <c r="P243" s="112"/>
      <c r="Q243" s="112"/>
      <c r="R243" s="112"/>
      <c r="S243" s="112"/>
      <c r="T243" s="112"/>
      <c r="U243" s="112"/>
      <c r="V243" s="112"/>
      <c r="W243" s="112"/>
      <c r="X243" s="112"/>
      <c r="Y243" s="112"/>
      <c r="Z243" s="112"/>
    </row>
    <row r="244" spans="1:26" ht="15.75" customHeight="1">
      <c r="A244" s="112"/>
      <c r="B244" s="112"/>
      <c r="C244" s="112"/>
      <c r="D244" s="112"/>
      <c r="E244" s="112"/>
      <c r="F244" s="112"/>
      <c r="G244" s="112"/>
      <c r="H244" s="112"/>
      <c r="I244" s="112"/>
      <c r="J244" s="112"/>
      <c r="K244" s="131"/>
      <c r="L244" s="112"/>
      <c r="M244" s="112"/>
      <c r="N244" s="112"/>
      <c r="O244" s="112"/>
      <c r="P244" s="112"/>
      <c r="Q244" s="112"/>
      <c r="R244" s="112"/>
      <c r="S244" s="112"/>
      <c r="T244" s="112"/>
      <c r="U244" s="112"/>
      <c r="V244" s="112"/>
      <c r="W244" s="112"/>
      <c r="X244" s="112"/>
      <c r="Y244" s="112"/>
      <c r="Z244" s="112"/>
    </row>
    <row r="245" spans="1:26" ht="15.75" customHeight="1">
      <c r="A245" s="112"/>
      <c r="B245" s="112"/>
      <c r="C245" s="112"/>
      <c r="D245" s="112"/>
      <c r="E245" s="112"/>
      <c r="F245" s="112"/>
      <c r="G245" s="112"/>
      <c r="H245" s="112"/>
      <c r="I245" s="112"/>
      <c r="J245" s="112"/>
      <c r="K245" s="131"/>
      <c r="L245" s="112"/>
      <c r="M245" s="112"/>
      <c r="N245" s="112"/>
      <c r="O245" s="112"/>
      <c r="P245" s="112"/>
      <c r="Q245" s="112"/>
      <c r="R245" s="112"/>
      <c r="S245" s="112"/>
      <c r="T245" s="112"/>
      <c r="U245" s="112"/>
      <c r="V245" s="112"/>
      <c r="W245" s="112"/>
      <c r="X245" s="112"/>
      <c r="Y245" s="112"/>
      <c r="Z245" s="112"/>
    </row>
    <row r="246" spans="1:26" ht="15.75" customHeight="1">
      <c r="A246" s="112"/>
      <c r="B246" s="112"/>
      <c r="C246" s="112"/>
      <c r="D246" s="112"/>
      <c r="E246" s="112"/>
      <c r="F246" s="112"/>
      <c r="G246" s="112"/>
      <c r="H246" s="112"/>
      <c r="I246" s="112"/>
      <c r="J246" s="112"/>
      <c r="K246" s="131"/>
      <c r="L246" s="112"/>
      <c r="M246" s="112"/>
      <c r="N246" s="112"/>
      <c r="O246" s="112"/>
      <c r="P246" s="112"/>
      <c r="Q246" s="112"/>
      <c r="R246" s="112"/>
      <c r="S246" s="112"/>
      <c r="T246" s="112"/>
      <c r="U246" s="112"/>
      <c r="V246" s="112"/>
      <c r="W246" s="112"/>
      <c r="X246" s="112"/>
      <c r="Y246" s="112"/>
      <c r="Z246" s="112"/>
    </row>
    <row r="247" spans="1:26" ht="15.75" customHeight="1">
      <c r="A247" s="112"/>
      <c r="B247" s="112"/>
      <c r="C247" s="112"/>
      <c r="D247" s="112"/>
      <c r="E247" s="112"/>
      <c r="F247" s="112"/>
      <c r="G247" s="112"/>
      <c r="H247" s="112"/>
      <c r="I247" s="112"/>
      <c r="J247" s="112"/>
      <c r="K247" s="131"/>
      <c r="L247" s="112"/>
      <c r="M247" s="112"/>
      <c r="N247" s="112"/>
      <c r="O247" s="112"/>
      <c r="P247" s="112"/>
      <c r="Q247" s="112"/>
      <c r="R247" s="112"/>
      <c r="S247" s="112"/>
      <c r="T247" s="112"/>
      <c r="U247" s="112"/>
      <c r="V247" s="112"/>
      <c r="W247" s="112"/>
      <c r="X247" s="112"/>
      <c r="Y247" s="112"/>
      <c r="Z247" s="112"/>
    </row>
    <row r="248" spans="1:26" ht="15.75" customHeight="1">
      <c r="A248" s="112"/>
      <c r="B248" s="112"/>
      <c r="C248" s="112"/>
      <c r="D248" s="112"/>
      <c r="E248" s="112"/>
      <c r="F248" s="112"/>
      <c r="G248" s="112"/>
      <c r="H248" s="112"/>
      <c r="I248" s="112"/>
      <c r="J248" s="112"/>
      <c r="K248" s="131"/>
      <c r="L248" s="112"/>
      <c r="M248" s="112"/>
      <c r="N248" s="112"/>
      <c r="O248" s="112"/>
      <c r="P248" s="112"/>
      <c r="Q248" s="112"/>
      <c r="R248" s="112"/>
      <c r="S248" s="112"/>
      <c r="T248" s="112"/>
      <c r="U248" s="112"/>
      <c r="V248" s="112"/>
      <c r="W248" s="112"/>
      <c r="X248" s="112"/>
      <c r="Y248" s="112"/>
      <c r="Z248" s="112"/>
    </row>
    <row r="249" spans="1:26" ht="15.75" customHeight="1">
      <c r="A249" s="112"/>
      <c r="B249" s="112"/>
      <c r="C249" s="112"/>
      <c r="D249" s="112"/>
      <c r="E249" s="112"/>
      <c r="F249" s="112"/>
      <c r="G249" s="112"/>
      <c r="H249" s="112"/>
      <c r="I249" s="112"/>
      <c r="J249" s="112"/>
      <c r="K249" s="131"/>
      <c r="L249" s="112"/>
      <c r="M249" s="112"/>
      <c r="N249" s="112"/>
      <c r="O249" s="112"/>
      <c r="P249" s="112"/>
      <c r="Q249" s="112"/>
      <c r="R249" s="112"/>
      <c r="S249" s="112"/>
      <c r="T249" s="112"/>
      <c r="U249" s="112"/>
      <c r="V249" s="112"/>
      <c r="W249" s="112"/>
      <c r="X249" s="112"/>
      <c r="Y249" s="112"/>
      <c r="Z249" s="112"/>
    </row>
    <row r="250" spans="1:26" ht="15.75" customHeight="1">
      <c r="A250" s="112"/>
      <c r="B250" s="112"/>
      <c r="C250" s="112"/>
      <c r="D250" s="112"/>
      <c r="E250" s="112"/>
      <c r="F250" s="112"/>
      <c r="G250" s="112"/>
      <c r="H250" s="112"/>
      <c r="I250" s="112"/>
      <c r="J250" s="112"/>
      <c r="K250" s="131"/>
      <c r="L250" s="112"/>
      <c r="M250" s="112"/>
      <c r="N250" s="112"/>
      <c r="O250" s="112"/>
      <c r="P250" s="112"/>
      <c r="Q250" s="112"/>
      <c r="R250" s="112"/>
      <c r="S250" s="112"/>
      <c r="T250" s="112"/>
      <c r="U250" s="112"/>
      <c r="V250" s="112"/>
      <c r="W250" s="112"/>
      <c r="X250" s="112"/>
      <c r="Y250" s="112"/>
      <c r="Z250" s="112"/>
    </row>
    <row r="251" spans="1:26" ht="15.75" customHeight="1">
      <c r="A251" s="112"/>
      <c r="B251" s="112"/>
      <c r="C251" s="112"/>
      <c r="D251" s="112"/>
      <c r="E251" s="112"/>
      <c r="F251" s="112"/>
      <c r="G251" s="112"/>
      <c r="H251" s="112"/>
      <c r="I251" s="112"/>
      <c r="J251" s="112"/>
      <c r="K251" s="131"/>
      <c r="L251" s="112"/>
      <c r="M251" s="112"/>
      <c r="N251" s="112"/>
      <c r="O251" s="112"/>
      <c r="P251" s="112"/>
      <c r="Q251" s="112"/>
      <c r="R251" s="112"/>
      <c r="S251" s="112"/>
      <c r="T251" s="112"/>
      <c r="U251" s="112"/>
      <c r="V251" s="112"/>
      <c r="W251" s="112"/>
      <c r="X251" s="112"/>
      <c r="Y251" s="112"/>
      <c r="Z251" s="112"/>
    </row>
    <row r="252" spans="1:26" ht="15.75" customHeight="1">
      <c r="A252" s="112"/>
      <c r="B252" s="112"/>
      <c r="C252" s="112"/>
      <c r="D252" s="112"/>
      <c r="E252" s="112"/>
      <c r="F252" s="112"/>
      <c r="G252" s="112"/>
      <c r="H252" s="112"/>
      <c r="I252" s="112"/>
      <c r="J252" s="112"/>
      <c r="K252" s="131"/>
      <c r="L252" s="112"/>
      <c r="M252" s="112"/>
      <c r="N252" s="112"/>
      <c r="O252" s="112"/>
      <c r="P252" s="112"/>
      <c r="Q252" s="112"/>
      <c r="R252" s="112"/>
      <c r="S252" s="112"/>
      <c r="T252" s="112"/>
      <c r="U252" s="112"/>
      <c r="V252" s="112"/>
      <c r="W252" s="112"/>
      <c r="X252" s="112"/>
      <c r="Y252" s="112"/>
      <c r="Z252" s="112"/>
    </row>
    <row r="253" spans="1:26" ht="15.75" customHeight="1">
      <c r="A253" s="112"/>
      <c r="B253" s="112"/>
      <c r="C253" s="112"/>
      <c r="D253" s="112"/>
      <c r="E253" s="112"/>
      <c r="F253" s="112"/>
      <c r="G253" s="112"/>
      <c r="H253" s="112"/>
      <c r="I253" s="112"/>
      <c r="J253" s="112"/>
      <c r="K253" s="131"/>
      <c r="L253" s="112"/>
      <c r="M253" s="112"/>
      <c r="N253" s="112"/>
      <c r="O253" s="112"/>
      <c r="P253" s="112"/>
      <c r="Q253" s="112"/>
      <c r="R253" s="112"/>
      <c r="S253" s="112"/>
      <c r="T253" s="112"/>
      <c r="U253" s="112"/>
      <c r="V253" s="112"/>
      <c r="W253" s="112"/>
      <c r="X253" s="112"/>
      <c r="Y253" s="112"/>
      <c r="Z253" s="112"/>
    </row>
    <row r="254" spans="1:26" ht="15.75" customHeight="1">
      <c r="A254" s="112"/>
      <c r="B254" s="112"/>
      <c r="C254" s="112"/>
      <c r="D254" s="112"/>
      <c r="E254" s="112"/>
      <c r="F254" s="112"/>
      <c r="G254" s="112"/>
      <c r="H254" s="112"/>
      <c r="I254" s="112"/>
      <c r="J254" s="112"/>
      <c r="K254" s="131"/>
      <c r="L254" s="112"/>
      <c r="M254" s="112"/>
      <c r="N254" s="112"/>
      <c r="O254" s="112"/>
      <c r="P254" s="112"/>
      <c r="Q254" s="112"/>
      <c r="R254" s="112"/>
      <c r="S254" s="112"/>
      <c r="T254" s="112"/>
      <c r="U254" s="112"/>
      <c r="V254" s="112"/>
      <c r="W254" s="112"/>
      <c r="X254" s="112"/>
      <c r="Y254" s="112"/>
      <c r="Z254" s="112"/>
    </row>
    <row r="255" spans="1:26" ht="15.75" customHeight="1">
      <c r="A255" s="112"/>
      <c r="B255" s="112"/>
      <c r="C255" s="112"/>
      <c r="D255" s="112"/>
      <c r="E255" s="112"/>
      <c r="F255" s="112"/>
      <c r="G255" s="112"/>
      <c r="H255" s="112"/>
      <c r="I255" s="112"/>
      <c r="J255" s="112"/>
      <c r="K255" s="131"/>
      <c r="L255" s="112"/>
      <c r="M255" s="112"/>
      <c r="N255" s="112"/>
      <c r="O255" s="112"/>
      <c r="P255" s="112"/>
      <c r="Q255" s="112"/>
      <c r="R255" s="112"/>
      <c r="S255" s="112"/>
      <c r="T255" s="112"/>
      <c r="U255" s="112"/>
      <c r="V255" s="112"/>
      <c r="W255" s="112"/>
      <c r="X255" s="112"/>
      <c r="Y255" s="112"/>
      <c r="Z255" s="112"/>
    </row>
    <row r="256" spans="1:26" ht="15.75" customHeight="1">
      <c r="A256" s="112"/>
      <c r="B256" s="112"/>
      <c r="C256" s="112"/>
      <c r="D256" s="112"/>
      <c r="E256" s="112"/>
      <c r="F256" s="112"/>
      <c r="G256" s="112"/>
      <c r="H256" s="112"/>
      <c r="I256" s="112"/>
      <c r="J256" s="112"/>
      <c r="K256" s="131"/>
      <c r="L256" s="112"/>
      <c r="M256" s="112"/>
      <c r="N256" s="112"/>
      <c r="O256" s="112"/>
      <c r="P256" s="112"/>
      <c r="Q256" s="112"/>
      <c r="R256" s="112"/>
      <c r="S256" s="112"/>
      <c r="T256" s="112"/>
      <c r="U256" s="112"/>
      <c r="V256" s="112"/>
      <c r="W256" s="112"/>
      <c r="X256" s="112"/>
      <c r="Y256" s="112"/>
      <c r="Z256" s="112"/>
    </row>
    <row r="257" spans="1:26" ht="15.75" customHeight="1">
      <c r="A257" s="112"/>
      <c r="B257" s="112"/>
      <c r="C257" s="112"/>
      <c r="D257" s="112"/>
      <c r="E257" s="112"/>
      <c r="F257" s="112"/>
      <c r="G257" s="112"/>
      <c r="H257" s="112"/>
      <c r="I257" s="112"/>
      <c r="J257" s="112"/>
      <c r="K257" s="131"/>
      <c r="L257" s="112"/>
      <c r="M257" s="112"/>
      <c r="N257" s="112"/>
      <c r="O257" s="112"/>
      <c r="P257" s="112"/>
      <c r="Q257" s="112"/>
      <c r="R257" s="112"/>
      <c r="S257" s="112"/>
      <c r="T257" s="112"/>
      <c r="U257" s="112"/>
      <c r="V257" s="112"/>
      <c r="W257" s="112"/>
      <c r="X257" s="112"/>
      <c r="Y257" s="112"/>
      <c r="Z257" s="112"/>
    </row>
    <row r="258" spans="1:26" ht="15.75" customHeight="1">
      <c r="A258" s="112"/>
      <c r="B258" s="112"/>
      <c r="C258" s="112"/>
      <c r="D258" s="112"/>
      <c r="E258" s="112"/>
      <c r="F258" s="112"/>
      <c r="G258" s="112"/>
      <c r="H258" s="112"/>
      <c r="I258" s="112"/>
      <c r="J258" s="112"/>
      <c r="K258" s="131"/>
      <c r="L258" s="112"/>
      <c r="M258" s="112"/>
      <c r="N258" s="112"/>
      <c r="O258" s="112"/>
      <c r="P258" s="112"/>
      <c r="Q258" s="112"/>
      <c r="R258" s="112"/>
      <c r="S258" s="112"/>
      <c r="T258" s="112"/>
      <c r="U258" s="112"/>
      <c r="V258" s="112"/>
      <c r="W258" s="112"/>
      <c r="X258" s="112"/>
      <c r="Y258" s="112"/>
      <c r="Z258" s="112"/>
    </row>
    <row r="259" spans="1:26" ht="15.75" customHeight="1">
      <c r="A259" s="112"/>
      <c r="B259" s="112"/>
      <c r="C259" s="112"/>
      <c r="D259" s="112"/>
      <c r="E259" s="112"/>
      <c r="F259" s="112"/>
      <c r="G259" s="112"/>
      <c r="H259" s="112"/>
      <c r="I259" s="112"/>
      <c r="J259" s="112"/>
      <c r="K259" s="131"/>
      <c r="L259" s="112"/>
      <c r="M259" s="112"/>
      <c r="N259" s="112"/>
      <c r="O259" s="112"/>
      <c r="P259" s="112"/>
      <c r="Q259" s="112"/>
      <c r="R259" s="112"/>
      <c r="S259" s="112"/>
      <c r="T259" s="112"/>
      <c r="U259" s="112"/>
      <c r="V259" s="112"/>
      <c r="W259" s="112"/>
      <c r="X259" s="112"/>
      <c r="Y259" s="112"/>
      <c r="Z259" s="112"/>
    </row>
    <row r="260" spans="1:26" ht="15.75" customHeight="1">
      <c r="A260" s="112"/>
      <c r="B260" s="112"/>
      <c r="C260" s="112"/>
      <c r="D260" s="112"/>
      <c r="E260" s="112"/>
      <c r="F260" s="112"/>
      <c r="G260" s="112"/>
      <c r="H260" s="112"/>
      <c r="I260" s="112"/>
      <c r="J260" s="112"/>
      <c r="K260" s="131"/>
      <c r="L260" s="112"/>
      <c r="M260" s="112"/>
      <c r="N260" s="112"/>
      <c r="O260" s="112"/>
      <c r="P260" s="112"/>
      <c r="Q260" s="112"/>
      <c r="R260" s="112"/>
      <c r="S260" s="112"/>
      <c r="T260" s="112"/>
      <c r="U260" s="112"/>
      <c r="V260" s="112"/>
      <c r="W260" s="112"/>
      <c r="X260" s="112"/>
      <c r="Y260" s="112"/>
      <c r="Z260" s="112"/>
    </row>
    <row r="261" spans="1:26" ht="15.75" customHeight="1">
      <c r="A261" s="112"/>
      <c r="B261" s="112"/>
      <c r="C261" s="112"/>
      <c r="D261" s="112"/>
      <c r="E261" s="112"/>
      <c r="F261" s="112"/>
      <c r="G261" s="112"/>
      <c r="H261" s="112"/>
      <c r="I261" s="112"/>
      <c r="J261" s="112"/>
      <c r="K261" s="131"/>
      <c r="L261" s="112"/>
      <c r="M261" s="112"/>
      <c r="N261" s="112"/>
      <c r="O261" s="112"/>
      <c r="P261" s="112"/>
      <c r="Q261" s="112"/>
      <c r="R261" s="112"/>
      <c r="S261" s="112"/>
      <c r="T261" s="112"/>
      <c r="U261" s="112"/>
      <c r="V261" s="112"/>
      <c r="W261" s="112"/>
      <c r="X261" s="112"/>
      <c r="Y261" s="112"/>
      <c r="Z261" s="112"/>
    </row>
    <row r="262" spans="1:26" ht="15.75" customHeight="1">
      <c r="A262" s="112"/>
      <c r="B262" s="112"/>
      <c r="C262" s="112"/>
      <c r="D262" s="112"/>
      <c r="E262" s="112"/>
      <c r="F262" s="112"/>
      <c r="G262" s="112"/>
      <c r="H262" s="112"/>
      <c r="I262" s="112"/>
      <c r="J262" s="112"/>
      <c r="K262" s="131"/>
      <c r="L262" s="112"/>
      <c r="M262" s="112"/>
      <c r="N262" s="112"/>
      <c r="O262" s="112"/>
      <c r="P262" s="112"/>
      <c r="Q262" s="112"/>
      <c r="R262" s="112"/>
      <c r="S262" s="112"/>
      <c r="T262" s="112"/>
      <c r="U262" s="112"/>
      <c r="V262" s="112"/>
      <c r="W262" s="112"/>
      <c r="X262" s="112"/>
      <c r="Y262" s="112"/>
      <c r="Z262" s="112"/>
    </row>
    <row r="263" spans="1:26" ht="15.75" customHeight="1">
      <c r="A263" s="112"/>
      <c r="B263" s="112"/>
      <c r="C263" s="112"/>
      <c r="D263" s="112"/>
      <c r="E263" s="112"/>
      <c r="F263" s="112"/>
      <c r="G263" s="112"/>
      <c r="H263" s="112"/>
      <c r="I263" s="112"/>
      <c r="J263" s="112"/>
      <c r="K263" s="131"/>
      <c r="L263" s="112"/>
      <c r="M263" s="112"/>
      <c r="N263" s="112"/>
      <c r="O263" s="112"/>
      <c r="P263" s="112"/>
      <c r="Q263" s="112"/>
      <c r="R263" s="112"/>
      <c r="S263" s="112"/>
      <c r="T263" s="112"/>
      <c r="U263" s="112"/>
      <c r="V263" s="112"/>
      <c r="W263" s="112"/>
      <c r="X263" s="112"/>
      <c r="Y263" s="112"/>
      <c r="Z263" s="112"/>
    </row>
    <row r="264" spans="1:26" ht="15.75" customHeight="1">
      <c r="A264" s="112"/>
      <c r="B264" s="112"/>
      <c r="C264" s="112"/>
      <c r="D264" s="112"/>
      <c r="E264" s="112"/>
      <c r="F264" s="112"/>
      <c r="G264" s="112"/>
      <c r="H264" s="112"/>
      <c r="I264" s="112"/>
      <c r="J264" s="112"/>
      <c r="K264" s="131"/>
      <c r="L264" s="112"/>
      <c r="M264" s="112"/>
      <c r="N264" s="112"/>
      <c r="O264" s="112"/>
      <c r="P264" s="112"/>
      <c r="Q264" s="112"/>
      <c r="R264" s="112"/>
      <c r="S264" s="112"/>
      <c r="T264" s="112"/>
      <c r="U264" s="112"/>
      <c r="V264" s="112"/>
      <c r="W264" s="112"/>
      <c r="X264" s="112"/>
      <c r="Y264" s="112"/>
      <c r="Z264" s="112"/>
    </row>
    <row r="265" spans="1:26" ht="15.75" customHeight="1">
      <c r="A265" s="112"/>
      <c r="B265" s="112"/>
      <c r="C265" s="112"/>
      <c r="D265" s="112"/>
      <c r="E265" s="112"/>
      <c r="F265" s="112"/>
      <c r="G265" s="112"/>
      <c r="H265" s="112"/>
      <c r="I265" s="112"/>
      <c r="J265" s="112"/>
      <c r="K265" s="131"/>
      <c r="L265" s="112"/>
      <c r="M265" s="112"/>
      <c r="N265" s="112"/>
      <c r="O265" s="112"/>
      <c r="P265" s="112"/>
      <c r="Q265" s="112"/>
      <c r="R265" s="112"/>
      <c r="S265" s="112"/>
      <c r="T265" s="112"/>
      <c r="U265" s="112"/>
      <c r="V265" s="112"/>
      <c r="W265" s="112"/>
      <c r="X265" s="112"/>
      <c r="Y265" s="112"/>
      <c r="Z265" s="112"/>
    </row>
    <row r="266" spans="1:26" ht="15.75" customHeight="1">
      <c r="A266" s="112"/>
      <c r="B266" s="112"/>
      <c r="C266" s="112"/>
      <c r="D266" s="112"/>
      <c r="E266" s="112"/>
      <c r="F266" s="112"/>
      <c r="G266" s="112"/>
      <c r="H266" s="112"/>
      <c r="I266" s="112"/>
      <c r="J266" s="112"/>
      <c r="K266" s="131"/>
      <c r="L266" s="112"/>
      <c r="M266" s="112"/>
      <c r="N266" s="112"/>
      <c r="O266" s="112"/>
      <c r="P266" s="112"/>
      <c r="Q266" s="112"/>
      <c r="R266" s="112"/>
      <c r="S266" s="112"/>
      <c r="T266" s="112"/>
      <c r="U266" s="112"/>
      <c r="V266" s="112"/>
      <c r="W266" s="112"/>
      <c r="X266" s="112"/>
      <c r="Y266" s="112"/>
      <c r="Z266" s="112"/>
    </row>
    <row r="267" spans="1:26" ht="15.75" customHeight="1">
      <c r="A267" s="112"/>
      <c r="B267" s="112"/>
      <c r="C267" s="112"/>
      <c r="D267" s="112"/>
      <c r="E267" s="112"/>
      <c r="F267" s="112"/>
      <c r="G267" s="112"/>
      <c r="H267" s="112"/>
      <c r="I267" s="112"/>
      <c r="J267" s="112"/>
      <c r="K267" s="131"/>
      <c r="L267" s="112"/>
      <c r="M267" s="112"/>
      <c r="N267" s="112"/>
      <c r="O267" s="112"/>
      <c r="P267" s="112"/>
      <c r="Q267" s="112"/>
      <c r="R267" s="112"/>
      <c r="S267" s="112"/>
      <c r="T267" s="112"/>
      <c r="U267" s="112"/>
      <c r="V267" s="112"/>
      <c r="W267" s="112"/>
      <c r="X267" s="112"/>
      <c r="Y267" s="112"/>
      <c r="Z267" s="112"/>
    </row>
    <row r="268" spans="1:26" ht="15.75" customHeight="1">
      <c r="A268" s="112"/>
      <c r="B268" s="112"/>
      <c r="C268" s="112"/>
      <c r="D268" s="112"/>
      <c r="E268" s="112"/>
      <c r="F268" s="112"/>
      <c r="G268" s="112"/>
      <c r="H268" s="112"/>
      <c r="I268" s="112"/>
      <c r="J268" s="112"/>
      <c r="K268" s="131"/>
      <c r="L268" s="112"/>
      <c r="M268" s="112"/>
      <c r="N268" s="112"/>
      <c r="O268" s="112"/>
      <c r="P268" s="112"/>
      <c r="Q268" s="112"/>
      <c r="R268" s="112"/>
      <c r="S268" s="112"/>
      <c r="T268" s="112"/>
      <c r="U268" s="112"/>
      <c r="V268" s="112"/>
      <c r="W268" s="112"/>
      <c r="X268" s="112"/>
      <c r="Y268" s="112"/>
      <c r="Z268" s="112"/>
    </row>
    <row r="269" spans="1:26" ht="15.75" customHeight="1">
      <c r="A269" s="112"/>
      <c r="B269" s="112"/>
      <c r="C269" s="112"/>
      <c r="D269" s="112"/>
      <c r="E269" s="112"/>
      <c r="F269" s="112"/>
      <c r="G269" s="112"/>
      <c r="H269" s="112"/>
      <c r="I269" s="112"/>
      <c r="J269" s="112"/>
      <c r="K269" s="131"/>
      <c r="L269" s="112"/>
      <c r="M269" s="112"/>
      <c r="N269" s="112"/>
      <c r="O269" s="112"/>
      <c r="P269" s="112"/>
      <c r="Q269" s="112"/>
      <c r="R269" s="112"/>
      <c r="S269" s="112"/>
      <c r="T269" s="112"/>
      <c r="U269" s="112"/>
      <c r="V269" s="112"/>
      <c r="W269" s="112"/>
      <c r="X269" s="112"/>
      <c r="Y269" s="112"/>
      <c r="Z269" s="112"/>
    </row>
    <row r="270" spans="1:26" ht="15.75" customHeight="1">
      <c r="A270" s="112"/>
      <c r="B270" s="112"/>
      <c r="C270" s="112"/>
      <c r="D270" s="112"/>
      <c r="E270" s="112"/>
      <c r="F270" s="112"/>
      <c r="G270" s="112"/>
      <c r="H270" s="112"/>
      <c r="I270" s="112"/>
      <c r="J270" s="112"/>
      <c r="K270" s="131"/>
      <c r="L270" s="112"/>
      <c r="M270" s="112"/>
      <c r="N270" s="112"/>
      <c r="O270" s="112"/>
      <c r="P270" s="112"/>
      <c r="Q270" s="112"/>
      <c r="R270" s="112"/>
      <c r="S270" s="112"/>
      <c r="T270" s="112"/>
      <c r="U270" s="112"/>
      <c r="V270" s="112"/>
      <c r="W270" s="112"/>
      <c r="X270" s="112"/>
      <c r="Y270" s="112"/>
      <c r="Z270" s="112"/>
    </row>
    <row r="271" spans="1:26" ht="15.75" customHeight="1">
      <c r="A271" s="112"/>
      <c r="B271" s="112"/>
      <c r="C271" s="112"/>
      <c r="D271" s="112"/>
      <c r="E271" s="112"/>
      <c r="F271" s="112"/>
      <c r="G271" s="112"/>
      <c r="H271" s="112"/>
      <c r="I271" s="112"/>
      <c r="J271" s="112"/>
      <c r="K271" s="131"/>
      <c r="L271" s="112"/>
      <c r="M271" s="112"/>
      <c r="N271" s="112"/>
      <c r="O271" s="112"/>
      <c r="P271" s="112"/>
      <c r="Q271" s="112"/>
      <c r="R271" s="112"/>
      <c r="S271" s="112"/>
      <c r="T271" s="112"/>
      <c r="U271" s="112"/>
      <c r="V271" s="112"/>
      <c r="W271" s="112"/>
      <c r="X271" s="112"/>
      <c r="Y271" s="112"/>
      <c r="Z271" s="112"/>
    </row>
    <row r="272" spans="1:26" ht="15.75" customHeight="1">
      <c r="A272" s="112"/>
      <c r="B272" s="112"/>
      <c r="C272" s="112"/>
      <c r="D272" s="112"/>
      <c r="E272" s="112"/>
      <c r="F272" s="112"/>
      <c r="G272" s="112"/>
      <c r="H272" s="112"/>
      <c r="I272" s="112"/>
      <c r="J272" s="112"/>
      <c r="K272" s="131"/>
      <c r="L272" s="112"/>
      <c r="M272" s="112"/>
      <c r="N272" s="112"/>
      <c r="O272" s="112"/>
      <c r="P272" s="112"/>
      <c r="Q272" s="112"/>
      <c r="R272" s="112"/>
      <c r="S272" s="112"/>
      <c r="T272" s="112"/>
      <c r="U272" s="112"/>
      <c r="V272" s="112"/>
      <c r="W272" s="112"/>
      <c r="X272" s="112"/>
      <c r="Y272" s="112"/>
      <c r="Z272" s="112"/>
    </row>
    <row r="273" spans="1:26" ht="15.75" customHeight="1">
      <c r="A273" s="112"/>
      <c r="B273" s="112"/>
      <c r="C273" s="112"/>
      <c r="D273" s="112"/>
      <c r="E273" s="112"/>
      <c r="F273" s="112"/>
      <c r="G273" s="112"/>
      <c r="H273" s="112"/>
      <c r="I273" s="112"/>
      <c r="J273" s="112"/>
      <c r="K273" s="131"/>
      <c r="L273" s="112"/>
      <c r="M273" s="112"/>
      <c r="N273" s="112"/>
      <c r="O273" s="112"/>
      <c r="P273" s="112"/>
      <c r="Q273" s="112"/>
      <c r="R273" s="112"/>
      <c r="S273" s="112"/>
      <c r="T273" s="112"/>
      <c r="U273" s="112"/>
      <c r="V273" s="112"/>
      <c r="W273" s="112"/>
      <c r="X273" s="112"/>
      <c r="Y273" s="112"/>
      <c r="Z273" s="112"/>
    </row>
    <row r="274" spans="1:26" ht="15.75" customHeight="1">
      <c r="A274" s="112"/>
      <c r="B274" s="112"/>
      <c r="C274" s="112"/>
      <c r="D274" s="112"/>
      <c r="E274" s="112"/>
      <c r="F274" s="112"/>
      <c r="G274" s="112"/>
      <c r="H274" s="112"/>
      <c r="I274" s="112"/>
      <c r="J274" s="112"/>
      <c r="K274" s="131"/>
      <c r="L274" s="112"/>
      <c r="M274" s="112"/>
      <c r="N274" s="112"/>
      <c r="O274" s="112"/>
      <c r="P274" s="112"/>
      <c r="Q274" s="112"/>
      <c r="R274" s="112"/>
      <c r="S274" s="112"/>
      <c r="T274" s="112"/>
      <c r="U274" s="112"/>
      <c r="V274" s="112"/>
      <c r="W274" s="112"/>
      <c r="X274" s="112"/>
      <c r="Y274" s="112"/>
      <c r="Z274" s="112"/>
    </row>
    <row r="275" spans="1:26" ht="15.75" customHeight="1">
      <c r="A275" s="112"/>
      <c r="B275" s="112"/>
      <c r="C275" s="112"/>
      <c r="D275" s="112"/>
      <c r="E275" s="112"/>
      <c r="F275" s="112"/>
      <c r="G275" s="112"/>
      <c r="H275" s="112"/>
      <c r="I275" s="112"/>
      <c r="J275" s="112"/>
      <c r="K275" s="131"/>
      <c r="L275" s="112"/>
      <c r="M275" s="112"/>
      <c r="N275" s="112"/>
      <c r="O275" s="112"/>
      <c r="P275" s="112"/>
      <c r="Q275" s="112"/>
      <c r="R275" s="112"/>
      <c r="S275" s="112"/>
      <c r="T275" s="112"/>
      <c r="U275" s="112"/>
      <c r="V275" s="112"/>
      <c r="W275" s="112"/>
      <c r="X275" s="112"/>
      <c r="Y275" s="112"/>
      <c r="Z275" s="112"/>
    </row>
    <row r="276" spans="1:26" ht="15.75" customHeight="1">
      <c r="A276" s="112"/>
      <c r="B276" s="112"/>
      <c r="C276" s="112"/>
      <c r="D276" s="112"/>
      <c r="E276" s="112"/>
      <c r="F276" s="112"/>
      <c r="G276" s="112"/>
      <c r="H276" s="112"/>
      <c r="I276" s="112"/>
      <c r="J276" s="112"/>
      <c r="K276" s="131"/>
      <c r="L276" s="112"/>
      <c r="M276" s="112"/>
      <c r="N276" s="112"/>
      <c r="O276" s="112"/>
      <c r="P276" s="112"/>
      <c r="Q276" s="112"/>
      <c r="R276" s="112"/>
      <c r="S276" s="112"/>
      <c r="T276" s="112"/>
      <c r="U276" s="112"/>
      <c r="V276" s="112"/>
      <c r="W276" s="112"/>
      <c r="X276" s="112"/>
      <c r="Y276" s="112"/>
      <c r="Z276" s="112"/>
    </row>
    <row r="277" spans="1:26" ht="15.75" customHeight="1">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row>
    <row r="278" spans="1:26" ht="15.75" customHeight="1">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row>
    <row r="279" spans="1:26" ht="15.75" customHeight="1">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row>
    <row r="280" spans="1:26" ht="15.75" customHeight="1">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row>
    <row r="281" spans="1:26" ht="15.75" customHeight="1">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row>
    <row r="282" spans="1:26" ht="15.75" customHeight="1">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row>
    <row r="283" spans="1:26" ht="15.75" customHeight="1">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row>
    <row r="284" spans="1:26" ht="15.75" customHeight="1">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row>
    <row r="285" spans="1:26" ht="15.75" customHeight="1">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row>
    <row r="286" spans="1:26" ht="15.75" customHeight="1">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row>
    <row r="287" spans="1:26" ht="15.75" customHeight="1">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row>
    <row r="288" spans="1:26" ht="15.75" customHeight="1">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row>
    <row r="289" spans="1:26" ht="15.75" customHeight="1">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row>
    <row r="290" spans="1:26" ht="15.75" customHeight="1">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row>
    <row r="291" spans="1:26" ht="15.75" customHeight="1">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row>
    <row r="292" spans="1:26" ht="15.75" customHeight="1">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row>
    <row r="293" spans="1:26" ht="15.75" customHeight="1">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row>
    <row r="294" spans="1:26" ht="15.75" customHeight="1">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row>
    <row r="295" spans="1:26" ht="15.75" customHeight="1">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row>
    <row r="296" spans="1:26" ht="15.75" customHeight="1">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row>
    <row r="297" spans="1:26" ht="15.75" customHeight="1">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row>
    <row r="298" spans="1:26" ht="15.75" customHeight="1">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row>
    <row r="299" spans="1:26" ht="15.75" customHeight="1">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row>
    <row r="300" spans="1:26" ht="15.75" customHeight="1">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row>
    <row r="301" spans="1:26" ht="15.75" customHeight="1">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row>
    <row r="302" spans="1:26" ht="15.75" customHeight="1">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row>
    <row r="303" spans="1:26" ht="15.75" customHeight="1">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row>
    <row r="304" spans="1:26" ht="15.75" customHeight="1">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row>
    <row r="305" spans="1:26" ht="15.75" customHeight="1">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row>
    <row r="306" spans="1:26" ht="15.75" customHeight="1">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row>
    <row r="307" spans="1:26" ht="15.75" customHeight="1">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row>
    <row r="308" spans="1:26" ht="15.75" customHeight="1">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row>
    <row r="309" spans="1:26" ht="15.75" customHeight="1">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row>
    <row r="310" spans="1:26" ht="15.75" customHeight="1">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row>
    <row r="311" spans="1:26" ht="15.75" customHeight="1">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row>
    <row r="312" spans="1:26" ht="15.75" customHeight="1">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row>
    <row r="313" spans="1:26" ht="15.75" customHeight="1">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row>
    <row r="314" spans="1:26" ht="15.75" customHeight="1">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row>
    <row r="315" spans="1:26" ht="15.75" customHeight="1">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row>
    <row r="316" spans="1:26" ht="15.75" customHeight="1">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row>
    <row r="317" spans="1:26" ht="15.75" customHeight="1">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row>
    <row r="318" spans="1:26" ht="15.75" customHeight="1">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row>
    <row r="319" spans="1:26" ht="15.75" customHeight="1">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row>
    <row r="320" spans="1:26" ht="15.75" customHeight="1">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row>
    <row r="321" spans="1:26" ht="15.75" customHeight="1">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row>
    <row r="322" spans="1:26" ht="15.75" customHeight="1">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row>
    <row r="323" spans="1:26" ht="15.75" customHeight="1">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row>
    <row r="324" spans="1:26" ht="15.75" customHeight="1">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row>
    <row r="325" spans="1:26" ht="15.75" customHeight="1">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row>
    <row r="326" spans="1:26" ht="15.75" customHeight="1">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row>
    <row r="327" spans="1:26" ht="15.75" customHeight="1">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row>
    <row r="328" spans="1:26" ht="15.75" customHeight="1">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row>
    <row r="329" spans="1:26" ht="15.75" customHeight="1">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row>
    <row r="330" spans="1:26" ht="15.75" customHeight="1">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row>
    <row r="331" spans="1:26" ht="15.75" customHeight="1">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row>
    <row r="332" spans="1:26" ht="15.75" customHeight="1">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row>
    <row r="333" spans="1:26" ht="15.75" customHeight="1">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row>
    <row r="334" spans="1:26" ht="15.75" customHeight="1">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row>
    <row r="335" spans="1:26" ht="15.75" customHeight="1">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row>
    <row r="336" spans="1:26" ht="15.75" customHeight="1">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row>
    <row r="337" spans="1:26" ht="15.75" customHeight="1">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row>
    <row r="338" spans="1:26" ht="15.75" customHeight="1">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row>
    <row r="339" spans="1:26" ht="15.75" customHeight="1">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row>
    <row r="340" spans="1:26" ht="15.75" customHeight="1">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row>
    <row r="341" spans="1:26" ht="15.75" customHeight="1">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row>
    <row r="342" spans="1:26" ht="15.75" customHeight="1">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row>
    <row r="343" spans="1:26" ht="15.75" customHeight="1">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row>
    <row r="344" spans="1:26" ht="15.75" customHeight="1">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row>
    <row r="345" spans="1:26" ht="15.75" customHeight="1">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row>
    <row r="346" spans="1:26" ht="15.75" customHeight="1">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row>
    <row r="347" spans="1:26" ht="15.75" customHeight="1">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row>
    <row r="348" spans="1:26" ht="15.75" customHeight="1">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row>
    <row r="349" spans="1:26" ht="15.75" customHeight="1">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row>
    <row r="350" spans="1:26" ht="15.75" customHeight="1">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row>
    <row r="351" spans="1:26" ht="15.75" customHeight="1">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row>
    <row r="352" spans="1:26" ht="15.75" customHeight="1">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row>
    <row r="353" spans="1:26" ht="15.75" customHeight="1">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row>
    <row r="354" spans="1:26" ht="15.75" customHeight="1">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row>
    <row r="355" spans="1:26" ht="15.75" customHeight="1">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row>
    <row r="356" spans="1:26" ht="15.75" customHeight="1">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row>
    <row r="357" spans="1:26" ht="15.75" customHeight="1">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row>
    <row r="358" spans="1:26" ht="15.75" customHeight="1">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row>
    <row r="359" spans="1:26" ht="15.75" customHeight="1">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row>
    <row r="360" spans="1:26" ht="15.75" customHeight="1">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row>
    <row r="361" spans="1:26" ht="15.75" customHeight="1">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row>
    <row r="362" spans="1:26" ht="15.75" customHeight="1">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row>
    <row r="363" spans="1:26" ht="15.75" customHeight="1">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row>
    <row r="364" spans="1:26" ht="15.75" customHeight="1">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row>
    <row r="365" spans="1:26" ht="15.75" customHeight="1">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row>
    <row r="366" spans="1:26" ht="15.75" customHeight="1">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row>
    <row r="367" spans="1:26" ht="15.75" customHeight="1">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row>
    <row r="368" spans="1:26" ht="15.75" customHeight="1">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row>
    <row r="369" spans="1:26" ht="15.75" customHeight="1">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row>
    <row r="370" spans="1:26" ht="15.75" customHeight="1">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row>
    <row r="371" spans="1:26" ht="15.75" customHeight="1">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row>
    <row r="372" spans="1:26" ht="15.75" customHeight="1">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row>
    <row r="373" spans="1:26" ht="15.75" customHeight="1">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row>
    <row r="374" spans="1:26" ht="15.75" customHeight="1">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row>
    <row r="375" spans="1:26" ht="15.75" customHeight="1">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row>
    <row r="376" spans="1:26" ht="15.75" customHeight="1">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row>
    <row r="377" spans="1:26" ht="15.75" customHeight="1">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row>
    <row r="378" spans="1:26" ht="15.75" customHeight="1">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row>
    <row r="379" spans="1:26" ht="15.75" customHeight="1">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row>
    <row r="380" spans="1:26" ht="15.75" customHeight="1">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row>
    <row r="381" spans="1:26" ht="15.75" customHeight="1">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row>
    <row r="382" spans="1:26" ht="15.75" customHeight="1">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row>
    <row r="383" spans="1:26" ht="15.75" customHeight="1">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row>
    <row r="384" spans="1:26" ht="15.75" customHeight="1">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row>
    <row r="385" spans="1:26" ht="15.75" customHeight="1">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row>
    <row r="386" spans="1:26" ht="15.75" customHeight="1">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row>
    <row r="387" spans="1:26" ht="15.75" customHeight="1">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row>
    <row r="388" spans="1:26" ht="15.75" customHeight="1">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row>
    <row r="389" spans="1:26" ht="15.75" customHeight="1">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row>
    <row r="390" spans="1:26" ht="15.75" customHeight="1">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row>
    <row r="391" spans="1:26" ht="15.75" customHeight="1">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row>
    <row r="392" spans="1:26" ht="15.75" customHeight="1">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row>
    <row r="393" spans="1:26" ht="15.75" customHeight="1">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row>
    <row r="394" spans="1:26" ht="15.75" customHeight="1">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row>
    <row r="395" spans="1:26" ht="15.75" customHeight="1">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row>
    <row r="396" spans="1:26" ht="15.75" customHeight="1">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row>
    <row r="397" spans="1:26" ht="15.75" customHeight="1">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row>
    <row r="398" spans="1:26" ht="15.75" customHeight="1">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row>
    <row r="399" spans="1:26" ht="15.75" customHeight="1">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row>
    <row r="400" spans="1:26" ht="15.75" customHeight="1">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row>
    <row r="401" spans="1:26" ht="15.75" customHeight="1">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row>
    <row r="402" spans="1:26" ht="15.75" customHeight="1">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row>
    <row r="403" spans="1:26" ht="15.75" customHeight="1">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row>
    <row r="404" spans="1:26" ht="15.75" customHeight="1">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row>
    <row r="405" spans="1:26" ht="15.75" customHeight="1">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row>
    <row r="406" spans="1:26" ht="15.75" customHeight="1">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row>
    <row r="407" spans="1:26" ht="15.75" customHeight="1">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row>
    <row r="408" spans="1:26" ht="15.75" customHeight="1">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row>
    <row r="409" spans="1:26" ht="15.75" customHeight="1">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row>
    <row r="410" spans="1:26" ht="15.75" customHeight="1">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row>
    <row r="411" spans="1:26" ht="15.75" customHeight="1">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row>
    <row r="412" spans="1:26" ht="15.75" customHeight="1">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row>
    <row r="413" spans="1:26" ht="15.75" customHeight="1">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row>
    <row r="414" spans="1:26" ht="15.75" customHeight="1">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row>
    <row r="415" spans="1:26" ht="15.75" customHeight="1">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row>
    <row r="416" spans="1:26" ht="15.75" customHeight="1">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row>
    <row r="417" spans="1:26" ht="15.75" customHeight="1">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row>
    <row r="418" spans="1:26" ht="15.75" customHeight="1">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row>
    <row r="419" spans="1:26" ht="15.75" customHeight="1">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row>
    <row r="420" spans="1:26" ht="15.75" customHeight="1">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row>
    <row r="421" spans="1:26" ht="15.75" customHeight="1">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row>
    <row r="422" spans="1:26" ht="15.75" customHeight="1">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row>
    <row r="423" spans="1:26" ht="15.75" customHeight="1">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row>
    <row r="424" spans="1:26" ht="15.75" customHeight="1">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row>
    <row r="425" spans="1:26" ht="15.75" customHeight="1">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row>
    <row r="426" spans="1:26" ht="15.75" customHeight="1">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row>
    <row r="427" spans="1:26" ht="15.75" customHeight="1">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row>
    <row r="428" spans="1:26" ht="15.75" customHeight="1">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row>
    <row r="429" spans="1:26" ht="15.75" customHeight="1">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row>
    <row r="430" spans="1:26" ht="15.75" customHeight="1">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row>
    <row r="431" spans="1:26" ht="15.75" customHeight="1">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row>
    <row r="432" spans="1:26" ht="15.75" customHeight="1">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row>
    <row r="433" spans="1:26" ht="15.75" customHeight="1">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row>
    <row r="434" spans="1:26" ht="15.75" customHeight="1">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row>
    <row r="435" spans="1:26" ht="15.75" customHeight="1">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row>
    <row r="436" spans="1:26" ht="15.75" customHeight="1">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row>
    <row r="437" spans="1:26" ht="15.75" customHeight="1">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row>
    <row r="438" spans="1:26" ht="15.75" customHeight="1">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row>
    <row r="439" spans="1:26" ht="15.75" customHeight="1">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row>
    <row r="440" spans="1:26" ht="15.75" customHeight="1">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row>
    <row r="441" spans="1:26" ht="15.75" customHeight="1">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row>
    <row r="442" spans="1:26" ht="15.75" customHeight="1">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row>
    <row r="443" spans="1:26" ht="15.75" customHeight="1">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row>
    <row r="444" spans="1:26" ht="15.75" customHeight="1">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row>
    <row r="445" spans="1:26" ht="15.75" customHeight="1">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row>
    <row r="446" spans="1:26" ht="15.75" customHeight="1">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row>
    <row r="447" spans="1:26" ht="15.75" customHeight="1">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row>
    <row r="448" spans="1:26" ht="15.75" customHeight="1">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row>
    <row r="449" spans="1:26" ht="15.75" customHeight="1">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row>
    <row r="450" spans="1:26" ht="15.75" customHeight="1">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row>
    <row r="451" spans="1:26" ht="15.75" customHeight="1">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row>
    <row r="452" spans="1:26" ht="15.75" customHeight="1">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row>
    <row r="453" spans="1:26" ht="15.75" customHeight="1">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row>
    <row r="454" spans="1:26" ht="15.75" customHeight="1">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row>
    <row r="455" spans="1:26" ht="15.75" customHeight="1">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row>
    <row r="456" spans="1:26" ht="15.75" customHeight="1">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row>
    <row r="457" spans="1:26" ht="15.75" customHeight="1">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row>
    <row r="458" spans="1:26" ht="15.75" customHeight="1">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row>
    <row r="459" spans="1:26" ht="15.75" customHeight="1">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row>
    <row r="460" spans="1:26" ht="15.75" customHeight="1">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row>
    <row r="461" spans="1:26" ht="15.75" customHeight="1">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row>
    <row r="462" spans="1:26" ht="15.75" customHeight="1">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row>
    <row r="463" spans="1:26" ht="15.75" customHeight="1">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row>
    <row r="464" spans="1:26" ht="15.75" customHeight="1">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row>
    <row r="465" spans="1:26" ht="15.75" customHeight="1">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row>
    <row r="466" spans="1:26" ht="15.75" customHeight="1">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row>
    <row r="467" spans="1:26" ht="15.75" customHeight="1">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row>
    <row r="468" spans="1:26" ht="15.75" customHeight="1">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row>
    <row r="469" spans="1:26" ht="15.75" customHeight="1">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row>
    <row r="470" spans="1:26" ht="15.75" customHeight="1">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row>
    <row r="471" spans="1:26" ht="15.75" customHeight="1">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row>
    <row r="472" spans="1:26" ht="15.75" customHeight="1">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row>
    <row r="473" spans="1:26" ht="15.75" customHeight="1">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row>
    <row r="474" spans="1:26" ht="15.75" customHeight="1">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row>
    <row r="475" spans="1:26" ht="15.75" customHeight="1">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row>
    <row r="476" spans="1:26" ht="15.75" customHeight="1">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row>
    <row r="477" spans="1:26" ht="15.75" customHeight="1">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row>
    <row r="478" spans="1:26" ht="15.75" customHeight="1">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row>
    <row r="479" spans="1:26" ht="15.75" customHeight="1">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row>
    <row r="480" spans="1:26" ht="15.75" customHeight="1">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row>
    <row r="481" spans="1:26" ht="15.75" customHeight="1">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row>
    <row r="482" spans="1:26" ht="15.75" customHeight="1">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row>
    <row r="483" spans="1:26" ht="15.75" customHeight="1">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row>
    <row r="484" spans="1:26" ht="15.75" customHeight="1">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row>
    <row r="485" spans="1:26" ht="15.75" customHeight="1">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row>
    <row r="486" spans="1:26" ht="15.75" customHeight="1">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row>
    <row r="487" spans="1:26" ht="15.75" customHeight="1">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row>
    <row r="488" spans="1:26" ht="15.75" customHeight="1">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row>
    <row r="489" spans="1:26" ht="15.75" customHeight="1">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row>
    <row r="490" spans="1:26" ht="15.75" customHeight="1">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row>
    <row r="491" spans="1:26" ht="15.75" customHeight="1">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row>
    <row r="492" spans="1:26" ht="15.75" customHeight="1">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row>
    <row r="493" spans="1:26" ht="15.75" customHeight="1">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row>
    <row r="494" spans="1:26" ht="15.75" customHeight="1">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row>
    <row r="495" spans="1:26" ht="15.75" customHeight="1">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row>
    <row r="496" spans="1:26" ht="15.75" customHeight="1">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row>
    <row r="497" spans="1:26" ht="15.75" customHeight="1">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row>
    <row r="498" spans="1:26" ht="15.75" customHeight="1">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row>
    <row r="499" spans="1:26" ht="15.75" customHeight="1">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row>
    <row r="500" spans="1:26" ht="15.75" customHeight="1">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row>
    <row r="501" spans="1:26" ht="15.75" customHeight="1">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row>
    <row r="502" spans="1:26" ht="15.75" customHeight="1">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row>
    <row r="503" spans="1:26" ht="15.75" customHeight="1">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row>
    <row r="504" spans="1:26" ht="15.75" customHeight="1">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row>
    <row r="505" spans="1:26" ht="15.75" customHeight="1">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row>
    <row r="506" spans="1:26" ht="15.75" customHeight="1">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row>
    <row r="507" spans="1:26" ht="15.75" customHeight="1">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row>
    <row r="508" spans="1:26" ht="15.75" customHeight="1">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row>
    <row r="509" spans="1:26" ht="15.75" customHeight="1">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row>
    <row r="510" spans="1:26" ht="15.75" customHeight="1">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row>
    <row r="511" spans="1:26" ht="15.75" customHeight="1">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row>
    <row r="512" spans="1:26" ht="15.75" customHeight="1">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row>
    <row r="513" spans="1:26" ht="15.75" customHeight="1">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row>
    <row r="514" spans="1:26" ht="15.75" customHeight="1">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row>
    <row r="515" spans="1:26" ht="15.75" customHeight="1">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row>
    <row r="516" spans="1:26" ht="15.75" customHeight="1">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row>
    <row r="517" spans="1:26" ht="15.75" customHeight="1">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row>
    <row r="518" spans="1:26" ht="15.75" customHeight="1">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row>
    <row r="519" spans="1:26" ht="15.75" customHeight="1">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row>
    <row r="520" spans="1:26" ht="15.75" customHeight="1">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row>
    <row r="521" spans="1:26" ht="15.75" customHeight="1">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row>
    <row r="522" spans="1:26" ht="15.75" customHeight="1">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row>
    <row r="523" spans="1:26" ht="15.75" customHeight="1">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row>
    <row r="524" spans="1:26" ht="15.75" customHeight="1">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row>
    <row r="525" spans="1:26" ht="15.75" customHeight="1">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row>
    <row r="526" spans="1:26" ht="15.75" customHeight="1">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row>
    <row r="527" spans="1:26" ht="15.75" customHeight="1">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row>
    <row r="528" spans="1:26" ht="15.75" customHeight="1">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row>
    <row r="529" spans="1:26" ht="15.75" customHeight="1">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row>
    <row r="530" spans="1:26" ht="15.75" customHeight="1">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row>
    <row r="531" spans="1:26" ht="15.75" customHeight="1">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row>
    <row r="532" spans="1:26" ht="15.75" customHeight="1">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row>
    <row r="533" spans="1:26" ht="15.75" customHeight="1">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row>
    <row r="534" spans="1:26" ht="15.75" customHeight="1">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row>
    <row r="535" spans="1:26" ht="15.75" customHeight="1">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row>
    <row r="536" spans="1:26" ht="15.75" customHeight="1">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row>
    <row r="537" spans="1:26" ht="15.75" customHeight="1">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row>
    <row r="538" spans="1:26" ht="15.75" customHeight="1">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row>
    <row r="539" spans="1:26" ht="15.75" customHeight="1">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row>
    <row r="540" spans="1:26" ht="15.75" customHeight="1">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row>
    <row r="541" spans="1:26" ht="15.75" customHeight="1">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row>
    <row r="542" spans="1:26" ht="15.75" customHeight="1">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row>
    <row r="543" spans="1:26" ht="15.75" customHeight="1">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row>
    <row r="544" spans="1:26" ht="15.75" customHeight="1">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row>
    <row r="545" spans="1:26" ht="15.75" customHeight="1">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row>
    <row r="546" spans="1:26" ht="15.75" customHeight="1">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row>
    <row r="547" spans="1:26" ht="15.75" customHeight="1">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row>
    <row r="548" spans="1:26" ht="15.75" customHeight="1">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row>
    <row r="549" spans="1:26" ht="15.75" customHeight="1">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row>
    <row r="550" spans="1:26" ht="15.75" customHeight="1">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row>
    <row r="551" spans="1:26" ht="15.75" customHeight="1">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row>
    <row r="552" spans="1:26" ht="15.75" customHeight="1">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row>
    <row r="553" spans="1:26" ht="15.75" customHeight="1">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row>
    <row r="554" spans="1:26" ht="15.75" customHeight="1">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row>
    <row r="555" spans="1:26" ht="15.75" customHeight="1">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row>
    <row r="556" spans="1:26" ht="15.75" customHeight="1">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row>
    <row r="557" spans="1:26" ht="15.75" customHeight="1">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row>
    <row r="558" spans="1:26" ht="15.75" customHeight="1">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row>
    <row r="559" spans="1:26" ht="15.75" customHeight="1">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row>
    <row r="560" spans="1:26" ht="15.75" customHeight="1">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row>
    <row r="561" spans="1:26" ht="15.75" customHeight="1">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row>
    <row r="562" spans="1:26" ht="15.75" customHeight="1">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row>
    <row r="563" spans="1:26" ht="15.75" customHeight="1">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row>
    <row r="564" spans="1:26" ht="15.75" customHeight="1">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row>
    <row r="565" spans="1:26" ht="15.75" customHeight="1">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row>
    <row r="566" spans="1:26" ht="15.75" customHeight="1">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row>
    <row r="567" spans="1:26" ht="15.75" customHeight="1">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row>
    <row r="568" spans="1:26" ht="15.75" customHeight="1">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row>
    <row r="569" spans="1:26" ht="15.75" customHeight="1">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row>
    <row r="570" spans="1:26" ht="15.75" customHeight="1">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row>
    <row r="571" spans="1:26" ht="15.75" customHeight="1">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row>
    <row r="572" spans="1:26" ht="15.75" customHeight="1">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row>
    <row r="573" spans="1:26" ht="15.75" customHeight="1">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row>
    <row r="574" spans="1:26" ht="15.75" customHeight="1">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row>
    <row r="575" spans="1:26" ht="15.75" customHeight="1">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row>
    <row r="576" spans="1:26" ht="15.75" customHeight="1">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row>
    <row r="577" spans="1:26" ht="15.75" customHeight="1">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row>
    <row r="578" spans="1:26" ht="15.75" customHeight="1">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row>
    <row r="579" spans="1:26" ht="15.75" customHeight="1">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row>
    <row r="580" spans="1:26" ht="15.75" customHeight="1">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row>
    <row r="581" spans="1:26" ht="15.75" customHeight="1">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row>
    <row r="582" spans="1:26" ht="15.75" customHeight="1">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row>
    <row r="583" spans="1:26" ht="15.75" customHeight="1">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row>
    <row r="584" spans="1:26" ht="15.75" customHeight="1">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row>
    <row r="585" spans="1:26" ht="15.75" customHeight="1">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row>
    <row r="586" spans="1:26" ht="15.75" customHeight="1">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row>
    <row r="587" spans="1:26" ht="15.75" customHeight="1">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row>
    <row r="588" spans="1:26" ht="15.75" customHeight="1">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row>
    <row r="589" spans="1:26" ht="15.75" customHeight="1">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row>
    <row r="590" spans="1:26" ht="15.75" customHeight="1">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row>
    <row r="591" spans="1:26" ht="15.75" customHeight="1">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row>
    <row r="592" spans="1:26" ht="15.75" customHeight="1">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row>
    <row r="593" spans="1:26" ht="15.75" customHeight="1">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row>
    <row r="594" spans="1:26" ht="15.75" customHeight="1">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row>
    <row r="595" spans="1:26" ht="15.75" customHeight="1">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row>
    <row r="596" spans="1:26" ht="15.75" customHeight="1">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row>
    <row r="597" spans="1:26" ht="15.75" customHeight="1">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row>
    <row r="598" spans="1:26" ht="15.75" customHeight="1">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row>
    <row r="599" spans="1:26" ht="15.75" customHeight="1">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row>
    <row r="600" spans="1:26" ht="15.75" customHeight="1">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row>
    <row r="601" spans="1:26" ht="15.75" customHeight="1">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row>
    <row r="602" spans="1:26" ht="15.75" customHeight="1">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row>
    <row r="603" spans="1:26" ht="15.75" customHeight="1">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row>
    <row r="604" spans="1:26" ht="15.75" customHeight="1">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row>
    <row r="605" spans="1:26" ht="15.75" customHeight="1">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row>
    <row r="606" spans="1:26" ht="15.75" customHeight="1">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row>
    <row r="607" spans="1:26" ht="15.75" customHeight="1">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row>
    <row r="608" spans="1:26" ht="15.75" customHeight="1">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row>
    <row r="609" spans="1:26" ht="15.75" customHeight="1">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row>
    <row r="610" spans="1:26" ht="15.75" customHeight="1">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row>
    <row r="611" spans="1:26" ht="15.75" customHeight="1">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row>
    <row r="612" spans="1:26" ht="15.75" customHeight="1">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row>
    <row r="613" spans="1:26" ht="15.75" customHeight="1">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row>
    <row r="614" spans="1:26" ht="15.75" customHeight="1">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row>
    <row r="615" spans="1:26" ht="15.75" customHeight="1">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row>
    <row r="616" spans="1:26" ht="15.75" customHeight="1">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row>
    <row r="617" spans="1:26" ht="15.75" customHeight="1">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row>
    <row r="618" spans="1:26" ht="15.75" customHeight="1">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row>
    <row r="619" spans="1:26" ht="15.75" customHeight="1">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row>
    <row r="620" spans="1:26" ht="15.75" customHeight="1">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row>
    <row r="621" spans="1:26" ht="15.75" customHeight="1">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row>
    <row r="622" spans="1:26" ht="15.75" customHeight="1">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row>
    <row r="623" spans="1:26" ht="15.75" customHeight="1">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row>
    <row r="624" spans="1:26" ht="15.75" customHeight="1">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row>
    <row r="625" spans="1:26" ht="15.75" customHeight="1">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row>
    <row r="626" spans="1:26" ht="15.75" customHeight="1">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row>
    <row r="627" spans="1:26" ht="15.75" customHeight="1">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row>
    <row r="628" spans="1:26" ht="15.75" customHeight="1">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row>
    <row r="629" spans="1:26" ht="15.75" customHeight="1">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row>
    <row r="630" spans="1:26" ht="15.75" customHeight="1">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row>
    <row r="631" spans="1:26" ht="15.75" customHeight="1">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row>
    <row r="632" spans="1:26" ht="15.75" customHeight="1">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row>
    <row r="633" spans="1:26" ht="15.75" customHeight="1">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row>
    <row r="634" spans="1:26" ht="15.75" customHeight="1">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row>
    <row r="635" spans="1:26" ht="15.75" customHeight="1">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row>
    <row r="636" spans="1:26" ht="15.75" customHeight="1">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row>
    <row r="637" spans="1:26" ht="15.75" customHeight="1">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row>
    <row r="638" spans="1:26" ht="15.75" customHeight="1">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row>
    <row r="639" spans="1:26" ht="15.75" customHeight="1">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row>
    <row r="640" spans="1:26" ht="15.75" customHeight="1">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row>
    <row r="641" spans="1:26" ht="15.75" customHeight="1">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row>
    <row r="642" spans="1:26" ht="15.75" customHeight="1">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row>
    <row r="643" spans="1:26" ht="15.75" customHeight="1">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row>
    <row r="644" spans="1:26" ht="15.75" customHeight="1">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row>
    <row r="645" spans="1:26" ht="15.75" customHeight="1">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row>
    <row r="646" spans="1:26" ht="15.75" customHeight="1">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row>
    <row r="647" spans="1:26" ht="15.75" customHeight="1">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row>
    <row r="648" spans="1:26" ht="15.75" customHeight="1">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row>
    <row r="649" spans="1:26" ht="15.75" customHeight="1">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row>
    <row r="650" spans="1:26" ht="15.75" customHeight="1">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row>
    <row r="651" spans="1:26" ht="15.75" customHeight="1">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row>
    <row r="652" spans="1:26" ht="15.75" customHeight="1">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row>
    <row r="653" spans="1:26" ht="15.75" customHeight="1">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row>
    <row r="654" spans="1:26" ht="15.75" customHeight="1">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row>
    <row r="655" spans="1:26" ht="15.75" customHeight="1">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row>
    <row r="656" spans="1:26" ht="15.75" customHeight="1">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row>
    <row r="657" spans="1:26" ht="15.75" customHeight="1">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row>
    <row r="658" spans="1:26" ht="15.75" customHeight="1">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row>
    <row r="659" spans="1:26" ht="15.75" customHeight="1">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row>
    <row r="660" spans="1:26" ht="15.75" customHeight="1">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row>
    <row r="661" spans="1:26" ht="15.75" customHeight="1">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row>
    <row r="662" spans="1:26" ht="15.75" customHeight="1">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row>
    <row r="663" spans="1:26" ht="15.75" customHeight="1">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row>
    <row r="664" spans="1:26" ht="15.75" customHeight="1">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row>
    <row r="665" spans="1:26" ht="15.75" customHeight="1">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row>
    <row r="666" spans="1:26" ht="15.75" customHeight="1">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row>
    <row r="667" spans="1:26" ht="15.75" customHeight="1">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row>
    <row r="668" spans="1:26" ht="15.75" customHeight="1">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row>
    <row r="669" spans="1:26" ht="15.75" customHeight="1">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row>
    <row r="670" spans="1:26" ht="15.75" customHeight="1">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row>
    <row r="671" spans="1:26" ht="15.75" customHeight="1">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row>
    <row r="672" spans="1:26" ht="15.75" customHeight="1">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row>
    <row r="673" spans="1:26" ht="15.75" customHeight="1">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row>
    <row r="674" spans="1:26" ht="15.75" customHeight="1">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row>
    <row r="675" spans="1:26" ht="15.75" customHeight="1">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row>
    <row r="676" spans="1:26" ht="15.75" customHeight="1">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row>
    <row r="677" spans="1:26" ht="15.75" customHeight="1">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row>
    <row r="678" spans="1:26" ht="15.75" customHeight="1">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row>
    <row r="679" spans="1:26" ht="15.75" customHeight="1">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row>
    <row r="680" spans="1:26" ht="15.75" customHeight="1">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row>
    <row r="681" spans="1:26" ht="15.75" customHeight="1">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row>
    <row r="682" spans="1:26" ht="15.75" customHeight="1">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row>
    <row r="683" spans="1:26" ht="15.75" customHeight="1">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row>
    <row r="684" spans="1:26" ht="15.75" customHeight="1">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row>
    <row r="685" spans="1:26" ht="15.75" customHeight="1">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row>
    <row r="686" spans="1:26" ht="15.75" customHeight="1">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row>
    <row r="687" spans="1:26" ht="15.75" customHeight="1">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row>
    <row r="688" spans="1:26" ht="15.75" customHeight="1">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row>
    <row r="689" spans="1:26" ht="15.75" customHeight="1">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row>
    <row r="690" spans="1:26" ht="15.75" customHeight="1">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row>
    <row r="691" spans="1:26" ht="15.75" customHeight="1">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row>
    <row r="692" spans="1:26" ht="15.75" customHeight="1">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row>
    <row r="693" spans="1:26" ht="15.75" customHeight="1">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row>
    <row r="694" spans="1:26" ht="15.75" customHeight="1">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row>
    <row r="695" spans="1:26" ht="15.75" customHeight="1">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row>
    <row r="696" spans="1:26" ht="15.75" customHeight="1">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row>
    <row r="697" spans="1:26" ht="15.75" customHeight="1">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row>
    <row r="698" spans="1:26" ht="15.75" customHeight="1">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row>
    <row r="699" spans="1:26" ht="15.75" customHeight="1">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row>
    <row r="700" spans="1:26" ht="15.75" customHeight="1">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row>
    <row r="701" spans="1:26" ht="15.75" customHeight="1">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row>
    <row r="702" spans="1:26" ht="15.75" customHeight="1">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row>
    <row r="703" spans="1:26" ht="15.75" customHeight="1">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row>
    <row r="704" spans="1:26" ht="15.75" customHeight="1">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row>
    <row r="705" spans="1:26" ht="15.75" customHeight="1">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row>
    <row r="706" spans="1:26" ht="15.75" customHeight="1">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row>
    <row r="707" spans="1:26" ht="15.75" customHeight="1">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row>
    <row r="708" spans="1:26" ht="15.75" customHeight="1">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row>
    <row r="709" spans="1:26" ht="15.75" customHeight="1">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row>
    <row r="710" spans="1:26" ht="15.75" customHeight="1">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row>
    <row r="711" spans="1:26" ht="15.75" customHeight="1">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row>
    <row r="712" spans="1:26" ht="15.75" customHeight="1">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row>
    <row r="713" spans="1:26" ht="15.75" customHeight="1">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row>
    <row r="714" spans="1:26" ht="15.75" customHeight="1">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row>
    <row r="715" spans="1:26" ht="15.75" customHeight="1">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row>
    <row r="716" spans="1:26" ht="15.75" customHeight="1">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row>
    <row r="717" spans="1:26" ht="15.75" customHeight="1">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row>
    <row r="718" spans="1:26" ht="15.75" customHeight="1">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row>
    <row r="719" spans="1:26" ht="15.75" customHeight="1">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row>
    <row r="720" spans="1:26" ht="15.75" customHeight="1">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row>
    <row r="721" spans="1:26" ht="15.75" customHeight="1">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row>
    <row r="722" spans="1:26" ht="15.75" customHeight="1">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row>
    <row r="723" spans="1:26" ht="15.75" customHeight="1">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row>
    <row r="724" spans="1:26" ht="15.75" customHeight="1">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row>
    <row r="725" spans="1:26" ht="15.75" customHeight="1">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row>
    <row r="726" spans="1:26" ht="15.75" customHeight="1">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row>
    <row r="727" spans="1:26" ht="15.75" customHeight="1">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row>
    <row r="728" spans="1:26" ht="15.75" customHeight="1">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row>
    <row r="729" spans="1:26" ht="15.75" customHeight="1">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row>
    <row r="730" spans="1:26" ht="15.75" customHeight="1">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row>
    <row r="731" spans="1:26" ht="15.75" customHeight="1">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row>
    <row r="732" spans="1:26" ht="15.75" customHeight="1">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row>
    <row r="733" spans="1:26" ht="15.75" customHeight="1">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row>
    <row r="734" spans="1:26" ht="15.75" customHeight="1">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row>
    <row r="735" spans="1:26" ht="15.75" customHeight="1">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row>
    <row r="736" spans="1:26" ht="15.75" customHeight="1">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row>
    <row r="737" spans="1:26" ht="15.75" customHeight="1">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row>
    <row r="738" spans="1:26" ht="15.75" customHeight="1">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row>
    <row r="739" spans="1:26" ht="15.75" customHeight="1">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row>
    <row r="740" spans="1:26" ht="15.75" customHeight="1">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row>
    <row r="741" spans="1:26" ht="15.75" customHeight="1">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row>
    <row r="742" spans="1:26" ht="15.75" customHeight="1">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row>
    <row r="743" spans="1:26" ht="15.75" customHeight="1">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row>
    <row r="744" spans="1:26" ht="15.75" customHeight="1">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row>
    <row r="745" spans="1:26" ht="15.75" customHeight="1">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row>
    <row r="746" spans="1:26" ht="15.75" customHeight="1">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row>
    <row r="747" spans="1:26" ht="15.75" customHeight="1">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row>
    <row r="748" spans="1:26" ht="15.75" customHeight="1">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row>
    <row r="749" spans="1:26" ht="15.75" customHeight="1">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row>
    <row r="750" spans="1:26" ht="15.75" customHeight="1">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row>
    <row r="751" spans="1:26" ht="15.75" customHeight="1">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row>
    <row r="752" spans="1:26" ht="15.75" customHeight="1">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row>
    <row r="753" spans="1:26" ht="15.75" customHeight="1">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row>
    <row r="754" spans="1:26" ht="15.75" customHeight="1">
      <c r="A754" s="112"/>
      <c r="B754" s="112"/>
      <c r="C754" s="112"/>
      <c r="D754" s="112"/>
      <c r="E754" s="112"/>
      <c r="F754" s="112"/>
      <c r="G754" s="112"/>
      <c r="H754" s="112"/>
      <c r="I754" s="112"/>
      <c r="J754" s="112"/>
      <c r="K754" s="112"/>
      <c r="L754" s="112"/>
      <c r="M754" s="112"/>
      <c r="N754" s="112"/>
      <c r="O754" s="112"/>
      <c r="P754" s="112"/>
      <c r="Q754" s="112"/>
      <c r="R754" s="112"/>
      <c r="S754" s="112"/>
      <c r="T754" s="112"/>
      <c r="U754" s="112"/>
      <c r="V754" s="112"/>
      <c r="W754" s="112"/>
      <c r="X754" s="112"/>
      <c r="Y754" s="112"/>
      <c r="Z754" s="112"/>
    </row>
    <row r="755" spans="1:26" ht="15.75" customHeight="1">
      <c r="A755" s="112"/>
      <c r="B755" s="112"/>
      <c r="C755" s="112"/>
      <c r="D755" s="112"/>
      <c r="E755" s="112"/>
      <c r="F755" s="112"/>
      <c r="G755" s="112"/>
      <c r="H755" s="112"/>
      <c r="I755" s="112"/>
      <c r="J755" s="112"/>
      <c r="K755" s="112"/>
      <c r="L755" s="112"/>
      <c r="M755" s="112"/>
      <c r="N755" s="112"/>
      <c r="O755" s="112"/>
      <c r="P755" s="112"/>
      <c r="Q755" s="112"/>
      <c r="R755" s="112"/>
      <c r="S755" s="112"/>
      <c r="T755" s="112"/>
      <c r="U755" s="112"/>
      <c r="V755" s="112"/>
      <c r="W755" s="112"/>
      <c r="X755" s="112"/>
      <c r="Y755" s="112"/>
      <c r="Z755" s="112"/>
    </row>
    <row r="756" spans="1:26" ht="15.75" customHeight="1">
      <c r="A756" s="112"/>
      <c r="B756" s="112"/>
      <c r="C756" s="112"/>
      <c r="D756" s="112"/>
      <c r="E756" s="112"/>
      <c r="F756" s="112"/>
      <c r="G756" s="112"/>
      <c r="H756" s="112"/>
      <c r="I756" s="112"/>
      <c r="J756" s="112"/>
      <c r="K756" s="112"/>
      <c r="L756" s="112"/>
      <c r="M756" s="112"/>
      <c r="N756" s="112"/>
      <c r="O756" s="112"/>
      <c r="P756" s="112"/>
      <c r="Q756" s="112"/>
      <c r="R756" s="112"/>
      <c r="S756" s="112"/>
      <c r="T756" s="112"/>
      <c r="U756" s="112"/>
      <c r="V756" s="112"/>
      <c r="W756" s="112"/>
      <c r="X756" s="112"/>
      <c r="Y756" s="112"/>
      <c r="Z756" s="112"/>
    </row>
    <row r="757" spans="1:26" ht="15.75" customHeight="1">
      <c r="A757" s="112"/>
      <c r="B757" s="112"/>
      <c r="C757" s="112"/>
      <c r="D757" s="112"/>
      <c r="E757" s="112"/>
      <c r="F757" s="112"/>
      <c r="G757" s="112"/>
      <c r="H757" s="112"/>
      <c r="I757" s="112"/>
      <c r="J757" s="112"/>
      <c r="K757" s="112"/>
      <c r="L757" s="112"/>
      <c r="M757" s="112"/>
      <c r="N757" s="112"/>
      <c r="O757" s="112"/>
      <c r="P757" s="112"/>
      <c r="Q757" s="112"/>
      <c r="R757" s="112"/>
      <c r="S757" s="112"/>
      <c r="T757" s="112"/>
      <c r="U757" s="112"/>
      <c r="V757" s="112"/>
      <c r="W757" s="112"/>
      <c r="X757" s="112"/>
      <c r="Y757" s="112"/>
      <c r="Z757" s="112"/>
    </row>
    <row r="758" spans="1:26" ht="15.75" customHeight="1">
      <c r="A758" s="112"/>
      <c r="B758" s="112"/>
      <c r="C758" s="112"/>
      <c r="D758" s="112"/>
      <c r="E758" s="112"/>
      <c r="F758" s="112"/>
      <c r="G758" s="112"/>
      <c r="H758" s="112"/>
      <c r="I758" s="112"/>
      <c r="J758" s="112"/>
      <c r="K758" s="112"/>
      <c r="L758" s="112"/>
      <c r="M758" s="112"/>
      <c r="N758" s="112"/>
      <c r="O758" s="112"/>
      <c r="P758" s="112"/>
      <c r="Q758" s="112"/>
      <c r="R758" s="112"/>
      <c r="S758" s="112"/>
      <c r="T758" s="112"/>
      <c r="U758" s="112"/>
      <c r="V758" s="112"/>
      <c r="W758" s="112"/>
      <c r="X758" s="112"/>
      <c r="Y758" s="112"/>
      <c r="Z758" s="112"/>
    </row>
    <row r="759" spans="1:26" ht="15.75" customHeight="1">
      <c r="A759" s="112"/>
      <c r="B759" s="112"/>
      <c r="C759" s="112"/>
      <c r="D759" s="112"/>
      <c r="E759" s="112"/>
      <c r="F759" s="112"/>
      <c r="G759" s="112"/>
      <c r="H759" s="112"/>
      <c r="I759" s="112"/>
      <c r="J759" s="112"/>
      <c r="K759" s="112"/>
      <c r="L759" s="112"/>
      <c r="M759" s="112"/>
      <c r="N759" s="112"/>
      <c r="O759" s="112"/>
      <c r="P759" s="112"/>
      <c r="Q759" s="112"/>
      <c r="R759" s="112"/>
      <c r="S759" s="112"/>
      <c r="T759" s="112"/>
      <c r="U759" s="112"/>
      <c r="V759" s="112"/>
      <c r="W759" s="112"/>
      <c r="X759" s="112"/>
      <c r="Y759" s="112"/>
      <c r="Z759" s="112"/>
    </row>
    <row r="760" spans="1:26" ht="15.75" customHeight="1">
      <c r="A760" s="112"/>
      <c r="B760" s="112"/>
      <c r="C760" s="112"/>
      <c r="D760" s="112"/>
      <c r="E760" s="112"/>
      <c r="F760" s="112"/>
      <c r="G760" s="112"/>
      <c r="H760" s="112"/>
      <c r="I760" s="112"/>
      <c r="J760" s="112"/>
      <c r="K760" s="112"/>
      <c r="L760" s="112"/>
      <c r="M760" s="112"/>
      <c r="N760" s="112"/>
      <c r="O760" s="112"/>
      <c r="P760" s="112"/>
      <c r="Q760" s="112"/>
      <c r="R760" s="112"/>
      <c r="S760" s="112"/>
      <c r="T760" s="112"/>
      <c r="U760" s="112"/>
      <c r="V760" s="112"/>
      <c r="W760" s="112"/>
      <c r="X760" s="112"/>
      <c r="Y760" s="112"/>
      <c r="Z760" s="112"/>
    </row>
    <row r="761" spans="1:26" ht="15.75" customHeight="1">
      <c r="A761" s="112"/>
      <c r="B761" s="112"/>
      <c r="C761" s="112"/>
      <c r="D761" s="112"/>
      <c r="E761" s="112"/>
      <c r="F761" s="112"/>
      <c r="G761" s="112"/>
      <c r="H761" s="112"/>
      <c r="I761" s="112"/>
      <c r="J761" s="112"/>
      <c r="K761" s="112"/>
      <c r="L761" s="112"/>
      <c r="M761" s="112"/>
      <c r="N761" s="112"/>
      <c r="O761" s="112"/>
      <c r="P761" s="112"/>
      <c r="Q761" s="112"/>
      <c r="R761" s="112"/>
      <c r="S761" s="112"/>
      <c r="T761" s="112"/>
      <c r="U761" s="112"/>
      <c r="V761" s="112"/>
      <c r="W761" s="112"/>
      <c r="X761" s="112"/>
      <c r="Y761" s="112"/>
      <c r="Z761" s="112"/>
    </row>
    <row r="762" spans="1:26" ht="15.75" customHeight="1">
      <c r="A762" s="112"/>
      <c r="B762" s="112"/>
      <c r="C762" s="112"/>
      <c r="D762" s="112"/>
      <c r="E762" s="112"/>
      <c r="F762" s="112"/>
      <c r="G762" s="112"/>
      <c r="H762" s="112"/>
      <c r="I762" s="112"/>
      <c r="J762" s="112"/>
      <c r="K762" s="112"/>
      <c r="L762" s="112"/>
      <c r="M762" s="112"/>
      <c r="N762" s="112"/>
      <c r="O762" s="112"/>
      <c r="P762" s="112"/>
      <c r="Q762" s="112"/>
      <c r="R762" s="112"/>
      <c r="S762" s="112"/>
      <c r="T762" s="112"/>
      <c r="U762" s="112"/>
      <c r="V762" s="112"/>
      <c r="W762" s="112"/>
      <c r="X762" s="112"/>
      <c r="Y762" s="112"/>
      <c r="Z762" s="112"/>
    </row>
    <row r="763" spans="1:26" ht="15.75" customHeight="1">
      <c r="A763" s="112"/>
      <c r="B763" s="112"/>
      <c r="C763" s="112"/>
      <c r="D763" s="112"/>
      <c r="E763" s="112"/>
      <c r="F763" s="112"/>
      <c r="G763" s="112"/>
      <c r="H763" s="112"/>
      <c r="I763" s="112"/>
      <c r="J763" s="112"/>
      <c r="K763" s="112"/>
      <c r="L763" s="112"/>
      <c r="M763" s="112"/>
      <c r="N763" s="112"/>
      <c r="O763" s="112"/>
      <c r="P763" s="112"/>
      <c r="Q763" s="112"/>
      <c r="R763" s="112"/>
      <c r="S763" s="112"/>
      <c r="T763" s="112"/>
      <c r="U763" s="112"/>
      <c r="V763" s="112"/>
      <c r="W763" s="112"/>
      <c r="X763" s="112"/>
      <c r="Y763" s="112"/>
      <c r="Z763" s="112"/>
    </row>
    <row r="764" spans="1:26" ht="15.75" customHeight="1">
      <c r="A764" s="112"/>
      <c r="B764" s="112"/>
      <c r="C764" s="112"/>
      <c r="D764" s="112"/>
      <c r="E764" s="112"/>
      <c r="F764" s="112"/>
      <c r="G764" s="112"/>
      <c r="H764" s="112"/>
      <c r="I764" s="112"/>
      <c r="J764" s="112"/>
      <c r="K764" s="112"/>
      <c r="L764" s="112"/>
      <c r="M764" s="112"/>
      <c r="N764" s="112"/>
      <c r="O764" s="112"/>
      <c r="P764" s="112"/>
      <c r="Q764" s="112"/>
      <c r="R764" s="112"/>
      <c r="S764" s="112"/>
      <c r="T764" s="112"/>
      <c r="U764" s="112"/>
      <c r="V764" s="112"/>
      <c r="W764" s="112"/>
      <c r="X764" s="112"/>
      <c r="Y764" s="112"/>
      <c r="Z764" s="112"/>
    </row>
    <row r="765" spans="1:26" ht="15.75" customHeight="1">
      <c r="A765" s="112"/>
      <c r="B765" s="112"/>
      <c r="C765" s="112"/>
      <c r="D765" s="112"/>
      <c r="E765" s="112"/>
      <c r="F765" s="112"/>
      <c r="G765" s="112"/>
      <c r="H765" s="112"/>
      <c r="I765" s="112"/>
      <c r="J765" s="112"/>
      <c r="K765" s="112"/>
      <c r="L765" s="112"/>
      <c r="M765" s="112"/>
      <c r="N765" s="112"/>
      <c r="O765" s="112"/>
      <c r="P765" s="112"/>
      <c r="Q765" s="112"/>
      <c r="R765" s="112"/>
      <c r="S765" s="112"/>
      <c r="T765" s="112"/>
      <c r="U765" s="112"/>
      <c r="V765" s="112"/>
      <c r="W765" s="112"/>
      <c r="X765" s="112"/>
      <c r="Y765" s="112"/>
      <c r="Z765" s="112"/>
    </row>
    <row r="766" spans="1:26" ht="15.75" customHeight="1">
      <c r="A766" s="112"/>
      <c r="B766" s="112"/>
      <c r="C766" s="112"/>
      <c r="D766" s="112"/>
      <c r="E766" s="112"/>
      <c r="F766" s="112"/>
      <c r="G766" s="112"/>
      <c r="H766" s="112"/>
      <c r="I766" s="112"/>
      <c r="J766" s="112"/>
      <c r="K766" s="112"/>
      <c r="L766" s="112"/>
      <c r="M766" s="112"/>
      <c r="N766" s="112"/>
      <c r="O766" s="112"/>
      <c r="P766" s="112"/>
      <c r="Q766" s="112"/>
      <c r="R766" s="112"/>
      <c r="S766" s="112"/>
      <c r="T766" s="112"/>
      <c r="U766" s="112"/>
      <c r="V766" s="112"/>
      <c r="W766" s="112"/>
      <c r="X766" s="112"/>
      <c r="Y766" s="112"/>
      <c r="Z766" s="112"/>
    </row>
    <row r="767" spans="1:26" ht="15.75" customHeight="1">
      <c r="A767" s="112"/>
      <c r="B767" s="112"/>
      <c r="C767" s="112"/>
      <c r="D767" s="112"/>
      <c r="E767" s="112"/>
      <c r="F767" s="112"/>
      <c r="G767" s="112"/>
      <c r="H767" s="112"/>
      <c r="I767" s="112"/>
      <c r="J767" s="112"/>
      <c r="K767" s="112"/>
      <c r="L767" s="112"/>
      <c r="M767" s="112"/>
      <c r="N767" s="112"/>
      <c r="O767" s="112"/>
      <c r="P767" s="112"/>
      <c r="Q767" s="112"/>
      <c r="R767" s="112"/>
      <c r="S767" s="112"/>
      <c r="T767" s="112"/>
      <c r="U767" s="112"/>
      <c r="V767" s="112"/>
      <c r="W767" s="112"/>
      <c r="X767" s="112"/>
      <c r="Y767" s="112"/>
      <c r="Z767" s="112"/>
    </row>
    <row r="768" spans="1:26" ht="15.75" customHeight="1">
      <c r="A768" s="112"/>
      <c r="B768" s="112"/>
      <c r="C768" s="112"/>
      <c r="D768" s="112"/>
      <c r="E768" s="112"/>
      <c r="F768" s="112"/>
      <c r="G768" s="112"/>
      <c r="H768" s="112"/>
      <c r="I768" s="112"/>
      <c r="J768" s="112"/>
      <c r="K768" s="112"/>
      <c r="L768" s="112"/>
      <c r="M768" s="112"/>
      <c r="N768" s="112"/>
      <c r="O768" s="112"/>
      <c r="P768" s="112"/>
      <c r="Q768" s="112"/>
      <c r="R768" s="112"/>
      <c r="S768" s="112"/>
      <c r="T768" s="112"/>
      <c r="U768" s="112"/>
      <c r="V768" s="112"/>
      <c r="W768" s="112"/>
      <c r="X768" s="112"/>
      <c r="Y768" s="112"/>
      <c r="Z768" s="112"/>
    </row>
    <row r="769" spans="1:26" ht="15.75" customHeight="1">
      <c r="A769" s="112"/>
      <c r="B769" s="112"/>
      <c r="C769" s="112"/>
      <c r="D769" s="112"/>
      <c r="E769" s="112"/>
      <c r="F769" s="112"/>
      <c r="G769" s="112"/>
      <c r="H769" s="112"/>
      <c r="I769" s="112"/>
      <c r="J769" s="112"/>
      <c r="K769" s="112"/>
      <c r="L769" s="112"/>
      <c r="M769" s="112"/>
      <c r="N769" s="112"/>
      <c r="O769" s="112"/>
      <c r="P769" s="112"/>
      <c r="Q769" s="112"/>
      <c r="R769" s="112"/>
      <c r="S769" s="112"/>
      <c r="T769" s="112"/>
      <c r="U769" s="112"/>
      <c r="V769" s="112"/>
      <c r="W769" s="112"/>
      <c r="X769" s="112"/>
      <c r="Y769" s="112"/>
      <c r="Z769" s="112"/>
    </row>
    <row r="770" spans="1:26" ht="15.75" customHeight="1">
      <c r="A770" s="112"/>
      <c r="B770" s="112"/>
      <c r="C770" s="112"/>
      <c r="D770" s="112"/>
      <c r="E770" s="112"/>
      <c r="F770" s="112"/>
      <c r="G770" s="112"/>
      <c r="H770" s="112"/>
      <c r="I770" s="112"/>
      <c r="J770" s="112"/>
      <c r="K770" s="112"/>
      <c r="L770" s="112"/>
      <c r="M770" s="112"/>
      <c r="N770" s="112"/>
      <c r="O770" s="112"/>
      <c r="P770" s="112"/>
      <c r="Q770" s="112"/>
      <c r="R770" s="112"/>
      <c r="S770" s="112"/>
      <c r="T770" s="112"/>
      <c r="U770" s="112"/>
      <c r="V770" s="112"/>
      <c r="W770" s="112"/>
      <c r="X770" s="112"/>
      <c r="Y770" s="112"/>
      <c r="Z770" s="112"/>
    </row>
    <row r="771" spans="1:26" ht="15.75" customHeight="1">
      <c r="A771" s="112"/>
      <c r="B771" s="112"/>
      <c r="C771" s="112"/>
      <c r="D771" s="112"/>
      <c r="E771" s="112"/>
      <c r="F771" s="112"/>
      <c r="G771" s="112"/>
      <c r="H771" s="112"/>
      <c r="I771" s="112"/>
      <c r="J771" s="112"/>
      <c r="K771" s="112"/>
      <c r="L771" s="112"/>
      <c r="M771" s="112"/>
      <c r="N771" s="112"/>
      <c r="O771" s="112"/>
      <c r="P771" s="112"/>
      <c r="Q771" s="112"/>
      <c r="R771" s="112"/>
      <c r="S771" s="112"/>
      <c r="T771" s="112"/>
      <c r="U771" s="112"/>
      <c r="V771" s="112"/>
      <c r="W771" s="112"/>
      <c r="X771" s="112"/>
      <c r="Y771" s="112"/>
      <c r="Z771" s="112"/>
    </row>
    <row r="772" spans="1:26" ht="15.75" customHeight="1">
      <c r="A772" s="112"/>
      <c r="B772" s="112"/>
      <c r="C772" s="112"/>
      <c r="D772" s="112"/>
      <c r="E772" s="112"/>
      <c r="F772" s="112"/>
      <c r="G772" s="112"/>
      <c r="H772" s="112"/>
      <c r="I772" s="112"/>
      <c r="J772" s="112"/>
      <c r="K772" s="112"/>
      <c r="L772" s="112"/>
      <c r="M772" s="112"/>
      <c r="N772" s="112"/>
      <c r="O772" s="112"/>
      <c r="P772" s="112"/>
      <c r="Q772" s="112"/>
      <c r="R772" s="112"/>
      <c r="S772" s="112"/>
      <c r="T772" s="112"/>
      <c r="U772" s="112"/>
      <c r="V772" s="112"/>
      <c r="W772" s="112"/>
      <c r="X772" s="112"/>
      <c r="Y772" s="112"/>
      <c r="Z772" s="112"/>
    </row>
    <row r="773" spans="1:26" ht="15.75" customHeight="1">
      <c r="A773" s="112"/>
      <c r="B773" s="112"/>
      <c r="C773" s="112"/>
      <c r="D773" s="112"/>
      <c r="E773" s="112"/>
      <c r="F773" s="112"/>
      <c r="G773" s="112"/>
      <c r="H773" s="112"/>
      <c r="I773" s="112"/>
      <c r="J773" s="112"/>
      <c r="K773" s="112"/>
      <c r="L773" s="112"/>
      <c r="M773" s="112"/>
      <c r="N773" s="112"/>
      <c r="O773" s="112"/>
      <c r="P773" s="112"/>
      <c r="Q773" s="112"/>
      <c r="R773" s="112"/>
      <c r="S773" s="112"/>
      <c r="T773" s="112"/>
      <c r="U773" s="112"/>
      <c r="V773" s="112"/>
      <c r="W773" s="112"/>
      <c r="X773" s="112"/>
      <c r="Y773" s="112"/>
      <c r="Z773" s="112"/>
    </row>
    <row r="774" spans="1:26" ht="15.75" customHeight="1">
      <c r="A774" s="112"/>
      <c r="B774" s="112"/>
      <c r="C774" s="112"/>
      <c r="D774" s="112"/>
      <c r="E774" s="112"/>
      <c r="F774" s="112"/>
      <c r="G774" s="112"/>
      <c r="H774" s="112"/>
      <c r="I774" s="112"/>
      <c r="J774" s="112"/>
      <c r="K774" s="112"/>
      <c r="L774" s="112"/>
      <c r="M774" s="112"/>
      <c r="N774" s="112"/>
      <c r="O774" s="112"/>
      <c r="P774" s="112"/>
      <c r="Q774" s="112"/>
      <c r="R774" s="112"/>
      <c r="S774" s="112"/>
      <c r="T774" s="112"/>
      <c r="U774" s="112"/>
      <c r="V774" s="112"/>
      <c r="W774" s="112"/>
      <c r="X774" s="112"/>
      <c r="Y774" s="112"/>
      <c r="Z774" s="112"/>
    </row>
    <row r="775" spans="1:26" ht="15.75" customHeight="1">
      <c r="A775" s="112"/>
      <c r="B775" s="112"/>
      <c r="C775" s="112"/>
      <c r="D775" s="112"/>
      <c r="E775" s="112"/>
      <c r="F775" s="112"/>
      <c r="G775" s="112"/>
      <c r="H775" s="112"/>
      <c r="I775" s="112"/>
      <c r="J775" s="112"/>
      <c r="K775" s="112"/>
      <c r="L775" s="112"/>
      <c r="M775" s="112"/>
      <c r="N775" s="112"/>
      <c r="O775" s="112"/>
      <c r="P775" s="112"/>
      <c r="Q775" s="112"/>
      <c r="R775" s="112"/>
      <c r="S775" s="112"/>
      <c r="T775" s="112"/>
      <c r="U775" s="112"/>
      <c r="V775" s="112"/>
      <c r="W775" s="112"/>
      <c r="X775" s="112"/>
      <c r="Y775" s="112"/>
      <c r="Z775" s="112"/>
    </row>
    <row r="776" spans="1:26" ht="15.75" customHeight="1">
      <c r="A776" s="112"/>
      <c r="B776" s="112"/>
      <c r="C776" s="112"/>
      <c r="D776" s="112"/>
      <c r="E776" s="112"/>
      <c r="F776" s="112"/>
      <c r="G776" s="112"/>
      <c r="H776" s="112"/>
      <c r="I776" s="112"/>
      <c r="J776" s="112"/>
      <c r="K776" s="112"/>
      <c r="L776" s="112"/>
      <c r="M776" s="112"/>
      <c r="N776" s="112"/>
      <c r="O776" s="112"/>
      <c r="P776" s="112"/>
      <c r="Q776" s="112"/>
      <c r="R776" s="112"/>
      <c r="S776" s="112"/>
      <c r="T776" s="112"/>
      <c r="U776" s="112"/>
      <c r="V776" s="112"/>
      <c r="W776" s="112"/>
      <c r="X776" s="112"/>
      <c r="Y776" s="112"/>
      <c r="Z776" s="112"/>
    </row>
    <row r="777" spans="1:26" ht="15.75" customHeight="1">
      <c r="A777" s="112"/>
      <c r="B777" s="112"/>
      <c r="C777" s="112"/>
      <c r="D777" s="112"/>
      <c r="E777" s="112"/>
      <c r="F777" s="112"/>
      <c r="G777" s="112"/>
      <c r="H777" s="112"/>
      <c r="I777" s="112"/>
      <c r="J777" s="112"/>
      <c r="K777" s="112"/>
      <c r="L777" s="112"/>
      <c r="M777" s="112"/>
      <c r="N777" s="112"/>
      <c r="O777" s="112"/>
      <c r="P777" s="112"/>
      <c r="Q777" s="112"/>
      <c r="R777" s="112"/>
      <c r="S777" s="112"/>
      <c r="T777" s="112"/>
      <c r="U777" s="112"/>
      <c r="V777" s="112"/>
      <c r="W777" s="112"/>
      <c r="X777" s="112"/>
      <c r="Y777" s="112"/>
      <c r="Z777" s="112"/>
    </row>
    <row r="778" spans="1:26" ht="15.75" customHeight="1">
      <c r="A778" s="112"/>
      <c r="B778" s="112"/>
      <c r="C778" s="112"/>
      <c r="D778" s="112"/>
      <c r="E778" s="112"/>
      <c r="F778" s="112"/>
      <c r="G778" s="112"/>
      <c r="H778" s="112"/>
      <c r="I778" s="112"/>
      <c r="J778" s="112"/>
      <c r="K778" s="112"/>
      <c r="L778" s="112"/>
      <c r="M778" s="112"/>
      <c r="N778" s="112"/>
      <c r="O778" s="112"/>
      <c r="P778" s="112"/>
      <c r="Q778" s="112"/>
      <c r="R778" s="112"/>
      <c r="S778" s="112"/>
      <c r="T778" s="112"/>
      <c r="U778" s="112"/>
      <c r="V778" s="112"/>
      <c r="W778" s="112"/>
      <c r="X778" s="112"/>
      <c r="Y778" s="112"/>
      <c r="Z778" s="112"/>
    </row>
    <row r="779" spans="1:26" ht="15.75" customHeight="1">
      <c r="A779" s="112"/>
      <c r="B779" s="112"/>
      <c r="C779" s="112"/>
      <c r="D779" s="112"/>
      <c r="E779" s="112"/>
      <c r="F779" s="112"/>
      <c r="G779" s="112"/>
      <c r="H779" s="112"/>
      <c r="I779" s="112"/>
      <c r="J779" s="112"/>
      <c r="K779" s="112"/>
      <c r="L779" s="112"/>
      <c r="M779" s="112"/>
      <c r="N779" s="112"/>
      <c r="O779" s="112"/>
      <c r="P779" s="112"/>
      <c r="Q779" s="112"/>
      <c r="R779" s="112"/>
      <c r="S779" s="112"/>
      <c r="T779" s="112"/>
      <c r="U779" s="112"/>
      <c r="V779" s="112"/>
      <c r="W779" s="112"/>
      <c r="X779" s="112"/>
      <c r="Y779" s="112"/>
      <c r="Z779" s="112"/>
    </row>
    <row r="780" spans="1:26" ht="15.75" customHeight="1">
      <c r="A780" s="112"/>
      <c r="B780" s="112"/>
      <c r="C780" s="112"/>
      <c r="D780" s="112"/>
      <c r="E780" s="112"/>
      <c r="F780" s="112"/>
      <c r="G780" s="112"/>
      <c r="H780" s="112"/>
      <c r="I780" s="112"/>
      <c r="J780" s="112"/>
      <c r="K780" s="112"/>
      <c r="L780" s="112"/>
      <c r="M780" s="112"/>
      <c r="N780" s="112"/>
      <c r="O780" s="112"/>
      <c r="P780" s="112"/>
      <c r="Q780" s="112"/>
      <c r="R780" s="112"/>
      <c r="S780" s="112"/>
      <c r="T780" s="112"/>
      <c r="U780" s="112"/>
      <c r="V780" s="112"/>
      <c r="W780" s="112"/>
      <c r="X780" s="112"/>
      <c r="Y780" s="112"/>
      <c r="Z780" s="112"/>
    </row>
    <row r="781" spans="1:26" ht="15.75" customHeight="1">
      <c r="A781" s="112"/>
      <c r="B781" s="112"/>
      <c r="C781" s="112"/>
      <c r="D781" s="112"/>
      <c r="E781" s="112"/>
      <c r="F781" s="112"/>
      <c r="G781" s="112"/>
      <c r="H781" s="112"/>
      <c r="I781" s="112"/>
      <c r="J781" s="112"/>
      <c r="K781" s="112"/>
      <c r="L781" s="112"/>
      <c r="M781" s="112"/>
      <c r="N781" s="112"/>
      <c r="O781" s="112"/>
      <c r="P781" s="112"/>
      <c r="Q781" s="112"/>
      <c r="R781" s="112"/>
      <c r="S781" s="112"/>
      <c r="T781" s="112"/>
      <c r="U781" s="112"/>
      <c r="V781" s="112"/>
      <c r="W781" s="112"/>
      <c r="X781" s="112"/>
      <c r="Y781" s="112"/>
      <c r="Z781" s="112"/>
    </row>
    <row r="782" spans="1:26" ht="15.75" customHeight="1">
      <c r="A782" s="112"/>
      <c r="B782" s="112"/>
      <c r="C782" s="112"/>
      <c r="D782" s="112"/>
      <c r="E782" s="112"/>
      <c r="F782" s="112"/>
      <c r="G782" s="112"/>
      <c r="H782" s="112"/>
      <c r="I782" s="112"/>
      <c r="J782" s="112"/>
      <c r="K782" s="112"/>
      <c r="L782" s="112"/>
      <c r="M782" s="112"/>
      <c r="N782" s="112"/>
      <c r="O782" s="112"/>
      <c r="P782" s="112"/>
      <c r="Q782" s="112"/>
      <c r="R782" s="112"/>
      <c r="S782" s="112"/>
      <c r="T782" s="112"/>
      <c r="U782" s="112"/>
      <c r="V782" s="112"/>
      <c r="W782" s="112"/>
      <c r="X782" s="112"/>
      <c r="Y782" s="112"/>
      <c r="Z782" s="112"/>
    </row>
    <row r="783" spans="1:26" ht="15.75" customHeight="1">
      <c r="A783" s="112"/>
      <c r="B783" s="112"/>
      <c r="C783" s="112"/>
      <c r="D783" s="112"/>
      <c r="E783" s="112"/>
      <c r="F783" s="112"/>
      <c r="G783" s="112"/>
      <c r="H783" s="112"/>
      <c r="I783" s="112"/>
      <c r="J783" s="112"/>
      <c r="K783" s="112"/>
      <c r="L783" s="112"/>
      <c r="M783" s="112"/>
      <c r="N783" s="112"/>
      <c r="O783" s="112"/>
      <c r="P783" s="112"/>
      <c r="Q783" s="112"/>
      <c r="R783" s="112"/>
      <c r="S783" s="112"/>
      <c r="T783" s="112"/>
      <c r="U783" s="112"/>
      <c r="V783" s="112"/>
      <c r="W783" s="112"/>
      <c r="X783" s="112"/>
      <c r="Y783" s="112"/>
      <c r="Z783" s="112"/>
    </row>
    <row r="784" spans="1:26" ht="15.75" customHeight="1">
      <c r="A784" s="112"/>
      <c r="B784" s="112"/>
      <c r="C784" s="112"/>
      <c r="D784" s="112"/>
      <c r="E784" s="112"/>
      <c r="F784" s="112"/>
      <c r="G784" s="112"/>
      <c r="H784" s="112"/>
      <c r="I784" s="112"/>
      <c r="J784" s="112"/>
      <c r="K784" s="112"/>
      <c r="L784" s="112"/>
      <c r="M784" s="112"/>
      <c r="N784" s="112"/>
      <c r="O784" s="112"/>
      <c r="P784" s="112"/>
      <c r="Q784" s="112"/>
      <c r="R784" s="112"/>
      <c r="S784" s="112"/>
      <c r="T784" s="112"/>
      <c r="U784" s="112"/>
      <c r="V784" s="112"/>
      <c r="W784" s="112"/>
      <c r="X784" s="112"/>
      <c r="Y784" s="112"/>
      <c r="Z784" s="112"/>
    </row>
    <row r="785" spans="1:26" ht="15.75" customHeight="1">
      <c r="A785" s="112"/>
      <c r="B785" s="112"/>
      <c r="C785" s="112"/>
      <c r="D785" s="112"/>
      <c r="E785" s="112"/>
      <c r="F785" s="112"/>
      <c r="G785" s="112"/>
      <c r="H785" s="112"/>
      <c r="I785" s="112"/>
      <c r="J785" s="112"/>
      <c r="K785" s="112"/>
      <c r="L785" s="112"/>
      <c r="M785" s="112"/>
      <c r="N785" s="112"/>
      <c r="O785" s="112"/>
      <c r="P785" s="112"/>
      <c r="Q785" s="112"/>
      <c r="R785" s="112"/>
      <c r="S785" s="112"/>
      <c r="T785" s="112"/>
      <c r="U785" s="112"/>
      <c r="V785" s="112"/>
      <c r="W785" s="112"/>
      <c r="X785" s="112"/>
      <c r="Y785" s="112"/>
      <c r="Z785" s="112"/>
    </row>
    <row r="786" spans="1:26" ht="15.75" customHeight="1">
      <c r="A786" s="112"/>
      <c r="B786" s="112"/>
      <c r="C786" s="112"/>
      <c r="D786" s="112"/>
      <c r="E786" s="112"/>
      <c r="F786" s="112"/>
      <c r="G786" s="112"/>
      <c r="H786" s="112"/>
      <c r="I786" s="112"/>
      <c r="J786" s="112"/>
      <c r="K786" s="112"/>
      <c r="L786" s="112"/>
      <c r="M786" s="112"/>
      <c r="N786" s="112"/>
      <c r="O786" s="112"/>
      <c r="P786" s="112"/>
      <c r="Q786" s="112"/>
      <c r="R786" s="112"/>
      <c r="S786" s="112"/>
      <c r="T786" s="112"/>
      <c r="U786" s="112"/>
      <c r="V786" s="112"/>
      <c r="W786" s="112"/>
      <c r="X786" s="112"/>
      <c r="Y786" s="112"/>
      <c r="Z786" s="112"/>
    </row>
    <row r="787" spans="1:26" ht="15.75" customHeight="1">
      <c r="A787" s="112"/>
      <c r="B787" s="112"/>
      <c r="C787" s="112"/>
      <c r="D787" s="112"/>
      <c r="E787" s="112"/>
      <c r="F787" s="112"/>
      <c r="G787" s="112"/>
      <c r="H787" s="112"/>
      <c r="I787" s="112"/>
      <c r="J787" s="112"/>
      <c r="K787" s="112"/>
      <c r="L787" s="112"/>
      <c r="M787" s="112"/>
      <c r="N787" s="112"/>
      <c r="O787" s="112"/>
      <c r="P787" s="112"/>
      <c r="Q787" s="112"/>
      <c r="R787" s="112"/>
      <c r="S787" s="112"/>
      <c r="T787" s="112"/>
      <c r="U787" s="112"/>
      <c r="V787" s="112"/>
      <c r="W787" s="112"/>
      <c r="X787" s="112"/>
      <c r="Y787" s="112"/>
      <c r="Z787" s="112"/>
    </row>
    <row r="788" spans="1:26" ht="15.75" customHeight="1">
      <c r="A788" s="112"/>
      <c r="B788" s="112"/>
      <c r="C788" s="112"/>
      <c r="D788" s="112"/>
      <c r="E788" s="112"/>
      <c r="F788" s="112"/>
      <c r="G788" s="112"/>
      <c r="H788" s="112"/>
      <c r="I788" s="112"/>
      <c r="J788" s="112"/>
      <c r="K788" s="112"/>
      <c r="L788" s="112"/>
      <c r="M788" s="112"/>
      <c r="N788" s="112"/>
      <c r="O788" s="112"/>
      <c r="P788" s="112"/>
      <c r="Q788" s="112"/>
      <c r="R788" s="112"/>
      <c r="S788" s="112"/>
      <c r="T788" s="112"/>
      <c r="U788" s="112"/>
      <c r="V788" s="112"/>
      <c r="W788" s="112"/>
      <c r="X788" s="112"/>
      <c r="Y788" s="112"/>
      <c r="Z788" s="112"/>
    </row>
    <row r="789" spans="1:26" ht="15.75" customHeight="1">
      <c r="A789" s="112"/>
      <c r="B789" s="112"/>
      <c r="C789" s="112"/>
      <c r="D789" s="112"/>
      <c r="E789" s="112"/>
      <c r="F789" s="112"/>
      <c r="G789" s="112"/>
      <c r="H789" s="112"/>
      <c r="I789" s="112"/>
      <c r="J789" s="112"/>
      <c r="K789" s="112"/>
      <c r="L789" s="112"/>
      <c r="M789" s="112"/>
      <c r="N789" s="112"/>
      <c r="O789" s="112"/>
      <c r="P789" s="112"/>
      <c r="Q789" s="112"/>
      <c r="R789" s="112"/>
      <c r="S789" s="112"/>
      <c r="T789" s="112"/>
      <c r="U789" s="112"/>
      <c r="V789" s="112"/>
      <c r="W789" s="112"/>
      <c r="X789" s="112"/>
      <c r="Y789" s="112"/>
      <c r="Z789" s="112"/>
    </row>
    <row r="790" spans="1:26" ht="15.75" customHeight="1">
      <c r="A790" s="112"/>
      <c r="B790" s="112"/>
      <c r="C790" s="112"/>
      <c r="D790" s="112"/>
      <c r="E790" s="112"/>
      <c r="F790" s="112"/>
      <c r="G790" s="112"/>
      <c r="H790" s="112"/>
      <c r="I790" s="112"/>
      <c r="J790" s="112"/>
      <c r="K790" s="112"/>
      <c r="L790" s="112"/>
      <c r="M790" s="112"/>
      <c r="N790" s="112"/>
      <c r="O790" s="112"/>
      <c r="P790" s="112"/>
      <c r="Q790" s="112"/>
      <c r="R790" s="112"/>
      <c r="S790" s="112"/>
      <c r="T790" s="112"/>
      <c r="U790" s="112"/>
      <c r="V790" s="112"/>
      <c r="W790" s="112"/>
      <c r="X790" s="112"/>
      <c r="Y790" s="112"/>
      <c r="Z790" s="112"/>
    </row>
    <row r="791" spans="1:26" ht="15.75" customHeight="1">
      <c r="A791" s="112"/>
      <c r="B791" s="112"/>
      <c r="C791" s="112"/>
      <c r="D791" s="112"/>
      <c r="E791" s="112"/>
      <c r="F791" s="112"/>
      <c r="G791" s="112"/>
      <c r="H791" s="112"/>
      <c r="I791" s="112"/>
      <c r="J791" s="112"/>
      <c r="K791" s="112"/>
      <c r="L791" s="112"/>
      <c r="M791" s="112"/>
      <c r="N791" s="112"/>
      <c r="O791" s="112"/>
      <c r="P791" s="112"/>
      <c r="Q791" s="112"/>
      <c r="R791" s="112"/>
      <c r="S791" s="112"/>
      <c r="T791" s="112"/>
      <c r="U791" s="112"/>
      <c r="V791" s="112"/>
      <c r="W791" s="112"/>
      <c r="X791" s="112"/>
      <c r="Y791" s="112"/>
      <c r="Z791" s="112"/>
    </row>
    <row r="792" spans="1:26" ht="15.75" customHeight="1">
      <c r="A792" s="112"/>
      <c r="B792" s="112"/>
      <c r="C792" s="112"/>
      <c r="D792" s="112"/>
      <c r="E792" s="112"/>
      <c r="F792" s="112"/>
      <c r="G792" s="112"/>
      <c r="H792" s="112"/>
      <c r="I792" s="112"/>
      <c r="J792" s="112"/>
      <c r="K792" s="112"/>
      <c r="L792" s="112"/>
      <c r="M792" s="112"/>
      <c r="N792" s="112"/>
      <c r="O792" s="112"/>
      <c r="P792" s="112"/>
      <c r="Q792" s="112"/>
      <c r="R792" s="112"/>
      <c r="S792" s="112"/>
      <c r="T792" s="112"/>
      <c r="U792" s="112"/>
      <c r="V792" s="112"/>
      <c r="W792" s="112"/>
      <c r="X792" s="112"/>
      <c r="Y792" s="112"/>
      <c r="Z792" s="112"/>
    </row>
    <row r="793" spans="1:26" ht="15.75" customHeight="1">
      <c r="A793" s="112"/>
      <c r="B793" s="112"/>
      <c r="C793" s="112"/>
      <c r="D793" s="112"/>
      <c r="E793" s="112"/>
      <c r="F793" s="112"/>
      <c r="G793" s="112"/>
      <c r="H793" s="112"/>
      <c r="I793" s="112"/>
      <c r="J793" s="112"/>
      <c r="K793" s="112"/>
      <c r="L793" s="112"/>
      <c r="M793" s="112"/>
      <c r="N793" s="112"/>
      <c r="O793" s="112"/>
      <c r="P793" s="112"/>
      <c r="Q793" s="112"/>
      <c r="R793" s="112"/>
      <c r="S793" s="112"/>
      <c r="T793" s="112"/>
      <c r="U793" s="112"/>
      <c r="V793" s="112"/>
      <c r="W793" s="112"/>
      <c r="X793" s="112"/>
      <c r="Y793" s="112"/>
      <c r="Z793" s="112"/>
    </row>
    <row r="794" spans="1:26" ht="15.75" customHeight="1">
      <c r="A794" s="112"/>
      <c r="B794" s="112"/>
      <c r="C794" s="112"/>
      <c r="D794" s="112"/>
      <c r="E794" s="112"/>
      <c r="F794" s="112"/>
      <c r="G794" s="112"/>
      <c r="H794" s="112"/>
      <c r="I794" s="112"/>
      <c r="J794" s="112"/>
      <c r="K794" s="112"/>
      <c r="L794" s="112"/>
      <c r="M794" s="112"/>
      <c r="N794" s="112"/>
      <c r="O794" s="112"/>
      <c r="P794" s="112"/>
      <c r="Q794" s="112"/>
      <c r="R794" s="112"/>
      <c r="S794" s="112"/>
      <c r="T794" s="112"/>
      <c r="U794" s="112"/>
      <c r="V794" s="112"/>
      <c r="W794" s="112"/>
      <c r="X794" s="112"/>
      <c r="Y794" s="112"/>
      <c r="Z794" s="112"/>
    </row>
    <row r="795" spans="1:26" ht="15.75" customHeight="1">
      <c r="A795" s="112"/>
      <c r="B795" s="112"/>
      <c r="C795" s="112"/>
      <c r="D795" s="112"/>
      <c r="E795" s="112"/>
      <c r="F795" s="112"/>
      <c r="G795" s="112"/>
      <c r="H795" s="112"/>
      <c r="I795" s="112"/>
      <c r="J795" s="112"/>
      <c r="K795" s="112"/>
      <c r="L795" s="112"/>
      <c r="M795" s="112"/>
      <c r="N795" s="112"/>
      <c r="O795" s="112"/>
      <c r="P795" s="112"/>
      <c r="Q795" s="112"/>
      <c r="R795" s="112"/>
      <c r="S795" s="112"/>
      <c r="T795" s="112"/>
      <c r="U795" s="112"/>
      <c r="V795" s="112"/>
      <c r="W795" s="112"/>
      <c r="X795" s="112"/>
      <c r="Y795" s="112"/>
      <c r="Z795" s="112"/>
    </row>
    <row r="796" spans="1:26" ht="15.75" customHeight="1">
      <c r="A796" s="112"/>
      <c r="B796" s="112"/>
      <c r="C796" s="112"/>
      <c r="D796" s="112"/>
      <c r="E796" s="112"/>
      <c r="F796" s="112"/>
      <c r="G796" s="112"/>
      <c r="H796" s="112"/>
      <c r="I796" s="112"/>
      <c r="J796" s="112"/>
      <c r="K796" s="112"/>
      <c r="L796" s="112"/>
      <c r="M796" s="112"/>
      <c r="N796" s="112"/>
      <c r="O796" s="112"/>
      <c r="P796" s="112"/>
      <c r="Q796" s="112"/>
      <c r="R796" s="112"/>
      <c r="S796" s="112"/>
      <c r="T796" s="112"/>
      <c r="U796" s="112"/>
      <c r="V796" s="112"/>
      <c r="W796" s="112"/>
      <c r="X796" s="112"/>
      <c r="Y796" s="112"/>
      <c r="Z796" s="112"/>
    </row>
    <row r="797" spans="1:26" ht="15.75" customHeight="1">
      <c r="A797" s="112"/>
      <c r="B797" s="112"/>
      <c r="C797" s="112"/>
      <c r="D797" s="112"/>
      <c r="E797" s="112"/>
      <c r="F797" s="112"/>
      <c r="G797" s="112"/>
      <c r="H797" s="112"/>
      <c r="I797" s="112"/>
      <c r="J797" s="112"/>
      <c r="K797" s="112"/>
      <c r="L797" s="112"/>
      <c r="M797" s="112"/>
      <c r="N797" s="112"/>
      <c r="O797" s="112"/>
      <c r="P797" s="112"/>
      <c r="Q797" s="112"/>
      <c r="R797" s="112"/>
      <c r="S797" s="112"/>
      <c r="T797" s="112"/>
      <c r="U797" s="112"/>
      <c r="V797" s="112"/>
      <c r="W797" s="112"/>
      <c r="X797" s="112"/>
      <c r="Y797" s="112"/>
      <c r="Z797" s="112"/>
    </row>
    <row r="798" spans="1:26" ht="15.75" customHeight="1">
      <c r="A798" s="112"/>
      <c r="B798" s="112"/>
      <c r="C798" s="112"/>
      <c r="D798" s="112"/>
      <c r="E798" s="112"/>
      <c r="F798" s="112"/>
      <c r="G798" s="112"/>
      <c r="H798" s="112"/>
      <c r="I798" s="112"/>
      <c r="J798" s="112"/>
      <c r="K798" s="112"/>
      <c r="L798" s="112"/>
      <c r="M798" s="112"/>
      <c r="N798" s="112"/>
      <c r="O798" s="112"/>
      <c r="P798" s="112"/>
      <c r="Q798" s="112"/>
      <c r="R798" s="112"/>
      <c r="S798" s="112"/>
      <c r="T798" s="112"/>
      <c r="U798" s="112"/>
      <c r="V798" s="112"/>
      <c r="W798" s="112"/>
      <c r="X798" s="112"/>
      <c r="Y798" s="112"/>
      <c r="Z798" s="112"/>
    </row>
    <row r="799" spans="1:26" ht="15.75" customHeight="1">
      <c r="A799" s="112"/>
      <c r="B799" s="112"/>
      <c r="C799" s="112"/>
      <c r="D799" s="112"/>
      <c r="E799" s="112"/>
      <c r="F799" s="112"/>
      <c r="G799" s="112"/>
      <c r="H799" s="112"/>
      <c r="I799" s="112"/>
      <c r="J799" s="112"/>
      <c r="K799" s="112"/>
      <c r="L799" s="112"/>
      <c r="M799" s="112"/>
      <c r="N799" s="112"/>
      <c r="O799" s="112"/>
      <c r="P799" s="112"/>
      <c r="Q799" s="112"/>
      <c r="R799" s="112"/>
      <c r="S799" s="112"/>
      <c r="T799" s="112"/>
      <c r="U799" s="112"/>
      <c r="V799" s="112"/>
      <c r="W799" s="112"/>
      <c r="X799" s="112"/>
      <c r="Y799" s="112"/>
      <c r="Z799" s="112"/>
    </row>
    <row r="800" spans="1:26" ht="15.75" customHeight="1">
      <c r="A800" s="112"/>
      <c r="B800" s="112"/>
      <c r="C800" s="112"/>
      <c r="D800" s="112"/>
      <c r="E800" s="112"/>
      <c r="F800" s="112"/>
      <c r="G800" s="112"/>
      <c r="H800" s="112"/>
      <c r="I800" s="112"/>
      <c r="J800" s="112"/>
      <c r="K800" s="112"/>
      <c r="L800" s="112"/>
      <c r="M800" s="112"/>
      <c r="N800" s="112"/>
      <c r="O800" s="112"/>
      <c r="P800" s="112"/>
      <c r="Q800" s="112"/>
      <c r="R800" s="112"/>
      <c r="S800" s="112"/>
      <c r="T800" s="112"/>
      <c r="U800" s="112"/>
      <c r="V800" s="112"/>
      <c r="W800" s="112"/>
      <c r="X800" s="112"/>
      <c r="Y800" s="112"/>
      <c r="Z800" s="112"/>
    </row>
    <row r="801" spans="1:26" ht="15.75" customHeight="1">
      <c r="A801" s="112"/>
      <c r="B801" s="112"/>
      <c r="C801" s="112"/>
      <c r="D801" s="112"/>
      <c r="E801" s="112"/>
      <c r="F801" s="112"/>
      <c r="G801" s="112"/>
      <c r="H801" s="112"/>
      <c r="I801" s="112"/>
      <c r="J801" s="112"/>
      <c r="K801" s="112"/>
      <c r="L801" s="112"/>
      <c r="M801" s="112"/>
      <c r="N801" s="112"/>
      <c r="O801" s="112"/>
      <c r="P801" s="112"/>
      <c r="Q801" s="112"/>
      <c r="R801" s="112"/>
      <c r="S801" s="112"/>
      <c r="T801" s="112"/>
      <c r="U801" s="112"/>
      <c r="V801" s="112"/>
      <c r="W801" s="112"/>
      <c r="X801" s="112"/>
      <c r="Y801" s="112"/>
      <c r="Z801" s="112"/>
    </row>
    <row r="802" spans="1:26" ht="15.75" customHeight="1">
      <c r="A802" s="112"/>
      <c r="B802" s="112"/>
      <c r="C802" s="112"/>
      <c r="D802" s="112"/>
      <c r="E802" s="112"/>
      <c r="F802" s="112"/>
      <c r="G802" s="112"/>
      <c r="H802" s="112"/>
      <c r="I802" s="112"/>
      <c r="J802" s="112"/>
      <c r="K802" s="112"/>
      <c r="L802" s="112"/>
      <c r="M802" s="112"/>
      <c r="N802" s="112"/>
      <c r="O802" s="112"/>
      <c r="P802" s="112"/>
      <c r="Q802" s="112"/>
      <c r="R802" s="112"/>
      <c r="S802" s="112"/>
      <c r="T802" s="112"/>
      <c r="U802" s="112"/>
      <c r="V802" s="112"/>
      <c r="W802" s="112"/>
      <c r="X802" s="112"/>
      <c r="Y802" s="112"/>
      <c r="Z802" s="112"/>
    </row>
    <row r="803" spans="1:26" ht="15.75" customHeight="1">
      <c r="A803" s="112"/>
      <c r="B803" s="112"/>
      <c r="C803" s="112"/>
      <c r="D803" s="112"/>
      <c r="E803" s="112"/>
      <c r="F803" s="112"/>
      <c r="G803" s="112"/>
      <c r="H803" s="112"/>
      <c r="I803" s="112"/>
      <c r="J803" s="112"/>
      <c r="K803" s="112"/>
      <c r="L803" s="112"/>
      <c r="M803" s="112"/>
      <c r="N803" s="112"/>
      <c r="O803" s="112"/>
      <c r="P803" s="112"/>
      <c r="Q803" s="112"/>
      <c r="R803" s="112"/>
      <c r="S803" s="112"/>
      <c r="T803" s="112"/>
      <c r="U803" s="112"/>
      <c r="V803" s="112"/>
      <c r="W803" s="112"/>
      <c r="X803" s="112"/>
      <c r="Y803" s="112"/>
      <c r="Z803" s="112"/>
    </row>
    <row r="804" spans="1:26" ht="15.75" customHeight="1">
      <c r="A804" s="112"/>
      <c r="B804" s="112"/>
      <c r="C804" s="112"/>
      <c r="D804" s="112"/>
      <c r="E804" s="112"/>
      <c r="F804" s="112"/>
      <c r="G804" s="112"/>
      <c r="H804" s="112"/>
      <c r="I804" s="112"/>
      <c r="J804" s="112"/>
      <c r="K804" s="112"/>
      <c r="L804" s="112"/>
      <c r="M804" s="112"/>
      <c r="N804" s="112"/>
      <c r="O804" s="112"/>
      <c r="P804" s="112"/>
      <c r="Q804" s="112"/>
      <c r="R804" s="112"/>
      <c r="S804" s="112"/>
      <c r="T804" s="112"/>
      <c r="U804" s="112"/>
      <c r="V804" s="112"/>
      <c r="W804" s="112"/>
      <c r="X804" s="112"/>
      <c r="Y804" s="112"/>
      <c r="Z804" s="112"/>
    </row>
    <row r="805" spans="1:26" ht="15.75" customHeight="1">
      <c r="A805" s="112"/>
      <c r="B805" s="112"/>
      <c r="C805" s="112"/>
      <c r="D805" s="112"/>
      <c r="E805" s="112"/>
      <c r="F805" s="112"/>
      <c r="G805" s="112"/>
      <c r="H805" s="112"/>
      <c r="I805" s="112"/>
      <c r="J805" s="112"/>
      <c r="K805" s="112"/>
      <c r="L805" s="112"/>
      <c r="M805" s="112"/>
      <c r="N805" s="112"/>
      <c r="O805" s="112"/>
      <c r="P805" s="112"/>
      <c r="Q805" s="112"/>
      <c r="R805" s="112"/>
      <c r="S805" s="112"/>
      <c r="T805" s="112"/>
      <c r="U805" s="112"/>
      <c r="V805" s="112"/>
      <c r="W805" s="112"/>
      <c r="X805" s="112"/>
      <c r="Y805" s="112"/>
      <c r="Z805" s="112"/>
    </row>
    <row r="806" spans="1:26" ht="15.75" customHeight="1">
      <c r="A806" s="112"/>
      <c r="B806" s="112"/>
      <c r="C806" s="112"/>
      <c r="D806" s="112"/>
      <c r="E806" s="112"/>
      <c r="F806" s="112"/>
      <c r="G806" s="112"/>
      <c r="H806" s="112"/>
      <c r="I806" s="112"/>
      <c r="J806" s="112"/>
      <c r="K806" s="112"/>
      <c r="L806" s="112"/>
      <c r="M806" s="112"/>
      <c r="N806" s="112"/>
      <c r="O806" s="112"/>
      <c r="P806" s="112"/>
      <c r="Q806" s="112"/>
      <c r="R806" s="112"/>
      <c r="S806" s="112"/>
      <c r="T806" s="112"/>
      <c r="U806" s="112"/>
      <c r="V806" s="112"/>
      <c r="W806" s="112"/>
      <c r="X806" s="112"/>
      <c r="Y806" s="112"/>
      <c r="Z806" s="112"/>
    </row>
    <row r="807" spans="1:26" ht="15.75" customHeight="1">
      <c r="A807" s="112"/>
      <c r="B807" s="112"/>
      <c r="C807" s="112"/>
      <c r="D807" s="112"/>
      <c r="E807" s="112"/>
      <c r="F807" s="112"/>
      <c r="G807" s="112"/>
      <c r="H807" s="112"/>
      <c r="I807" s="112"/>
      <c r="J807" s="112"/>
      <c r="K807" s="112"/>
      <c r="L807" s="112"/>
      <c r="M807" s="112"/>
      <c r="N807" s="112"/>
      <c r="O807" s="112"/>
      <c r="P807" s="112"/>
      <c r="Q807" s="112"/>
      <c r="R807" s="112"/>
      <c r="S807" s="112"/>
      <c r="T807" s="112"/>
      <c r="U807" s="112"/>
      <c r="V807" s="112"/>
      <c r="W807" s="112"/>
      <c r="X807" s="112"/>
      <c r="Y807" s="112"/>
      <c r="Z807" s="112"/>
    </row>
    <row r="808" spans="1:26" ht="15.75" customHeight="1">
      <c r="A808" s="112"/>
      <c r="B808" s="112"/>
      <c r="C808" s="112"/>
      <c r="D808" s="112"/>
      <c r="E808" s="112"/>
      <c r="F808" s="112"/>
      <c r="G808" s="112"/>
      <c r="H808" s="112"/>
      <c r="I808" s="112"/>
      <c r="J808" s="112"/>
      <c r="K808" s="112"/>
      <c r="L808" s="112"/>
      <c r="M808" s="112"/>
      <c r="N808" s="112"/>
      <c r="O808" s="112"/>
      <c r="P808" s="112"/>
      <c r="Q808" s="112"/>
      <c r="R808" s="112"/>
      <c r="S808" s="112"/>
      <c r="T808" s="112"/>
      <c r="U808" s="112"/>
      <c r="V808" s="112"/>
      <c r="W808" s="112"/>
      <c r="X808" s="112"/>
      <c r="Y808" s="112"/>
      <c r="Z808" s="112"/>
    </row>
    <row r="809" spans="1:26" ht="15.75" customHeight="1">
      <c r="A809" s="112"/>
      <c r="B809" s="112"/>
      <c r="C809" s="112"/>
      <c r="D809" s="112"/>
      <c r="E809" s="112"/>
      <c r="F809" s="112"/>
      <c r="G809" s="112"/>
      <c r="H809" s="112"/>
      <c r="I809" s="112"/>
      <c r="J809" s="112"/>
      <c r="K809" s="112"/>
      <c r="L809" s="112"/>
      <c r="M809" s="112"/>
      <c r="N809" s="112"/>
      <c r="O809" s="112"/>
      <c r="P809" s="112"/>
      <c r="Q809" s="112"/>
      <c r="R809" s="112"/>
      <c r="S809" s="112"/>
      <c r="T809" s="112"/>
      <c r="U809" s="112"/>
      <c r="V809" s="112"/>
      <c r="W809" s="112"/>
      <c r="X809" s="112"/>
      <c r="Y809" s="112"/>
      <c r="Z809" s="112"/>
    </row>
    <row r="810" spans="1:26" ht="15.75" customHeight="1">
      <c r="A810" s="112"/>
      <c r="B810" s="112"/>
      <c r="C810" s="112"/>
      <c r="D810" s="112"/>
      <c r="E810" s="112"/>
      <c r="F810" s="112"/>
      <c r="G810" s="112"/>
      <c r="H810" s="112"/>
      <c r="I810" s="112"/>
      <c r="J810" s="112"/>
      <c r="K810" s="112"/>
      <c r="L810" s="112"/>
      <c r="M810" s="112"/>
      <c r="N810" s="112"/>
      <c r="O810" s="112"/>
      <c r="P810" s="112"/>
      <c r="Q810" s="112"/>
      <c r="R810" s="112"/>
      <c r="S810" s="112"/>
      <c r="T810" s="112"/>
      <c r="U810" s="112"/>
      <c r="V810" s="112"/>
      <c r="W810" s="112"/>
      <c r="X810" s="112"/>
      <c r="Y810" s="112"/>
      <c r="Z810" s="112"/>
    </row>
    <row r="811" spans="1:26" ht="15.75" customHeight="1">
      <c r="A811" s="112"/>
      <c r="B811" s="112"/>
      <c r="C811" s="112"/>
      <c r="D811" s="112"/>
      <c r="E811" s="112"/>
      <c r="F811" s="112"/>
      <c r="G811" s="112"/>
      <c r="H811" s="112"/>
      <c r="I811" s="112"/>
      <c r="J811" s="112"/>
      <c r="K811" s="112"/>
      <c r="L811" s="112"/>
      <c r="M811" s="112"/>
      <c r="N811" s="112"/>
      <c r="O811" s="112"/>
      <c r="P811" s="112"/>
      <c r="Q811" s="112"/>
      <c r="R811" s="112"/>
      <c r="S811" s="112"/>
      <c r="T811" s="112"/>
      <c r="U811" s="112"/>
      <c r="V811" s="112"/>
      <c r="W811" s="112"/>
      <c r="X811" s="112"/>
      <c r="Y811" s="112"/>
      <c r="Z811" s="112"/>
    </row>
    <row r="812" spans="1:26" ht="15.75" customHeight="1">
      <c r="A812" s="112"/>
      <c r="B812" s="112"/>
      <c r="C812" s="112"/>
      <c r="D812" s="112"/>
      <c r="E812" s="112"/>
      <c r="F812" s="112"/>
      <c r="G812" s="112"/>
      <c r="H812" s="112"/>
      <c r="I812" s="112"/>
      <c r="J812" s="112"/>
      <c r="K812" s="112"/>
      <c r="L812" s="112"/>
      <c r="M812" s="112"/>
      <c r="N812" s="112"/>
      <c r="O812" s="112"/>
      <c r="P812" s="112"/>
      <c r="Q812" s="112"/>
      <c r="R812" s="112"/>
      <c r="S812" s="112"/>
      <c r="T812" s="112"/>
      <c r="U812" s="112"/>
      <c r="V812" s="112"/>
      <c r="W812" s="112"/>
      <c r="X812" s="112"/>
      <c r="Y812" s="112"/>
      <c r="Z812" s="112"/>
    </row>
    <row r="813" spans="1:26" ht="15.75" customHeight="1">
      <c r="A813" s="112"/>
      <c r="B813" s="112"/>
      <c r="C813" s="112"/>
      <c r="D813" s="112"/>
      <c r="E813" s="112"/>
      <c r="F813" s="112"/>
      <c r="G813" s="112"/>
      <c r="H813" s="112"/>
      <c r="I813" s="112"/>
      <c r="J813" s="112"/>
      <c r="K813" s="112"/>
      <c r="L813" s="112"/>
      <c r="M813" s="112"/>
      <c r="N813" s="112"/>
      <c r="O813" s="112"/>
      <c r="P813" s="112"/>
      <c r="Q813" s="112"/>
      <c r="R813" s="112"/>
      <c r="S813" s="112"/>
      <c r="T813" s="112"/>
      <c r="U813" s="112"/>
      <c r="V813" s="112"/>
      <c r="W813" s="112"/>
      <c r="X813" s="112"/>
      <c r="Y813" s="112"/>
      <c r="Z813" s="112"/>
    </row>
    <row r="814" spans="1:26" ht="15.75" customHeight="1">
      <c r="A814" s="112"/>
      <c r="B814" s="112"/>
      <c r="C814" s="112"/>
      <c r="D814" s="112"/>
      <c r="E814" s="112"/>
      <c r="F814" s="112"/>
      <c r="G814" s="112"/>
      <c r="H814" s="112"/>
      <c r="I814" s="112"/>
      <c r="J814" s="112"/>
      <c r="K814" s="112"/>
      <c r="L814" s="112"/>
      <c r="M814" s="112"/>
      <c r="N814" s="112"/>
      <c r="O814" s="112"/>
      <c r="P814" s="112"/>
      <c r="Q814" s="112"/>
      <c r="R814" s="112"/>
      <c r="S814" s="112"/>
      <c r="T814" s="112"/>
      <c r="U814" s="112"/>
      <c r="V814" s="112"/>
      <c r="W814" s="112"/>
      <c r="X814" s="112"/>
      <c r="Y814" s="112"/>
      <c r="Z814" s="112"/>
    </row>
    <row r="815" spans="1:26" ht="15.75" customHeight="1">
      <c r="A815" s="112"/>
      <c r="B815" s="112"/>
      <c r="C815" s="112"/>
      <c r="D815" s="112"/>
      <c r="E815" s="112"/>
      <c r="F815" s="112"/>
      <c r="G815" s="112"/>
      <c r="H815" s="112"/>
      <c r="I815" s="112"/>
      <c r="J815" s="112"/>
      <c r="K815" s="112"/>
      <c r="L815" s="112"/>
      <c r="M815" s="112"/>
      <c r="N815" s="112"/>
      <c r="O815" s="112"/>
      <c r="P815" s="112"/>
      <c r="Q815" s="112"/>
      <c r="R815" s="112"/>
      <c r="S815" s="112"/>
      <c r="T815" s="112"/>
      <c r="U815" s="112"/>
      <c r="V815" s="112"/>
      <c r="W815" s="112"/>
      <c r="X815" s="112"/>
      <c r="Y815" s="112"/>
      <c r="Z815" s="112"/>
    </row>
    <row r="816" spans="1:26" ht="15.75" customHeight="1">
      <c r="A816" s="112"/>
      <c r="B816" s="112"/>
      <c r="C816" s="112"/>
      <c r="D816" s="112"/>
      <c r="E816" s="112"/>
      <c r="F816" s="112"/>
      <c r="G816" s="112"/>
      <c r="H816" s="112"/>
      <c r="I816" s="112"/>
      <c r="J816" s="112"/>
      <c r="K816" s="112"/>
      <c r="L816" s="112"/>
      <c r="M816" s="112"/>
      <c r="N816" s="112"/>
      <c r="O816" s="112"/>
      <c r="P816" s="112"/>
      <c r="Q816" s="112"/>
      <c r="R816" s="112"/>
      <c r="S816" s="112"/>
      <c r="T816" s="112"/>
      <c r="U816" s="112"/>
      <c r="V816" s="112"/>
      <c r="W816" s="112"/>
      <c r="X816" s="112"/>
      <c r="Y816" s="112"/>
      <c r="Z816" s="112"/>
    </row>
    <row r="817" spans="1:26" ht="15.75" customHeight="1">
      <c r="A817" s="112"/>
      <c r="B817" s="112"/>
      <c r="C817" s="112"/>
      <c r="D817" s="112"/>
      <c r="E817" s="112"/>
      <c r="F817" s="112"/>
      <c r="G817" s="112"/>
      <c r="H817" s="112"/>
      <c r="I817" s="112"/>
      <c r="J817" s="112"/>
      <c r="K817" s="112"/>
      <c r="L817" s="112"/>
      <c r="M817" s="112"/>
      <c r="N817" s="112"/>
      <c r="O817" s="112"/>
      <c r="P817" s="112"/>
      <c r="Q817" s="112"/>
      <c r="R817" s="112"/>
      <c r="S817" s="112"/>
      <c r="T817" s="112"/>
      <c r="U817" s="112"/>
      <c r="V817" s="112"/>
      <c r="W817" s="112"/>
      <c r="X817" s="112"/>
      <c r="Y817" s="112"/>
      <c r="Z817" s="112"/>
    </row>
    <row r="818" spans="1:26" ht="15.75" customHeight="1">
      <c r="A818" s="112"/>
      <c r="B818" s="112"/>
      <c r="C818" s="112"/>
      <c r="D818" s="112"/>
      <c r="E818" s="112"/>
      <c r="F818" s="112"/>
      <c r="G818" s="112"/>
      <c r="H818" s="112"/>
      <c r="I818" s="112"/>
      <c r="J818" s="112"/>
      <c r="K818" s="112"/>
      <c r="L818" s="112"/>
      <c r="M818" s="112"/>
      <c r="N818" s="112"/>
      <c r="O818" s="112"/>
      <c r="P818" s="112"/>
      <c r="Q818" s="112"/>
      <c r="R818" s="112"/>
      <c r="S818" s="112"/>
      <c r="T818" s="112"/>
      <c r="U818" s="112"/>
      <c r="V818" s="112"/>
      <c r="W818" s="112"/>
      <c r="X818" s="112"/>
      <c r="Y818" s="112"/>
      <c r="Z818" s="112"/>
    </row>
    <row r="819" spans="1:26" ht="15.75" customHeight="1">
      <c r="A819" s="112"/>
      <c r="B819" s="112"/>
      <c r="C819" s="112"/>
      <c r="D819" s="112"/>
      <c r="E819" s="112"/>
      <c r="F819" s="112"/>
      <c r="G819" s="112"/>
      <c r="H819" s="112"/>
      <c r="I819" s="112"/>
      <c r="J819" s="112"/>
      <c r="K819" s="112"/>
      <c r="L819" s="112"/>
      <c r="M819" s="112"/>
      <c r="N819" s="112"/>
      <c r="O819" s="112"/>
      <c r="P819" s="112"/>
      <c r="Q819" s="112"/>
      <c r="R819" s="112"/>
      <c r="S819" s="112"/>
      <c r="T819" s="112"/>
      <c r="U819" s="112"/>
      <c r="V819" s="112"/>
      <c r="W819" s="112"/>
      <c r="X819" s="112"/>
      <c r="Y819" s="112"/>
      <c r="Z819" s="112"/>
    </row>
    <row r="820" spans="1:26" ht="15.75" customHeight="1">
      <c r="A820" s="112"/>
      <c r="B820" s="112"/>
      <c r="C820" s="112"/>
      <c r="D820" s="112"/>
      <c r="E820" s="112"/>
      <c r="F820" s="112"/>
      <c r="G820" s="112"/>
      <c r="H820" s="112"/>
      <c r="I820" s="112"/>
      <c r="J820" s="112"/>
      <c r="K820" s="112"/>
      <c r="L820" s="112"/>
      <c r="M820" s="112"/>
      <c r="N820" s="112"/>
      <c r="O820" s="112"/>
      <c r="P820" s="112"/>
      <c r="Q820" s="112"/>
      <c r="R820" s="112"/>
      <c r="S820" s="112"/>
      <c r="T820" s="112"/>
      <c r="U820" s="112"/>
      <c r="V820" s="112"/>
      <c r="W820" s="112"/>
      <c r="X820" s="112"/>
      <c r="Y820" s="112"/>
      <c r="Z820" s="112"/>
    </row>
    <row r="821" spans="1:26" ht="15.75" customHeight="1">
      <c r="A821" s="112"/>
      <c r="B821" s="112"/>
      <c r="C821" s="112"/>
      <c r="D821" s="112"/>
      <c r="E821" s="112"/>
      <c r="F821" s="112"/>
      <c r="G821" s="112"/>
      <c r="H821" s="112"/>
      <c r="I821" s="112"/>
      <c r="J821" s="112"/>
      <c r="K821" s="112"/>
      <c r="L821" s="112"/>
      <c r="M821" s="112"/>
      <c r="N821" s="112"/>
      <c r="O821" s="112"/>
      <c r="P821" s="112"/>
      <c r="Q821" s="112"/>
      <c r="R821" s="112"/>
      <c r="S821" s="112"/>
      <c r="T821" s="112"/>
      <c r="U821" s="112"/>
      <c r="V821" s="112"/>
      <c r="W821" s="112"/>
      <c r="X821" s="112"/>
      <c r="Y821" s="112"/>
      <c r="Z821" s="112"/>
    </row>
    <row r="822" spans="1:26" ht="15.75" customHeight="1">
      <c r="A822" s="112"/>
      <c r="B822" s="112"/>
      <c r="C822" s="112"/>
      <c r="D822" s="112"/>
      <c r="E822" s="112"/>
      <c r="F822" s="112"/>
      <c r="G822" s="112"/>
      <c r="H822" s="112"/>
      <c r="I822" s="112"/>
      <c r="J822" s="112"/>
      <c r="K822" s="112"/>
      <c r="L822" s="112"/>
      <c r="M822" s="112"/>
      <c r="N822" s="112"/>
      <c r="O822" s="112"/>
      <c r="P822" s="112"/>
      <c r="Q822" s="112"/>
      <c r="R822" s="112"/>
      <c r="S822" s="112"/>
      <c r="T822" s="112"/>
      <c r="U822" s="112"/>
      <c r="V822" s="112"/>
      <c r="W822" s="112"/>
      <c r="X822" s="112"/>
      <c r="Y822" s="112"/>
      <c r="Z822" s="112"/>
    </row>
    <row r="823" spans="1:26" ht="15.75" customHeight="1">
      <c r="A823" s="112"/>
      <c r="B823" s="112"/>
      <c r="C823" s="112"/>
      <c r="D823" s="112"/>
      <c r="E823" s="112"/>
      <c r="F823" s="112"/>
      <c r="G823" s="112"/>
      <c r="H823" s="112"/>
      <c r="I823" s="112"/>
      <c r="J823" s="112"/>
      <c r="K823" s="112"/>
      <c r="L823" s="112"/>
      <c r="M823" s="112"/>
      <c r="N823" s="112"/>
      <c r="O823" s="112"/>
      <c r="P823" s="112"/>
      <c r="Q823" s="112"/>
      <c r="R823" s="112"/>
      <c r="S823" s="112"/>
      <c r="T823" s="112"/>
      <c r="U823" s="112"/>
      <c r="V823" s="112"/>
      <c r="W823" s="112"/>
      <c r="X823" s="112"/>
      <c r="Y823" s="112"/>
      <c r="Z823" s="112"/>
    </row>
    <row r="824" spans="1:26" ht="15.75" customHeight="1">
      <c r="A824" s="112"/>
      <c r="B824" s="112"/>
      <c r="C824" s="112"/>
      <c r="D824" s="112"/>
      <c r="E824" s="112"/>
      <c r="F824" s="112"/>
      <c r="G824" s="112"/>
      <c r="H824" s="112"/>
      <c r="I824" s="112"/>
      <c r="J824" s="112"/>
      <c r="K824" s="112"/>
      <c r="L824" s="112"/>
      <c r="M824" s="112"/>
      <c r="N824" s="112"/>
      <c r="O824" s="112"/>
      <c r="P824" s="112"/>
      <c r="Q824" s="112"/>
      <c r="R824" s="112"/>
      <c r="S824" s="112"/>
      <c r="T824" s="112"/>
      <c r="U824" s="112"/>
      <c r="V824" s="112"/>
      <c r="W824" s="112"/>
      <c r="X824" s="112"/>
      <c r="Y824" s="112"/>
      <c r="Z824" s="112"/>
    </row>
    <row r="825" spans="1:26" ht="15.75" customHeight="1">
      <c r="A825" s="112"/>
      <c r="B825" s="112"/>
      <c r="C825" s="112"/>
      <c r="D825" s="112"/>
      <c r="E825" s="112"/>
      <c r="F825" s="112"/>
      <c r="G825" s="112"/>
      <c r="H825" s="112"/>
      <c r="I825" s="112"/>
      <c r="J825" s="112"/>
      <c r="K825" s="112"/>
      <c r="L825" s="112"/>
      <c r="M825" s="112"/>
      <c r="N825" s="112"/>
      <c r="O825" s="112"/>
      <c r="P825" s="112"/>
      <c r="Q825" s="112"/>
      <c r="R825" s="112"/>
      <c r="S825" s="112"/>
      <c r="T825" s="112"/>
      <c r="U825" s="112"/>
      <c r="V825" s="112"/>
      <c r="W825" s="112"/>
      <c r="X825" s="112"/>
      <c r="Y825" s="112"/>
      <c r="Z825" s="112"/>
    </row>
    <row r="826" spans="1:26" ht="15.75" customHeight="1">
      <c r="A826" s="112"/>
      <c r="B826" s="112"/>
      <c r="C826" s="112"/>
      <c r="D826" s="112"/>
      <c r="E826" s="112"/>
      <c r="F826" s="112"/>
      <c r="G826" s="112"/>
      <c r="H826" s="112"/>
      <c r="I826" s="112"/>
      <c r="J826" s="112"/>
      <c r="K826" s="112"/>
      <c r="L826" s="112"/>
      <c r="M826" s="112"/>
      <c r="N826" s="112"/>
      <c r="O826" s="112"/>
      <c r="P826" s="112"/>
      <c r="Q826" s="112"/>
      <c r="R826" s="112"/>
      <c r="S826" s="112"/>
      <c r="T826" s="112"/>
      <c r="U826" s="112"/>
      <c r="V826" s="112"/>
      <c r="W826" s="112"/>
      <c r="X826" s="112"/>
      <c r="Y826" s="112"/>
      <c r="Z826" s="112"/>
    </row>
    <row r="827" spans="1:26" ht="15.75" customHeight="1">
      <c r="A827" s="112"/>
      <c r="B827" s="112"/>
      <c r="C827" s="112"/>
      <c r="D827" s="112"/>
      <c r="E827" s="112"/>
      <c r="F827" s="112"/>
      <c r="G827" s="112"/>
      <c r="H827" s="112"/>
      <c r="I827" s="112"/>
      <c r="J827" s="112"/>
      <c r="K827" s="112"/>
      <c r="L827" s="112"/>
      <c r="M827" s="112"/>
      <c r="N827" s="112"/>
      <c r="O827" s="112"/>
      <c r="P827" s="112"/>
      <c r="Q827" s="112"/>
      <c r="R827" s="112"/>
      <c r="S827" s="112"/>
      <c r="T827" s="112"/>
      <c r="U827" s="112"/>
      <c r="V827" s="112"/>
      <c r="W827" s="112"/>
      <c r="X827" s="112"/>
      <c r="Y827" s="112"/>
      <c r="Z827" s="112"/>
    </row>
    <row r="828" spans="1:26" ht="15.75" customHeight="1">
      <c r="A828" s="112"/>
      <c r="B828" s="112"/>
      <c r="C828" s="112"/>
      <c r="D828" s="112"/>
      <c r="E828" s="112"/>
      <c r="F828" s="112"/>
      <c r="G828" s="112"/>
      <c r="H828" s="112"/>
      <c r="I828" s="112"/>
      <c r="J828" s="112"/>
      <c r="K828" s="112"/>
      <c r="L828" s="112"/>
      <c r="M828" s="112"/>
      <c r="N828" s="112"/>
      <c r="O828" s="112"/>
      <c r="P828" s="112"/>
      <c r="Q828" s="112"/>
      <c r="R828" s="112"/>
      <c r="S828" s="112"/>
      <c r="T828" s="112"/>
      <c r="U828" s="112"/>
      <c r="V828" s="112"/>
      <c r="W828" s="112"/>
      <c r="X828" s="112"/>
      <c r="Y828" s="112"/>
      <c r="Z828" s="112"/>
    </row>
    <row r="829" spans="1:26" ht="15.75" customHeight="1">
      <c r="A829" s="112"/>
      <c r="B829" s="112"/>
      <c r="C829" s="112"/>
      <c r="D829" s="112"/>
      <c r="E829" s="112"/>
      <c r="F829" s="112"/>
      <c r="G829" s="112"/>
      <c r="H829" s="112"/>
      <c r="I829" s="112"/>
      <c r="J829" s="112"/>
      <c r="K829" s="112"/>
      <c r="L829" s="112"/>
      <c r="M829" s="112"/>
      <c r="N829" s="112"/>
      <c r="O829" s="112"/>
      <c r="P829" s="112"/>
      <c r="Q829" s="112"/>
      <c r="R829" s="112"/>
      <c r="S829" s="112"/>
      <c r="T829" s="112"/>
      <c r="U829" s="112"/>
      <c r="V829" s="112"/>
      <c r="W829" s="112"/>
      <c r="X829" s="112"/>
      <c r="Y829" s="112"/>
      <c r="Z829" s="112"/>
    </row>
    <row r="830" spans="1:26" ht="15.75" customHeight="1">
      <c r="A830" s="112"/>
      <c r="B830" s="112"/>
      <c r="C830" s="112"/>
      <c r="D830" s="112"/>
      <c r="E830" s="112"/>
      <c r="F830" s="112"/>
      <c r="G830" s="112"/>
      <c r="H830" s="112"/>
      <c r="I830" s="112"/>
      <c r="J830" s="112"/>
      <c r="K830" s="112"/>
      <c r="L830" s="112"/>
      <c r="M830" s="112"/>
      <c r="N830" s="112"/>
      <c r="O830" s="112"/>
      <c r="P830" s="112"/>
      <c r="Q830" s="112"/>
      <c r="R830" s="112"/>
      <c r="S830" s="112"/>
      <c r="T830" s="112"/>
      <c r="U830" s="112"/>
      <c r="V830" s="112"/>
      <c r="W830" s="112"/>
      <c r="X830" s="112"/>
      <c r="Y830" s="112"/>
      <c r="Z830" s="112"/>
    </row>
    <row r="831" spans="1:26" ht="15.75" customHeight="1">
      <c r="A831" s="112"/>
      <c r="B831" s="112"/>
      <c r="C831" s="112"/>
      <c r="D831" s="112"/>
      <c r="E831" s="112"/>
      <c r="F831" s="112"/>
      <c r="G831" s="112"/>
      <c r="H831" s="112"/>
      <c r="I831" s="112"/>
      <c r="J831" s="112"/>
      <c r="K831" s="112"/>
      <c r="L831" s="112"/>
      <c r="M831" s="112"/>
      <c r="N831" s="112"/>
      <c r="O831" s="112"/>
      <c r="P831" s="112"/>
      <c r="Q831" s="112"/>
      <c r="R831" s="112"/>
      <c r="S831" s="112"/>
      <c r="T831" s="112"/>
      <c r="U831" s="112"/>
      <c r="V831" s="112"/>
      <c r="W831" s="112"/>
      <c r="X831" s="112"/>
      <c r="Y831" s="112"/>
      <c r="Z831" s="112"/>
    </row>
    <row r="832" spans="1:26" ht="15.75" customHeight="1">
      <c r="A832" s="112"/>
      <c r="B832" s="112"/>
      <c r="C832" s="112"/>
      <c r="D832" s="112"/>
      <c r="E832" s="112"/>
      <c r="F832" s="112"/>
      <c r="G832" s="112"/>
      <c r="H832" s="112"/>
      <c r="I832" s="112"/>
      <c r="J832" s="112"/>
      <c r="K832" s="112"/>
      <c r="L832" s="112"/>
      <c r="M832" s="112"/>
      <c r="N832" s="112"/>
      <c r="O832" s="112"/>
      <c r="P832" s="112"/>
      <c r="Q832" s="112"/>
      <c r="R832" s="112"/>
      <c r="S832" s="112"/>
      <c r="T832" s="112"/>
      <c r="U832" s="112"/>
      <c r="V832" s="112"/>
      <c r="W832" s="112"/>
      <c r="X832" s="112"/>
      <c r="Y832" s="112"/>
      <c r="Z832" s="112"/>
    </row>
    <row r="833" spans="1:26" ht="15.75" customHeight="1">
      <c r="A833" s="112"/>
      <c r="B833" s="112"/>
      <c r="C833" s="112"/>
      <c r="D833" s="112"/>
      <c r="E833" s="112"/>
      <c r="F833" s="112"/>
      <c r="G833" s="112"/>
      <c r="H833" s="112"/>
      <c r="I833" s="112"/>
      <c r="J833" s="112"/>
      <c r="K833" s="112"/>
      <c r="L833" s="112"/>
      <c r="M833" s="112"/>
      <c r="N833" s="112"/>
      <c r="O833" s="112"/>
      <c r="P833" s="112"/>
      <c r="Q833" s="112"/>
      <c r="R833" s="112"/>
      <c r="S833" s="112"/>
      <c r="T833" s="112"/>
      <c r="U833" s="112"/>
      <c r="V833" s="112"/>
      <c r="W833" s="112"/>
      <c r="X833" s="112"/>
      <c r="Y833" s="112"/>
      <c r="Z833" s="112"/>
    </row>
    <row r="834" spans="1:26" ht="15.75" customHeight="1">
      <c r="A834" s="112"/>
      <c r="B834" s="112"/>
      <c r="C834" s="112"/>
      <c r="D834" s="112"/>
      <c r="E834" s="112"/>
      <c r="F834" s="112"/>
      <c r="G834" s="112"/>
      <c r="H834" s="112"/>
      <c r="I834" s="112"/>
      <c r="J834" s="112"/>
      <c r="K834" s="112"/>
      <c r="L834" s="112"/>
      <c r="M834" s="112"/>
      <c r="N834" s="112"/>
      <c r="O834" s="112"/>
      <c r="P834" s="112"/>
      <c r="Q834" s="112"/>
      <c r="R834" s="112"/>
      <c r="S834" s="112"/>
      <c r="T834" s="112"/>
      <c r="U834" s="112"/>
      <c r="V834" s="112"/>
      <c r="W834" s="112"/>
      <c r="X834" s="112"/>
      <c r="Y834" s="112"/>
      <c r="Z834" s="112"/>
    </row>
    <row r="835" spans="1:26" ht="15.75" customHeight="1">
      <c r="A835" s="112"/>
      <c r="B835" s="112"/>
      <c r="C835" s="112"/>
      <c r="D835" s="112"/>
      <c r="E835" s="112"/>
      <c r="F835" s="112"/>
      <c r="G835" s="112"/>
      <c r="H835" s="112"/>
      <c r="I835" s="112"/>
      <c r="J835" s="112"/>
      <c r="K835" s="112"/>
      <c r="L835" s="112"/>
      <c r="M835" s="112"/>
      <c r="N835" s="112"/>
      <c r="O835" s="112"/>
      <c r="P835" s="112"/>
      <c r="Q835" s="112"/>
      <c r="R835" s="112"/>
      <c r="S835" s="112"/>
      <c r="T835" s="112"/>
      <c r="U835" s="112"/>
      <c r="V835" s="112"/>
      <c r="W835" s="112"/>
      <c r="X835" s="112"/>
      <c r="Y835" s="112"/>
      <c r="Z835" s="112"/>
    </row>
    <row r="836" spans="1:26" ht="15.75" customHeight="1">
      <c r="A836" s="112"/>
      <c r="B836" s="112"/>
      <c r="C836" s="112"/>
      <c r="D836" s="112"/>
      <c r="E836" s="112"/>
      <c r="F836" s="112"/>
      <c r="G836" s="112"/>
      <c r="H836" s="112"/>
      <c r="I836" s="112"/>
      <c r="J836" s="112"/>
      <c r="K836" s="112"/>
      <c r="L836" s="112"/>
      <c r="M836" s="112"/>
      <c r="N836" s="112"/>
      <c r="O836" s="112"/>
      <c r="P836" s="112"/>
      <c r="Q836" s="112"/>
      <c r="R836" s="112"/>
      <c r="S836" s="112"/>
      <c r="T836" s="112"/>
      <c r="U836" s="112"/>
      <c r="V836" s="112"/>
      <c r="W836" s="112"/>
      <c r="X836" s="112"/>
      <c r="Y836" s="112"/>
      <c r="Z836" s="112"/>
    </row>
    <row r="837" spans="1:26" ht="15.75" customHeight="1">
      <c r="A837" s="112"/>
      <c r="B837" s="112"/>
      <c r="C837" s="112"/>
      <c r="D837" s="112"/>
      <c r="E837" s="112"/>
      <c r="F837" s="112"/>
      <c r="G837" s="112"/>
      <c r="H837" s="112"/>
      <c r="I837" s="112"/>
      <c r="J837" s="112"/>
      <c r="K837" s="112"/>
      <c r="L837" s="112"/>
      <c r="M837" s="112"/>
      <c r="N837" s="112"/>
      <c r="O837" s="112"/>
      <c r="P837" s="112"/>
      <c r="Q837" s="112"/>
      <c r="R837" s="112"/>
      <c r="S837" s="112"/>
      <c r="T837" s="112"/>
      <c r="U837" s="112"/>
      <c r="V837" s="112"/>
      <c r="W837" s="112"/>
      <c r="X837" s="112"/>
      <c r="Y837" s="112"/>
      <c r="Z837" s="112"/>
    </row>
    <row r="838" spans="1:26" ht="15.75" customHeight="1">
      <c r="A838" s="112"/>
      <c r="B838" s="112"/>
      <c r="C838" s="112"/>
      <c r="D838" s="112"/>
      <c r="E838" s="112"/>
      <c r="F838" s="112"/>
      <c r="G838" s="112"/>
      <c r="H838" s="112"/>
      <c r="I838" s="112"/>
      <c r="J838" s="112"/>
      <c r="K838" s="112"/>
      <c r="L838" s="112"/>
      <c r="M838" s="112"/>
      <c r="N838" s="112"/>
      <c r="O838" s="112"/>
      <c r="P838" s="112"/>
      <c r="Q838" s="112"/>
      <c r="R838" s="112"/>
      <c r="S838" s="112"/>
      <c r="T838" s="112"/>
      <c r="U838" s="112"/>
      <c r="V838" s="112"/>
      <c r="W838" s="112"/>
      <c r="X838" s="112"/>
      <c r="Y838" s="112"/>
      <c r="Z838" s="112"/>
    </row>
    <row r="839" spans="1:26" ht="15.75" customHeight="1">
      <c r="A839" s="112"/>
      <c r="B839" s="112"/>
      <c r="C839" s="112"/>
      <c r="D839" s="112"/>
      <c r="E839" s="112"/>
      <c r="F839" s="112"/>
      <c r="G839" s="112"/>
      <c r="H839" s="112"/>
      <c r="I839" s="112"/>
      <c r="J839" s="112"/>
      <c r="K839" s="112"/>
      <c r="L839" s="112"/>
      <c r="M839" s="112"/>
      <c r="N839" s="112"/>
      <c r="O839" s="112"/>
      <c r="P839" s="112"/>
      <c r="Q839" s="112"/>
      <c r="R839" s="112"/>
      <c r="S839" s="112"/>
      <c r="T839" s="112"/>
      <c r="U839" s="112"/>
      <c r="V839" s="112"/>
      <c r="W839" s="112"/>
      <c r="X839" s="112"/>
      <c r="Y839" s="112"/>
      <c r="Z839" s="112"/>
    </row>
    <row r="840" spans="1:26" ht="15.75" customHeight="1">
      <c r="A840" s="112"/>
      <c r="B840" s="112"/>
      <c r="C840" s="112"/>
      <c r="D840" s="112"/>
      <c r="E840" s="112"/>
      <c r="F840" s="112"/>
      <c r="G840" s="112"/>
      <c r="H840" s="112"/>
      <c r="I840" s="112"/>
      <c r="J840" s="112"/>
      <c r="K840" s="112"/>
      <c r="L840" s="112"/>
      <c r="M840" s="112"/>
      <c r="N840" s="112"/>
      <c r="O840" s="112"/>
      <c r="P840" s="112"/>
      <c r="Q840" s="112"/>
      <c r="R840" s="112"/>
      <c r="S840" s="112"/>
      <c r="T840" s="112"/>
      <c r="U840" s="112"/>
      <c r="V840" s="112"/>
      <c r="W840" s="112"/>
      <c r="X840" s="112"/>
      <c r="Y840" s="112"/>
      <c r="Z840" s="112"/>
    </row>
    <row r="841" spans="1:26" ht="15.75" customHeight="1">
      <c r="A841" s="112"/>
      <c r="B841" s="112"/>
      <c r="C841" s="112"/>
      <c r="D841" s="112"/>
      <c r="E841" s="112"/>
      <c r="F841" s="112"/>
      <c r="G841" s="112"/>
      <c r="H841" s="112"/>
      <c r="I841" s="112"/>
      <c r="J841" s="112"/>
      <c r="K841" s="112"/>
      <c r="L841" s="112"/>
      <c r="M841" s="112"/>
      <c r="N841" s="112"/>
      <c r="O841" s="112"/>
      <c r="P841" s="112"/>
      <c r="Q841" s="112"/>
      <c r="R841" s="112"/>
      <c r="S841" s="112"/>
      <c r="T841" s="112"/>
      <c r="U841" s="112"/>
      <c r="V841" s="112"/>
      <c r="W841" s="112"/>
      <c r="X841" s="112"/>
      <c r="Y841" s="112"/>
      <c r="Z841" s="112"/>
    </row>
    <row r="842" spans="1:26" ht="15.75" customHeight="1">
      <c r="A842" s="112"/>
      <c r="B842" s="112"/>
      <c r="C842" s="112"/>
      <c r="D842" s="112"/>
      <c r="E842" s="112"/>
      <c r="F842" s="112"/>
      <c r="G842" s="112"/>
      <c r="H842" s="112"/>
      <c r="I842" s="112"/>
      <c r="J842" s="112"/>
      <c r="K842" s="112"/>
      <c r="L842" s="112"/>
      <c r="M842" s="112"/>
      <c r="N842" s="112"/>
      <c r="O842" s="112"/>
      <c r="P842" s="112"/>
      <c r="Q842" s="112"/>
      <c r="R842" s="112"/>
      <c r="S842" s="112"/>
      <c r="T842" s="112"/>
      <c r="U842" s="112"/>
      <c r="V842" s="112"/>
      <c r="W842" s="112"/>
      <c r="X842" s="112"/>
      <c r="Y842" s="112"/>
      <c r="Z842" s="112"/>
    </row>
    <row r="843" spans="1:26" ht="15.75" customHeight="1">
      <c r="A843" s="112"/>
      <c r="B843" s="112"/>
      <c r="C843" s="112"/>
      <c r="D843" s="112"/>
      <c r="E843" s="112"/>
      <c r="F843" s="112"/>
      <c r="G843" s="112"/>
      <c r="H843" s="112"/>
      <c r="I843" s="112"/>
      <c r="J843" s="112"/>
      <c r="K843" s="112"/>
      <c r="L843" s="112"/>
      <c r="M843" s="112"/>
      <c r="N843" s="112"/>
      <c r="O843" s="112"/>
      <c r="P843" s="112"/>
      <c r="Q843" s="112"/>
      <c r="R843" s="112"/>
      <c r="S843" s="112"/>
      <c r="T843" s="112"/>
      <c r="U843" s="112"/>
      <c r="V843" s="112"/>
      <c r="W843" s="112"/>
      <c r="X843" s="112"/>
      <c r="Y843" s="112"/>
      <c r="Z843" s="112"/>
    </row>
    <row r="844" spans="1:26" ht="15.75" customHeight="1">
      <c r="A844" s="112"/>
      <c r="B844" s="112"/>
      <c r="C844" s="112"/>
      <c r="D844" s="112"/>
      <c r="E844" s="112"/>
      <c r="F844" s="112"/>
      <c r="G844" s="112"/>
      <c r="H844" s="112"/>
      <c r="I844" s="112"/>
      <c r="J844" s="112"/>
      <c r="K844" s="112"/>
      <c r="L844" s="112"/>
      <c r="M844" s="112"/>
      <c r="N844" s="112"/>
      <c r="O844" s="112"/>
      <c r="P844" s="112"/>
      <c r="Q844" s="112"/>
      <c r="R844" s="112"/>
      <c r="S844" s="112"/>
      <c r="T844" s="112"/>
      <c r="U844" s="112"/>
      <c r="V844" s="112"/>
      <c r="W844" s="112"/>
      <c r="X844" s="112"/>
      <c r="Y844" s="112"/>
      <c r="Z844" s="112"/>
    </row>
    <row r="845" spans="1:26" ht="15.75" customHeight="1">
      <c r="A845" s="112"/>
      <c r="B845" s="112"/>
      <c r="C845" s="112"/>
      <c r="D845" s="112"/>
      <c r="E845" s="112"/>
      <c r="F845" s="112"/>
      <c r="G845" s="112"/>
      <c r="H845" s="112"/>
      <c r="I845" s="112"/>
      <c r="J845" s="112"/>
      <c r="K845" s="112"/>
      <c r="L845" s="112"/>
      <c r="M845" s="112"/>
      <c r="N845" s="112"/>
      <c r="O845" s="112"/>
      <c r="P845" s="112"/>
      <c r="Q845" s="112"/>
      <c r="R845" s="112"/>
      <c r="S845" s="112"/>
      <c r="T845" s="112"/>
      <c r="U845" s="112"/>
      <c r="V845" s="112"/>
      <c r="W845" s="112"/>
      <c r="X845" s="112"/>
      <c r="Y845" s="112"/>
      <c r="Z845" s="112"/>
    </row>
    <row r="846" spans="1:26" ht="15.75" customHeight="1">
      <c r="A846" s="112"/>
      <c r="B846" s="112"/>
      <c r="C846" s="112"/>
      <c r="D846" s="112"/>
      <c r="E846" s="112"/>
      <c r="F846" s="112"/>
      <c r="G846" s="112"/>
      <c r="H846" s="112"/>
      <c r="I846" s="112"/>
      <c r="J846" s="112"/>
      <c r="K846" s="112"/>
      <c r="L846" s="112"/>
      <c r="M846" s="112"/>
      <c r="N846" s="112"/>
      <c r="O846" s="112"/>
      <c r="P846" s="112"/>
      <c r="Q846" s="112"/>
      <c r="R846" s="112"/>
      <c r="S846" s="112"/>
      <c r="T846" s="112"/>
      <c r="U846" s="112"/>
      <c r="V846" s="112"/>
      <c r="W846" s="112"/>
      <c r="X846" s="112"/>
      <c r="Y846" s="112"/>
      <c r="Z846" s="112"/>
    </row>
    <row r="847" spans="1:26" ht="15.75" customHeight="1">
      <c r="A847" s="112"/>
      <c r="B847" s="112"/>
      <c r="C847" s="112"/>
      <c r="D847" s="112"/>
      <c r="E847" s="112"/>
      <c r="F847" s="112"/>
      <c r="G847" s="112"/>
      <c r="H847" s="112"/>
      <c r="I847" s="112"/>
      <c r="J847" s="112"/>
      <c r="K847" s="112"/>
      <c r="L847" s="112"/>
      <c r="M847" s="112"/>
      <c r="N847" s="112"/>
      <c r="O847" s="112"/>
      <c r="P847" s="112"/>
      <c r="Q847" s="112"/>
      <c r="R847" s="112"/>
      <c r="S847" s="112"/>
      <c r="T847" s="112"/>
      <c r="U847" s="112"/>
      <c r="V847" s="112"/>
      <c r="W847" s="112"/>
      <c r="X847" s="112"/>
      <c r="Y847" s="112"/>
      <c r="Z847" s="112"/>
    </row>
    <row r="848" spans="1:26" ht="15.75" customHeight="1">
      <c r="A848" s="112"/>
      <c r="B848" s="112"/>
      <c r="C848" s="112"/>
      <c r="D848" s="112"/>
      <c r="E848" s="112"/>
      <c r="F848" s="112"/>
      <c r="G848" s="112"/>
      <c r="H848" s="112"/>
      <c r="I848" s="112"/>
      <c r="J848" s="112"/>
      <c r="K848" s="112"/>
      <c r="L848" s="112"/>
      <c r="M848" s="112"/>
      <c r="N848" s="112"/>
      <c r="O848" s="112"/>
      <c r="P848" s="112"/>
      <c r="Q848" s="112"/>
      <c r="R848" s="112"/>
      <c r="S848" s="112"/>
      <c r="T848" s="112"/>
      <c r="U848" s="112"/>
      <c r="V848" s="112"/>
      <c r="W848" s="112"/>
      <c r="X848" s="112"/>
      <c r="Y848" s="112"/>
      <c r="Z848" s="112"/>
    </row>
    <row r="849" spans="1:26" ht="15.75" customHeight="1">
      <c r="A849" s="112"/>
      <c r="B849" s="112"/>
      <c r="C849" s="112"/>
      <c r="D849" s="112"/>
      <c r="E849" s="112"/>
      <c r="F849" s="112"/>
      <c r="G849" s="112"/>
      <c r="H849" s="112"/>
      <c r="I849" s="112"/>
      <c r="J849" s="112"/>
      <c r="K849" s="112"/>
      <c r="L849" s="112"/>
      <c r="M849" s="112"/>
      <c r="N849" s="112"/>
      <c r="O849" s="112"/>
      <c r="P849" s="112"/>
      <c r="Q849" s="112"/>
      <c r="R849" s="112"/>
      <c r="S849" s="112"/>
      <c r="T849" s="112"/>
      <c r="U849" s="112"/>
      <c r="V849" s="112"/>
      <c r="W849" s="112"/>
      <c r="X849" s="112"/>
      <c r="Y849" s="112"/>
      <c r="Z849" s="112"/>
    </row>
    <row r="850" spans="1:26" ht="15.75" customHeight="1">
      <c r="A850" s="112"/>
      <c r="B850" s="112"/>
      <c r="C850" s="112"/>
      <c r="D850" s="112"/>
      <c r="E850" s="112"/>
      <c r="F850" s="112"/>
      <c r="G850" s="112"/>
      <c r="H850" s="112"/>
      <c r="I850" s="112"/>
      <c r="J850" s="112"/>
      <c r="K850" s="112"/>
      <c r="L850" s="112"/>
      <c r="M850" s="112"/>
      <c r="N850" s="112"/>
      <c r="O850" s="112"/>
      <c r="P850" s="112"/>
      <c r="Q850" s="112"/>
      <c r="R850" s="112"/>
      <c r="S850" s="112"/>
      <c r="T850" s="112"/>
      <c r="U850" s="112"/>
      <c r="V850" s="112"/>
      <c r="W850" s="112"/>
      <c r="X850" s="112"/>
      <c r="Y850" s="112"/>
      <c r="Z850" s="112"/>
    </row>
    <row r="851" spans="1:26" ht="15.75" customHeight="1">
      <c r="A851" s="112"/>
      <c r="B851" s="112"/>
      <c r="C851" s="112"/>
      <c r="D851" s="112"/>
      <c r="E851" s="112"/>
      <c r="F851" s="112"/>
      <c r="G851" s="112"/>
      <c r="H851" s="112"/>
      <c r="I851" s="112"/>
      <c r="J851" s="112"/>
      <c r="K851" s="112"/>
      <c r="L851" s="112"/>
      <c r="M851" s="112"/>
      <c r="N851" s="112"/>
      <c r="O851" s="112"/>
      <c r="P851" s="112"/>
      <c r="Q851" s="112"/>
      <c r="R851" s="112"/>
      <c r="S851" s="112"/>
      <c r="T851" s="112"/>
      <c r="U851" s="112"/>
      <c r="V851" s="112"/>
      <c r="W851" s="112"/>
      <c r="X851" s="112"/>
      <c r="Y851" s="112"/>
      <c r="Z851" s="112"/>
    </row>
    <row r="852" spans="1:26" ht="15.75" customHeight="1">
      <c r="A852" s="112"/>
      <c r="B852" s="112"/>
      <c r="C852" s="112"/>
      <c r="D852" s="112"/>
      <c r="E852" s="112"/>
      <c r="F852" s="112"/>
      <c r="G852" s="112"/>
      <c r="H852" s="112"/>
      <c r="I852" s="112"/>
      <c r="J852" s="112"/>
      <c r="K852" s="112"/>
      <c r="L852" s="112"/>
      <c r="M852" s="112"/>
      <c r="N852" s="112"/>
      <c r="O852" s="112"/>
      <c r="P852" s="112"/>
      <c r="Q852" s="112"/>
      <c r="R852" s="112"/>
      <c r="S852" s="112"/>
      <c r="T852" s="112"/>
      <c r="U852" s="112"/>
      <c r="V852" s="112"/>
      <c r="W852" s="112"/>
      <c r="X852" s="112"/>
      <c r="Y852" s="112"/>
      <c r="Z852" s="112"/>
    </row>
    <row r="853" spans="1:26" ht="15.75" customHeight="1">
      <c r="A853" s="112"/>
      <c r="B853" s="112"/>
      <c r="C853" s="112"/>
      <c r="D853" s="112"/>
      <c r="E853" s="112"/>
      <c r="F853" s="112"/>
      <c r="G853" s="112"/>
      <c r="H853" s="112"/>
      <c r="I853" s="112"/>
      <c r="J853" s="112"/>
      <c r="K853" s="112"/>
      <c r="L853" s="112"/>
      <c r="M853" s="112"/>
      <c r="N853" s="112"/>
      <c r="O853" s="112"/>
      <c r="P853" s="112"/>
      <c r="Q853" s="112"/>
      <c r="R853" s="112"/>
      <c r="S853" s="112"/>
      <c r="T853" s="112"/>
      <c r="U853" s="112"/>
      <c r="V853" s="112"/>
      <c r="W853" s="112"/>
      <c r="X853" s="112"/>
      <c r="Y853" s="112"/>
      <c r="Z853" s="112"/>
    </row>
    <row r="854" spans="1:26" ht="15.75" customHeight="1">
      <c r="A854" s="112"/>
      <c r="B854" s="112"/>
      <c r="C854" s="112"/>
      <c r="D854" s="112"/>
      <c r="E854" s="112"/>
      <c r="F854" s="112"/>
      <c r="G854" s="112"/>
      <c r="H854" s="112"/>
      <c r="I854" s="112"/>
      <c r="J854" s="112"/>
      <c r="K854" s="112"/>
      <c r="L854" s="112"/>
      <c r="M854" s="112"/>
      <c r="N854" s="112"/>
      <c r="O854" s="112"/>
      <c r="P854" s="112"/>
      <c r="Q854" s="112"/>
      <c r="R854" s="112"/>
      <c r="S854" s="112"/>
      <c r="T854" s="112"/>
      <c r="U854" s="112"/>
      <c r="V854" s="112"/>
      <c r="W854" s="112"/>
      <c r="X854" s="112"/>
      <c r="Y854" s="112"/>
      <c r="Z854" s="112"/>
    </row>
    <row r="855" spans="1:26" ht="15.75" customHeight="1">
      <c r="A855" s="112"/>
      <c r="B855" s="112"/>
      <c r="C855" s="112"/>
      <c r="D855" s="112"/>
      <c r="E855" s="112"/>
      <c r="F855" s="112"/>
      <c r="G855" s="112"/>
      <c r="H855" s="112"/>
      <c r="I855" s="112"/>
      <c r="J855" s="112"/>
      <c r="K855" s="112"/>
      <c r="L855" s="112"/>
      <c r="M855" s="112"/>
      <c r="N855" s="112"/>
      <c r="O855" s="112"/>
      <c r="P855" s="112"/>
      <c r="Q855" s="112"/>
      <c r="R855" s="112"/>
      <c r="S855" s="112"/>
      <c r="T855" s="112"/>
      <c r="U855" s="112"/>
      <c r="V855" s="112"/>
      <c r="W855" s="112"/>
      <c r="X855" s="112"/>
      <c r="Y855" s="112"/>
      <c r="Z855" s="112"/>
    </row>
    <row r="856" spans="1:26" ht="15.75" customHeight="1">
      <c r="A856" s="112"/>
      <c r="B856" s="112"/>
      <c r="C856" s="112"/>
      <c r="D856" s="112"/>
      <c r="E856" s="112"/>
      <c r="F856" s="112"/>
      <c r="G856" s="112"/>
      <c r="H856" s="112"/>
      <c r="I856" s="112"/>
      <c r="J856" s="112"/>
      <c r="K856" s="112"/>
      <c r="L856" s="112"/>
      <c r="M856" s="112"/>
      <c r="N856" s="112"/>
      <c r="O856" s="112"/>
      <c r="P856" s="112"/>
      <c r="Q856" s="112"/>
      <c r="R856" s="112"/>
      <c r="S856" s="112"/>
      <c r="T856" s="112"/>
      <c r="U856" s="112"/>
      <c r="V856" s="112"/>
      <c r="W856" s="112"/>
      <c r="X856" s="112"/>
      <c r="Y856" s="112"/>
      <c r="Z856" s="112"/>
    </row>
    <row r="857" spans="1:26" ht="15.75" customHeight="1">
      <c r="A857" s="112"/>
      <c r="B857" s="112"/>
      <c r="C857" s="112"/>
      <c r="D857" s="112"/>
      <c r="E857" s="112"/>
      <c r="F857" s="112"/>
      <c r="G857" s="112"/>
      <c r="H857" s="112"/>
      <c r="I857" s="112"/>
      <c r="J857" s="112"/>
      <c r="K857" s="112"/>
      <c r="L857" s="112"/>
      <c r="M857" s="112"/>
      <c r="N857" s="112"/>
      <c r="O857" s="112"/>
      <c r="P857" s="112"/>
      <c r="Q857" s="112"/>
      <c r="R857" s="112"/>
      <c r="S857" s="112"/>
      <c r="T857" s="112"/>
      <c r="U857" s="112"/>
      <c r="V857" s="112"/>
      <c r="W857" s="112"/>
      <c r="X857" s="112"/>
      <c r="Y857" s="112"/>
      <c r="Z857" s="112"/>
    </row>
    <row r="858" spans="1:26" ht="15.75" customHeight="1">
      <c r="A858" s="112"/>
      <c r="B858" s="112"/>
      <c r="C858" s="112"/>
      <c r="D858" s="112"/>
      <c r="E858" s="112"/>
      <c r="F858" s="112"/>
      <c r="G858" s="112"/>
      <c r="H858" s="112"/>
      <c r="I858" s="112"/>
      <c r="J858" s="112"/>
      <c r="K858" s="112"/>
      <c r="L858" s="112"/>
      <c r="M858" s="112"/>
      <c r="N858" s="112"/>
      <c r="O858" s="112"/>
      <c r="P858" s="112"/>
      <c r="Q858" s="112"/>
      <c r="R858" s="112"/>
      <c r="S858" s="112"/>
      <c r="T858" s="112"/>
      <c r="U858" s="112"/>
      <c r="V858" s="112"/>
      <c r="W858" s="112"/>
      <c r="X858" s="112"/>
      <c r="Y858" s="112"/>
      <c r="Z858" s="112"/>
    </row>
    <row r="859" spans="1:26" ht="15.75" customHeight="1">
      <c r="A859" s="112"/>
      <c r="B859" s="112"/>
      <c r="C859" s="112"/>
      <c r="D859" s="112"/>
      <c r="E859" s="112"/>
      <c r="F859" s="112"/>
      <c r="G859" s="112"/>
      <c r="H859" s="112"/>
      <c r="I859" s="112"/>
      <c r="J859" s="112"/>
      <c r="K859" s="112"/>
      <c r="L859" s="112"/>
      <c r="M859" s="112"/>
      <c r="N859" s="112"/>
      <c r="O859" s="112"/>
      <c r="P859" s="112"/>
      <c r="Q859" s="112"/>
      <c r="R859" s="112"/>
      <c r="S859" s="112"/>
      <c r="T859" s="112"/>
      <c r="U859" s="112"/>
      <c r="V859" s="112"/>
      <c r="W859" s="112"/>
      <c r="X859" s="112"/>
      <c r="Y859" s="112"/>
      <c r="Z859" s="112"/>
    </row>
    <row r="860" spans="1:26" ht="15.75" customHeight="1">
      <c r="A860" s="112"/>
      <c r="B860" s="112"/>
      <c r="C860" s="112"/>
      <c r="D860" s="112"/>
      <c r="E860" s="112"/>
      <c r="F860" s="112"/>
      <c r="G860" s="112"/>
      <c r="H860" s="112"/>
      <c r="I860" s="112"/>
      <c r="J860" s="112"/>
      <c r="K860" s="112"/>
      <c r="L860" s="112"/>
      <c r="M860" s="112"/>
      <c r="N860" s="112"/>
      <c r="O860" s="112"/>
      <c r="P860" s="112"/>
      <c r="Q860" s="112"/>
      <c r="R860" s="112"/>
      <c r="S860" s="112"/>
      <c r="T860" s="112"/>
      <c r="U860" s="112"/>
      <c r="V860" s="112"/>
      <c r="W860" s="112"/>
      <c r="X860" s="112"/>
      <c r="Y860" s="112"/>
      <c r="Z860" s="112"/>
    </row>
    <row r="861" spans="1:26" ht="15.75" customHeight="1">
      <c r="A861" s="112"/>
      <c r="B861" s="112"/>
      <c r="C861" s="112"/>
      <c r="D861" s="112"/>
      <c r="E861" s="112"/>
      <c r="F861" s="112"/>
      <c r="G861" s="112"/>
      <c r="H861" s="112"/>
      <c r="I861" s="112"/>
      <c r="J861" s="112"/>
      <c r="K861" s="112"/>
      <c r="L861" s="112"/>
      <c r="M861" s="112"/>
      <c r="N861" s="112"/>
      <c r="O861" s="112"/>
      <c r="P861" s="112"/>
      <c r="Q861" s="112"/>
      <c r="R861" s="112"/>
      <c r="S861" s="112"/>
      <c r="T861" s="112"/>
      <c r="U861" s="112"/>
      <c r="V861" s="112"/>
      <c r="W861" s="112"/>
      <c r="X861" s="112"/>
      <c r="Y861" s="112"/>
      <c r="Z861" s="112"/>
    </row>
    <row r="862" spans="1:26" ht="15.75" customHeight="1">
      <c r="A862" s="112"/>
      <c r="B862" s="112"/>
      <c r="C862" s="112"/>
      <c r="D862" s="112"/>
      <c r="E862" s="112"/>
      <c r="F862" s="112"/>
      <c r="G862" s="112"/>
      <c r="H862" s="112"/>
      <c r="I862" s="112"/>
      <c r="J862" s="112"/>
      <c r="K862" s="112"/>
      <c r="L862" s="112"/>
      <c r="M862" s="112"/>
      <c r="N862" s="112"/>
      <c r="O862" s="112"/>
      <c r="P862" s="112"/>
      <c r="Q862" s="112"/>
      <c r="R862" s="112"/>
      <c r="S862" s="112"/>
      <c r="T862" s="112"/>
      <c r="U862" s="112"/>
      <c r="V862" s="112"/>
      <c r="W862" s="112"/>
      <c r="X862" s="112"/>
      <c r="Y862" s="112"/>
      <c r="Z862" s="112"/>
    </row>
    <row r="863" spans="1:26" ht="15.75" customHeight="1">
      <c r="A863" s="112"/>
      <c r="B863" s="112"/>
      <c r="C863" s="112"/>
      <c r="D863" s="112"/>
      <c r="E863" s="112"/>
      <c r="F863" s="112"/>
      <c r="G863" s="112"/>
      <c r="H863" s="112"/>
      <c r="I863" s="112"/>
      <c r="J863" s="112"/>
      <c r="K863" s="112"/>
      <c r="L863" s="112"/>
      <c r="M863" s="112"/>
      <c r="N863" s="112"/>
      <c r="O863" s="112"/>
      <c r="P863" s="112"/>
      <c r="Q863" s="112"/>
      <c r="R863" s="112"/>
      <c r="S863" s="112"/>
      <c r="T863" s="112"/>
      <c r="U863" s="112"/>
      <c r="V863" s="112"/>
      <c r="W863" s="112"/>
      <c r="X863" s="112"/>
      <c r="Y863" s="112"/>
      <c r="Z863" s="112"/>
    </row>
    <row r="864" spans="1:26" ht="15.75" customHeight="1">
      <c r="A864" s="112"/>
      <c r="B864" s="112"/>
      <c r="C864" s="112"/>
      <c r="D864" s="112"/>
      <c r="E864" s="112"/>
      <c r="F864" s="112"/>
      <c r="G864" s="112"/>
      <c r="H864" s="112"/>
      <c r="I864" s="112"/>
      <c r="J864" s="112"/>
      <c r="K864" s="112"/>
      <c r="L864" s="112"/>
      <c r="M864" s="112"/>
      <c r="N864" s="112"/>
      <c r="O864" s="112"/>
      <c r="P864" s="112"/>
      <c r="Q864" s="112"/>
      <c r="R864" s="112"/>
      <c r="S864" s="112"/>
      <c r="T864" s="112"/>
      <c r="U864" s="112"/>
      <c r="V864" s="112"/>
      <c r="W864" s="112"/>
      <c r="X864" s="112"/>
      <c r="Y864" s="112"/>
      <c r="Z864" s="112"/>
    </row>
    <row r="865" spans="1:26" ht="15.75" customHeight="1">
      <c r="A865" s="112"/>
      <c r="B865" s="112"/>
      <c r="C865" s="112"/>
      <c r="D865" s="112"/>
      <c r="E865" s="112"/>
      <c r="F865" s="112"/>
      <c r="G865" s="112"/>
      <c r="H865" s="112"/>
      <c r="I865" s="112"/>
      <c r="J865" s="112"/>
      <c r="K865" s="112"/>
      <c r="L865" s="112"/>
      <c r="M865" s="112"/>
      <c r="N865" s="112"/>
      <c r="O865" s="112"/>
      <c r="P865" s="112"/>
      <c r="Q865" s="112"/>
      <c r="R865" s="112"/>
      <c r="S865" s="112"/>
      <c r="T865" s="112"/>
      <c r="U865" s="112"/>
      <c r="V865" s="112"/>
      <c r="W865" s="112"/>
      <c r="X865" s="112"/>
      <c r="Y865" s="112"/>
      <c r="Z865" s="112"/>
    </row>
    <row r="866" spans="1:26" ht="15.75" customHeight="1">
      <c r="A866" s="112"/>
      <c r="B866" s="112"/>
      <c r="C866" s="112"/>
      <c r="D866" s="112"/>
      <c r="E866" s="112"/>
      <c r="F866" s="112"/>
      <c r="G866" s="112"/>
      <c r="H866" s="112"/>
      <c r="I866" s="112"/>
      <c r="J866" s="112"/>
      <c r="K866" s="112"/>
      <c r="L866" s="112"/>
      <c r="M866" s="112"/>
      <c r="N866" s="112"/>
      <c r="O866" s="112"/>
      <c r="P866" s="112"/>
      <c r="Q866" s="112"/>
      <c r="R866" s="112"/>
      <c r="S866" s="112"/>
      <c r="T866" s="112"/>
      <c r="U866" s="112"/>
      <c r="V866" s="112"/>
      <c r="W866" s="112"/>
      <c r="X866" s="112"/>
      <c r="Y866" s="112"/>
      <c r="Z866" s="112"/>
    </row>
    <row r="867" spans="1:26" ht="15.75" customHeight="1">
      <c r="A867" s="112"/>
      <c r="B867" s="112"/>
      <c r="C867" s="112"/>
      <c r="D867" s="112"/>
      <c r="E867" s="112"/>
      <c r="F867" s="112"/>
      <c r="G867" s="112"/>
      <c r="H867" s="112"/>
      <c r="I867" s="112"/>
      <c r="J867" s="112"/>
      <c r="K867" s="112"/>
      <c r="L867" s="112"/>
      <c r="M867" s="112"/>
      <c r="N867" s="112"/>
      <c r="O867" s="112"/>
      <c r="P867" s="112"/>
      <c r="Q867" s="112"/>
      <c r="R867" s="112"/>
      <c r="S867" s="112"/>
      <c r="T867" s="112"/>
      <c r="U867" s="112"/>
      <c r="V867" s="112"/>
      <c r="W867" s="112"/>
      <c r="X867" s="112"/>
      <c r="Y867" s="112"/>
      <c r="Z867" s="112"/>
    </row>
    <row r="868" spans="1:26" ht="15.75" customHeight="1">
      <c r="A868" s="112"/>
      <c r="B868" s="112"/>
      <c r="C868" s="112"/>
      <c r="D868" s="112"/>
      <c r="E868" s="112"/>
      <c r="F868" s="112"/>
      <c r="G868" s="112"/>
      <c r="H868" s="112"/>
      <c r="I868" s="112"/>
      <c r="J868" s="112"/>
      <c r="K868" s="112"/>
      <c r="L868" s="112"/>
      <c r="M868" s="112"/>
      <c r="N868" s="112"/>
      <c r="O868" s="112"/>
      <c r="P868" s="112"/>
      <c r="Q868" s="112"/>
      <c r="R868" s="112"/>
      <c r="S868" s="112"/>
      <c r="T868" s="112"/>
      <c r="U868" s="112"/>
      <c r="V868" s="112"/>
      <c r="W868" s="112"/>
      <c r="X868" s="112"/>
      <c r="Y868" s="112"/>
      <c r="Z868" s="112"/>
    </row>
    <row r="869" spans="1:26" ht="15.75" customHeight="1">
      <c r="A869" s="112"/>
      <c r="B869" s="112"/>
      <c r="C869" s="112"/>
      <c r="D869" s="112"/>
      <c r="E869" s="112"/>
      <c r="F869" s="112"/>
      <c r="G869" s="112"/>
      <c r="H869" s="112"/>
      <c r="I869" s="112"/>
      <c r="J869" s="112"/>
      <c r="K869" s="112"/>
      <c r="L869" s="112"/>
      <c r="M869" s="112"/>
      <c r="N869" s="112"/>
      <c r="O869" s="112"/>
      <c r="P869" s="112"/>
      <c r="Q869" s="112"/>
      <c r="R869" s="112"/>
      <c r="S869" s="112"/>
      <c r="T869" s="112"/>
      <c r="U869" s="112"/>
      <c r="V869" s="112"/>
      <c r="W869" s="112"/>
      <c r="X869" s="112"/>
      <c r="Y869" s="112"/>
      <c r="Z869" s="112"/>
    </row>
    <row r="870" spans="1:26" ht="15.75" customHeight="1">
      <c r="A870" s="112"/>
      <c r="B870" s="112"/>
      <c r="C870" s="112"/>
      <c r="D870" s="112"/>
      <c r="E870" s="112"/>
      <c r="F870" s="112"/>
      <c r="G870" s="112"/>
      <c r="H870" s="112"/>
      <c r="I870" s="112"/>
      <c r="J870" s="112"/>
      <c r="K870" s="112"/>
      <c r="L870" s="112"/>
      <c r="M870" s="112"/>
      <c r="N870" s="112"/>
      <c r="O870" s="112"/>
      <c r="P870" s="112"/>
      <c r="Q870" s="112"/>
      <c r="R870" s="112"/>
      <c r="S870" s="112"/>
      <c r="T870" s="112"/>
      <c r="U870" s="112"/>
      <c r="V870" s="112"/>
      <c r="W870" s="112"/>
      <c r="X870" s="112"/>
      <c r="Y870" s="112"/>
      <c r="Z870" s="112"/>
    </row>
    <row r="871" spans="1:26" ht="15.75" customHeight="1">
      <c r="A871" s="112"/>
      <c r="B871" s="112"/>
      <c r="C871" s="112"/>
      <c r="D871" s="112"/>
      <c r="E871" s="112"/>
      <c r="F871" s="112"/>
      <c r="G871" s="112"/>
      <c r="H871" s="112"/>
      <c r="I871" s="112"/>
      <c r="J871" s="112"/>
      <c r="K871" s="112"/>
      <c r="L871" s="112"/>
      <c r="M871" s="112"/>
      <c r="N871" s="112"/>
      <c r="O871" s="112"/>
      <c r="P871" s="112"/>
      <c r="Q871" s="112"/>
      <c r="R871" s="112"/>
      <c r="S871" s="112"/>
      <c r="T871" s="112"/>
      <c r="U871" s="112"/>
      <c r="V871" s="112"/>
      <c r="W871" s="112"/>
      <c r="X871" s="112"/>
      <c r="Y871" s="112"/>
      <c r="Z871" s="112"/>
    </row>
    <row r="872" spans="1:26" ht="15.75" customHeight="1">
      <c r="A872" s="112"/>
      <c r="B872" s="112"/>
      <c r="C872" s="112"/>
      <c r="D872" s="112"/>
      <c r="E872" s="112"/>
      <c r="F872" s="112"/>
      <c r="G872" s="112"/>
      <c r="H872" s="112"/>
      <c r="I872" s="112"/>
      <c r="J872" s="112"/>
      <c r="K872" s="112"/>
      <c r="L872" s="112"/>
      <c r="M872" s="112"/>
      <c r="N872" s="112"/>
      <c r="O872" s="112"/>
      <c r="P872" s="112"/>
      <c r="Q872" s="112"/>
      <c r="R872" s="112"/>
      <c r="S872" s="112"/>
      <c r="T872" s="112"/>
      <c r="U872" s="112"/>
      <c r="V872" s="112"/>
      <c r="W872" s="112"/>
      <c r="X872" s="112"/>
      <c r="Y872" s="112"/>
      <c r="Z872" s="112"/>
    </row>
    <row r="873" spans="1:26" ht="15.75" customHeight="1">
      <c r="A873" s="112"/>
      <c r="B873" s="112"/>
      <c r="C873" s="112"/>
      <c r="D873" s="112"/>
      <c r="E873" s="112"/>
      <c r="F873" s="112"/>
      <c r="G873" s="112"/>
      <c r="H873" s="112"/>
      <c r="I873" s="112"/>
      <c r="J873" s="112"/>
      <c r="K873" s="112"/>
      <c r="L873" s="112"/>
      <c r="M873" s="112"/>
      <c r="N873" s="112"/>
      <c r="O873" s="112"/>
      <c r="P873" s="112"/>
      <c r="Q873" s="112"/>
      <c r="R873" s="112"/>
      <c r="S873" s="112"/>
      <c r="T873" s="112"/>
      <c r="U873" s="112"/>
      <c r="V873" s="112"/>
      <c r="W873" s="112"/>
      <c r="X873" s="112"/>
      <c r="Y873" s="112"/>
      <c r="Z873" s="112"/>
    </row>
    <row r="874" spans="1:26" ht="15.75" customHeight="1">
      <c r="A874" s="112"/>
      <c r="B874" s="112"/>
      <c r="C874" s="112"/>
      <c r="D874" s="112"/>
      <c r="E874" s="112"/>
      <c r="F874" s="112"/>
      <c r="G874" s="112"/>
      <c r="H874" s="112"/>
      <c r="I874" s="112"/>
      <c r="J874" s="112"/>
      <c r="K874" s="112"/>
      <c r="L874" s="112"/>
      <c r="M874" s="112"/>
      <c r="N874" s="112"/>
      <c r="O874" s="112"/>
      <c r="P874" s="112"/>
      <c r="Q874" s="112"/>
      <c r="R874" s="112"/>
      <c r="S874" s="112"/>
      <c r="T874" s="112"/>
      <c r="U874" s="112"/>
      <c r="V874" s="112"/>
      <c r="W874" s="112"/>
      <c r="X874" s="112"/>
      <c r="Y874" s="112"/>
      <c r="Z874" s="112"/>
    </row>
    <row r="875" spans="1:26" ht="15.75" customHeight="1">
      <c r="A875" s="112"/>
      <c r="B875" s="112"/>
      <c r="C875" s="112"/>
      <c r="D875" s="112"/>
      <c r="E875" s="112"/>
      <c r="F875" s="112"/>
      <c r="G875" s="112"/>
      <c r="H875" s="112"/>
      <c r="I875" s="112"/>
      <c r="J875" s="112"/>
      <c r="K875" s="112"/>
      <c r="L875" s="112"/>
      <c r="M875" s="112"/>
      <c r="N875" s="112"/>
      <c r="O875" s="112"/>
      <c r="P875" s="112"/>
      <c r="Q875" s="112"/>
      <c r="R875" s="112"/>
      <c r="S875" s="112"/>
      <c r="T875" s="112"/>
      <c r="U875" s="112"/>
      <c r="V875" s="112"/>
      <c r="W875" s="112"/>
      <c r="X875" s="112"/>
      <c r="Y875" s="112"/>
      <c r="Z875" s="112"/>
    </row>
    <row r="876" spans="1:26" ht="15.75" customHeight="1">
      <c r="A876" s="112"/>
      <c r="B876" s="112"/>
      <c r="C876" s="112"/>
      <c r="D876" s="112"/>
      <c r="E876" s="112"/>
      <c r="F876" s="112"/>
      <c r="G876" s="112"/>
      <c r="H876" s="112"/>
      <c r="I876" s="112"/>
      <c r="J876" s="112"/>
      <c r="K876" s="112"/>
      <c r="L876" s="112"/>
      <c r="M876" s="112"/>
      <c r="N876" s="112"/>
      <c r="O876" s="112"/>
      <c r="P876" s="112"/>
      <c r="Q876" s="112"/>
      <c r="R876" s="112"/>
      <c r="S876" s="112"/>
      <c r="T876" s="112"/>
      <c r="U876" s="112"/>
      <c r="V876" s="112"/>
      <c r="W876" s="112"/>
      <c r="X876" s="112"/>
      <c r="Y876" s="112"/>
      <c r="Z876" s="112"/>
    </row>
    <row r="877" spans="1:26" ht="15.75" customHeight="1">
      <c r="A877" s="112"/>
      <c r="B877" s="112"/>
      <c r="C877" s="112"/>
      <c r="D877" s="112"/>
      <c r="E877" s="112"/>
      <c r="F877" s="112"/>
      <c r="G877" s="112"/>
      <c r="H877" s="112"/>
      <c r="I877" s="112"/>
      <c r="J877" s="112"/>
      <c r="K877" s="112"/>
      <c r="L877" s="112"/>
      <c r="M877" s="112"/>
      <c r="N877" s="112"/>
      <c r="O877" s="112"/>
      <c r="P877" s="112"/>
      <c r="Q877" s="112"/>
      <c r="R877" s="112"/>
      <c r="S877" s="112"/>
      <c r="T877" s="112"/>
      <c r="U877" s="112"/>
      <c r="V877" s="112"/>
      <c r="W877" s="112"/>
      <c r="X877" s="112"/>
      <c r="Y877" s="112"/>
      <c r="Z877" s="112"/>
    </row>
    <row r="878" spans="1:26" ht="15.75" customHeight="1">
      <c r="A878" s="112"/>
      <c r="B878" s="112"/>
      <c r="C878" s="112"/>
      <c r="D878" s="112"/>
      <c r="E878" s="112"/>
      <c r="F878" s="112"/>
      <c r="G878" s="112"/>
      <c r="H878" s="112"/>
      <c r="I878" s="112"/>
      <c r="J878" s="112"/>
      <c r="K878" s="112"/>
      <c r="L878" s="112"/>
      <c r="M878" s="112"/>
      <c r="N878" s="112"/>
      <c r="O878" s="112"/>
      <c r="P878" s="112"/>
      <c r="Q878" s="112"/>
      <c r="R878" s="112"/>
      <c r="S878" s="112"/>
      <c r="T878" s="112"/>
      <c r="U878" s="112"/>
      <c r="V878" s="112"/>
      <c r="W878" s="112"/>
      <c r="X878" s="112"/>
      <c r="Y878" s="112"/>
      <c r="Z878" s="112"/>
    </row>
    <row r="879" spans="1:26" ht="15.75" customHeight="1">
      <c r="A879" s="112"/>
      <c r="B879" s="112"/>
      <c r="C879" s="112"/>
      <c r="D879" s="112"/>
      <c r="E879" s="112"/>
      <c r="F879" s="112"/>
      <c r="G879" s="112"/>
      <c r="H879" s="112"/>
      <c r="I879" s="112"/>
      <c r="J879" s="112"/>
      <c r="K879" s="112"/>
      <c r="L879" s="112"/>
      <c r="M879" s="112"/>
      <c r="N879" s="112"/>
      <c r="O879" s="112"/>
      <c r="P879" s="112"/>
      <c r="Q879" s="112"/>
      <c r="R879" s="112"/>
      <c r="S879" s="112"/>
      <c r="T879" s="112"/>
      <c r="U879" s="112"/>
      <c r="V879" s="112"/>
      <c r="W879" s="112"/>
      <c r="X879" s="112"/>
      <c r="Y879" s="112"/>
      <c r="Z879" s="112"/>
    </row>
    <row r="880" spans="1:26" ht="15.75" customHeight="1">
      <c r="A880" s="112"/>
      <c r="B880" s="112"/>
      <c r="C880" s="112"/>
      <c r="D880" s="112"/>
      <c r="E880" s="112"/>
      <c r="F880" s="112"/>
      <c r="G880" s="112"/>
      <c r="H880" s="112"/>
      <c r="I880" s="112"/>
      <c r="J880" s="112"/>
      <c r="K880" s="112"/>
      <c r="L880" s="112"/>
      <c r="M880" s="112"/>
      <c r="N880" s="112"/>
      <c r="O880" s="112"/>
      <c r="P880" s="112"/>
      <c r="Q880" s="112"/>
      <c r="R880" s="112"/>
      <c r="S880" s="112"/>
      <c r="T880" s="112"/>
      <c r="U880" s="112"/>
      <c r="V880" s="112"/>
      <c r="W880" s="112"/>
      <c r="X880" s="112"/>
      <c r="Y880" s="112"/>
      <c r="Z880" s="112"/>
    </row>
    <row r="881" spans="1:26" ht="15.75" customHeight="1">
      <c r="A881" s="112"/>
      <c r="B881" s="112"/>
      <c r="C881" s="112"/>
      <c r="D881" s="112"/>
      <c r="E881" s="112"/>
      <c r="F881" s="112"/>
      <c r="G881" s="112"/>
      <c r="H881" s="112"/>
      <c r="I881" s="112"/>
      <c r="J881" s="112"/>
      <c r="K881" s="112"/>
      <c r="L881" s="112"/>
      <c r="M881" s="112"/>
      <c r="N881" s="112"/>
      <c r="O881" s="112"/>
      <c r="P881" s="112"/>
      <c r="Q881" s="112"/>
      <c r="R881" s="112"/>
      <c r="S881" s="112"/>
      <c r="T881" s="112"/>
      <c r="U881" s="112"/>
      <c r="V881" s="112"/>
      <c r="W881" s="112"/>
      <c r="X881" s="112"/>
      <c r="Y881" s="112"/>
      <c r="Z881" s="112"/>
    </row>
    <row r="882" spans="1:26" ht="15.75" customHeight="1">
      <c r="A882" s="112"/>
      <c r="B882" s="112"/>
      <c r="C882" s="112"/>
      <c r="D882" s="112"/>
      <c r="E882" s="112"/>
      <c r="F882" s="112"/>
      <c r="G882" s="112"/>
      <c r="H882" s="112"/>
      <c r="I882" s="112"/>
      <c r="J882" s="112"/>
      <c r="K882" s="112"/>
      <c r="L882" s="112"/>
      <c r="M882" s="112"/>
      <c r="N882" s="112"/>
      <c r="O882" s="112"/>
      <c r="P882" s="112"/>
      <c r="Q882" s="112"/>
      <c r="R882" s="112"/>
      <c r="S882" s="112"/>
      <c r="T882" s="112"/>
      <c r="U882" s="112"/>
      <c r="V882" s="112"/>
      <c r="W882" s="112"/>
      <c r="X882" s="112"/>
      <c r="Y882" s="112"/>
      <c r="Z882" s="112"/>
    </row>
    <row r="883" spans="1:26" ht="15.75" customHeight="1">
      <c r="A883" s="112"/>
      <c r="B883" s="112"/>
      <c r="C883" s="112"/>
      <c r="D883" s="112"/>
      <c r="E883" s="112"/>
      <c r="F883" s="112"/>
      <c r="G883" s="112"/>
      <c r="H883" s="112"/>
      <c r="I883" s="112"/>
      <c r="J883" s="112"/>
      <c r="K883" s="112"/>
      <c r="L883" s="112"/>
      <c r="M883" s="112"/>
      <c r="N883" s="112"/>
      <c r="O883" s="112"/>
      <c r="P883" s="112"/>
      <c r="Q883" s="112"/>
      <c r="R883" s="112"/>
      <c r="S883" s="112"/>
      <c r="T883" s="112"/>
      <c r="U883" s="112"/>
      <c r="V883" s="112"/>
      <c r="W883" s="112"/>
      <c r="X883" s="112"/>
      <c r="Y883" s="112"/>
      <c r="Z883" s="112"/>
    </row>
    <row r="884" spans="1:26" ht="15.75" customHeight="1">
      <c r="A884" s="112"/>
      <c r="B884" s="112"/>
      <c r="C884" s="112"/>
      <c r="D884" s="112"/>
      <c r="E884" s="112"/>
      <c r="F884" s="112"/>
      <c r="G884" s="112"/>
      <c r="H884" s="112"/>
      <c r="I884" s="112"/>
      <c r="J884" s="112"/>
      <c r="K884" s="112"/>
      <c r="L884" s="112"/>
      <c r="M884" s="112"/>
      <c r="N884" s="112"/>
      <c r="O884" s="112"/>
      <c r="P884" s="112"/>
      <c r="Q884" s="112"/>
      <c r="R884" s="112"/>
      <c r="S884" s="112"/>
      <c r="T884" s="112"/>
      <c r="U884" s="112"/>
      <c r="V884" s="112"/>
      <c r="W884" s="112"/>
      <c r="X884" s="112"/>
      <c r="Y884" s="112"/>
      <c r="Z884" s="112"/>
    </row>
    <row r="885" spans="1:26" ht="15.75" customHeight="1">
      <c r="A885" s="112"/>
      <c r="B885" s="112"/>
      <c r="C885" s="112"/>
      <c r="D885" s="112"/>
      <c r="E885" s="112"/>
      <c r="F885" s="112"/>
      <c r="G885" s="112"/>
      <c r="H885" s="112"/>
      <c r="I885" s="112"/>
      <c r="J885" s="112"/>
      <c r="K885" s="112"/>
      <c r="L885" s="112"/>
      <c r="M885" s="112"/>
      <c r="N885" s="112"/>
      <c r="O885" s="112"/>
      <c r="P885" s="112"/>
      <c r="Q885" s="112"/>
      <c r="R885" s="112"/>
      <c r="S885" s="112"/>
      <c r="T885" s="112"/>
      <c r="U885" s="112"/>
      <c r="V885" s="112"/>
      <c r="W885" s="112"/>
      <c r="X885" s="112"/>
      <c r="Y885" s="112"/>
      <c r="Z885" s="112"/>
    </row>
    <row r="886" spans="1:26" ht="15.75" customHeight="1">
      <c r="A886" s="112"/>
      <c r="B886" s="112"/>
      <c r="C886" s="112"/>
      <c r="D886" s="112"/>
      <c r="E886" s="112"/>
      <c r="F886" s="112"/>
      <c r="G886" s="112"/>
      <c r="H886" s="112"/>
      <c r="I886" s="112"/>
      <c r="J886" s="112"/>
      <c r="K886" s="112"/>
      <c r="L886" s="112"/>
      <c r="M886" s="112"/>
      <c r="N886" s="112"/>
      <c r="O886" s="112"/>
      <c r="P886" s="112"/>
      <c r="Q886" s="112"/>
      <c r="R886" s="112"/>
      <c r="S886" s="112"/>
      <c r="T886" s="112"/>
      <c r="U886" s="112"/>
      <c r="V886" s="112"/>
      <c r="W886" s="112"/>
      <c r="X886" s="112"/>
      <c r="Y886" s="112"/>
      <c r="Z886" s="112"/>
    </row>
    <row r="887" spans="1:26" ht="15.75" customHeight="1">
      <c r="A887" s="112"/>
      <c r="B887" s="112"/>
      <c r="C887" s="112"/>
      <c r="D887" s="112"/>
      <c r="E887" s="112"/>
      <c r="F887" s="112"/>
      <c r="G887" s="112"/>
      <c r="H887" s="112"/>
      <c r="I887" s="112"/>
      <c r="J887" s="112"/>
      <c r="K887" s="112"/>
      <c r="L887" s="112"/>
      <c r="M887" s="112"/>
      <c r="N887" s="112"/>
      <c r="O887" s="112"/>
      <c r="P887" s="112"/>
      <c r="Q887" s="112"/>
      <c r="R887" s="112"/>
      <c r="S887" s="112"/>
      <c r="T887" s="112"/>
      <c r="U887" s="112"/>
      <c r="V887" s="112"/>
      <c r="W887" s="112"/>
      <c r="X887" s="112"/>
      <c r="Y887" s="112"/>
      <c r="Z887" s="112"/>
    </row>
    <row r="888" spans="1:26" ht="15.75" customHeight="1">
      <c r="A888" s="112"/>
      <c r="B888" s="112"/>
      <c r="C888" s="112"/>
      <c r="D888" s="112"/>
      <c r="E888" s="112"/>
      <c r="F888" s="112"/>
      <c r="G888" s="112"/>
      <c r="H888" s="112"/>
      <c r="I888" s="112"/>
      <c r="J888" s="112"/>
      <c r="K888" s="112"/>
      <c r="L888" s="112"/>
      <c r="M888" s="112"/>
      <c r="N888" s="112"/>
      <c r="O888" s="112"/>
      <c r="P888" s="112"/>
      <c r="Q888" s="112"/>
      <c r="R888" s="112"/>
      <c r="S888" s="112"/>
      <c r="T888" s="112"/>
      <c r="U888" s="112"/>
      <c r="V888" s="112"/>
      <c r="W888" s="112"/>
      <c r="X888" s="112"/>
      <c r="Y888" s="112"/>
      <c r="Z888" s="112"/>
    </row>
    <row r="889" spans="1:26" ht="15.75" customHeight="1">
      <c r="A889" s="112"/>
      <c r="B889" s="112"/>
      <c r="C889" s="112"/>
      <c r="D889" s="112"/>
      <c r="E889" s="112"/>
      <c r="F889" s="112"/>
      <c r="G889" s="112"/>
      <c r="H889" s="112"/>
      <c r="I889" s="112"/>
      <c r="J889" s="112"/>
      <c r="K889" s="112"/>
      <c r="L889" s="112"/>
      <c r="M889" s="112"/>
      <c r="N889" s="112"/>
      <c r="O889" s="112"/>
      <c r="P889" s="112"/>
      <c r="Q889" s="112"/>
      <c r="R889" s="112"/>
      <c r="S889" s="112"/>
      <c r="T889" s="112"/>
      <c r="U889" s="112"/>
      <c r="V889" s="112"/>
      <c r="W889" s="112"/>
      <c r="X889" s="112"/>
      <c r="Y889" s="112"/>
      <c r="Z889" s="112"/>
    </row>
    <row r="890" spans="1:26" ht="15.75" customHeight="1">
      <c r="A890" s="112"/>
      <c r="B890" s="112"/>
      <c r="C890" s="112"/>
      <c r="D890" s="112"/>
      <c r="E890" s="112"/>
      <c r="F890" s="112"/>
      <c r="G890" s="112"/>
      <c r="H890" s="112"/>
      <c r="I890" s="112"/>
      <c r="J890" s="112"/>
      <c r="K890" s="112"/>
      <c r="L890" s="112"/>
      <c r="M890" s="112"/>
      <c r="N890" s="112"/>
      <c r="O890" s="112"/>
      <c r="P890" s="112"/>
      <c r="Q890" s="112"/>
      <c r="R890" s="112"/>
      <c r="S890" s="112"/>
      <c r="T890" s="112"/>
      <c r="U890" s="112"/>
      <c r="V890" s="112"/>
      <c r="W890" s="112"/>
      <c r="X890" s="112"/>
      <c r="Y890" s="112"/>
      <c r="Z890" s="112"/>
    </row>
    <row r="891" spans="1:26" ht="15.75" customHeight="1">
      <c r="A891" s="112"/>
      <c r="B891" s="112"/>
      <c r="C891" s="112"/>
      <c r="D891" s="112"/>
      <c r="E891" s="112"/>
      <c r="F891" s="112"/>
      <c r="G891" s="112"/>
      <c r="H891" s="112"/>
      <c r="I891" s="112"/>
      <c r="J891" s="112"/>
      <c r="K891" s="112"/>
      <c r="L891" s="112"/>
      <c r="M891" s="112"/>
      <c r="N891" s="112"/>
      <c r="O891" s="112"/>
      <c r="P891" s="112"/>
      <c r="Q891" s="112"/>
      <c r="R891" s="112"/>
      <c r="S891" s="112"/>
      <c r="T891" s="112"/>
      <c r="U891" s="112"/>
      <c r="V891" s="112"/>
      <c r="W891" s="112"/>
      <c r="X891" s="112"/>
      <c r="Y891" s="112"/>
      <c r="Z891" s="112"/>
    </row>
    <row r="892" spans="1:26" ht="15.75" customHeight="1">
      <c r="A892" s="112"/>
      <c r="B892" s="112"/>
      <c r="C892" s="112"/>
      <c r="D892" s="112"/>
      <c r="E892" s="112"/>
      <c r="F892" s="112"/>
      <c r="G892" s="112"/>
      <c r="H892" s="112"/>
      <c r="I892" s="112"/>
      <c r="J892" s="112"/>
      <c r="K892" s="112"/>
      <c r="L892" s="112"/>
      <c r="M892" s="112"/>
      <c r="N892" s="112"/>
      <c r="O892" s="112"/>
      <c r="P892" s="112"/>
      <c r="Q892" s="112"/>
      <c r="R892" s="112"/>
      <c r="S892" s="112"/>
      <c r="T892" s="112"/>
      <c r="U892" s="112"/>
      <c r="V892" s="112"/>
      <c r="W892" s="112"/>
      <c r="X892" s="112"/>
      <c r="Y892" s="112"/>
      <c r="Z892" s="112"/>
    </row>
    <row r="893" spans="1:26" ht="15.75" customHeight="1">
      <c r="A893" s="112"/>
      <c r="B893" s="112"/>
      <c r="C893" s="112"/>
      <c r="D893" s="112"/>
      <c r="E893" s="112"/>
      <c r="F893" s="112"/>
      <c r="G893" s="112"/>
      <c r="H893" s="112"/>
      <c r="I893" s="112"/>
      <c r="J893" s="112"/>
      <c r="K893" s="112"/>
      <c r="L893" s="112"/>
      <c r="M893" s="112"/>
      <c r="N893" s="112"/>
      <c r="O893" s="112"/>
      <c r="P893" s="112"/>
      <c r="Q893" s="112"/>
      <c r="R893" s="112"/>
      <c r="S893" s="112"/>
      <c r="T893" s="112"/>
      <c r="U893" s="112"/>
      <c r="V893" s="112"/>
      <c r="W893" s="112"/>
      <c r="X893" s="112"/>
      <c r="Y893" s="112"/>
      <c r="Z893" s="112"/>
    </row>
    <row r="894" spans="1:26" ht="15.75" customHeight="1">
      <c r="A894" s="112"/>
      <c r="B894" s="112"/>
      <c r="C894" s="112"/>
      <c r="D894" s="112"/>
      <c r="E894" s="112"/>
      <c r="F894" s="112"/>
      <c r="G894" s="112"/>
      <c r="H894" s="112"/>
      <c r="I894" s="112"/>
      <c r="J894" s="112"/>
      <c r="K894" s="112"/>
      <c r="L894" s="112"/>
      <c r="M894" s="112"/>
      <c r="N894" s="112"/>
      <c r="O894" s="112"/>
      <c r="P894" s="112"/>
      <c r="Q894" s="112"/>
      <c r="R894" s="112"/>
      <c r="S894" s="112"/>
      <c r="T894" s="112"/>
      <c r="U894" s="112"/>
      <c r="V894" s="112"/>
      <c r="W894" s="112"/>
      <c r="X894" s="112"/>
      <c r="Y894" s="112"/>
      <c r="Z894" s="112"/>
    </row>
    <row r="895" spans="1:26" ht="15.75" customHeight="1">
      <c r="A895" s="112"/>
      <c r="B895" s="112"/>
      <c r="C895" s="112"/>
      <c r="D895" s="112"/>
      <c r="E895" s="112"/>
      <c r="F895" s="112"/>
      <c r="G895" s="112"/>
      <c r="H895" s="112"/>
      <c r="I895" s="112"/>
      <c r="J895" s="112"/>
      <c r="K895" s="112"/>
      <c r="L895" s="112"/>
      <c r="M895" s="112"/>
      <c r="N895" s="112"/>
      <c r="O895" s="112"/>
      <c r="P895" s="112"/>
      <c r="Q895" s="112"/>
      <c r="R895" s="112"/>
      <c r="S895" s="112"/>
      <c r="T895" s="112"/>
      <c r="U895" s="112"/>
      <c r="V895" s="112"/>
      <c r="W895" s="112"/>
      <c r="X895" s="112"/>
      <c r="Y895" s="112"/>
      <c r="Z895" s="112"/>
    </row>
    <row r="896" spans="1:26" ht="15.75" customHeight="1">
      <c r="A896" s="112"/>
      <c r="B896" s="112"/>
      <c r="C896" s="112"/>
      <c r="D896" s="112"/>
      <c r="E896" s="112"/>
      <c r="F896" s="112"/>
      <c r="G896" s="112"/>
      <c r="H896" s="112"/>
      <c r="I896" s="112"/>
      <c r="J896" s="112"/>
      <c r="K896" s="112"/>
      <c r="L896" s="112"/>
      <c r="M896" s="112"/>
      <c r="N896" s="112"/>
      <c r="O896" s="112"/>
      <c r="P896" s="112"/>
      <c r="Q896" s="112"/>
      <c r="R896" s="112"/>
      <c r="S896" s="112"/>
      <c r="T896" s="112"/>
      <c r="U896" s="112"/>
      <c r="V896" s="112"/>
      <c r="W896" s="112"/>
      <c r="X896" s="112"/>
      <c r="Y896" s="112"/>
      <c r="Z896" s="112"/>
    </row>
    <row r="897" spans="1:26" ht="15.75" customHeight="1">
      <c r="A897" s="112"/>
      <c r="B897" s="112"/>
      <c r="C897" s="112"/>
      <c r="D897" s="112"/>
      <c r="E897" s="112"/>
      <c r="F897" s="112"/>
      <c r="G897" s="112"/>
      <c r="H897" s="112"/>
      <c r="I897" s="112"/>
      <c r="J897" s="112"/>
      <c r="K897" s="112"/>
      <c r="L897" s="112"/>
      <c r="M897" s="112"/>
      <c r="N897" s="112"/>
      <c r="O897" s="112"/>
      <c r="P897" s="112"/>
      <c r="Q897" s="112"/>
      <c r="R897" s="112"/>
      <c r="S897" s="112"/>
      <c r="T897" s="112"/>
      <c r="U897" s="112"/>
      <c r="V897" s="112"/>
      <c r="W897" s="112"/>
      <c r="X897" s="112"/>
      <c r="Y897" s="112"/>
      <c r="Z897" s="112"/>
    </row>
    <row r="898" spans="1:26" ht="15.75" customHeight="1">
      <c r="A898" s="112"/>
      <c r="B898" s="112"/>
      <c r="C898" s="112"/>
      <c r="D898" s="112"/>
      <c r="E898" s="112"/>
      <c r="F898" s="112"/>
      <c r="G898" s="112"/>
      <c r="H898" s="112"/>
      <c r="I898" s="112"/>
      <c r="J898" s="112"/>
      <c r="K898" s="112"/>
      <c r="L898" s="112"/>
      <c r="M898" s="112"/>
      <c r="N898" s="112"/>
      <c r="O898" s="112"/>
      <c r="P898" s="112"/>
      <c r="Q898" s="112"/>
      <c r="R898" s="112"/>
      <c r="S898" s="112"/>
      <c r="T898" s="112"/>
      <c r="U898" s="112"/>
      <c r="V898" s="112"/>
      <c r="W898" s="112"/>
      <c r="X898" s="112"/>
      <c r="Y898" s="112"/>
      <c r="Z898" s="112"/>
    </row>
    <row r="899" spans="1:26" ht="15.75" customHeight="1">
      <c r="A899" s="112"/>
      <c r="B899" s="112"/>
      <c r="C899" s="112"/>
      <c r="D899" s="112"/>
      <c r="E899" s="112"/>
      <c r="F899" s="112"/>
      <c r="G899" s="112"/>
      <c r="H899" s="112"/>
      <c r="I899" s="112"/>
      <c r="J899" s="112"/>
      <c r="K899" s="112"/>
      <c r="L899" s="112"/>
      <c r="M899" s="112"/>
      <c r="N899" s="112"/>
      <c r="O899" s="112"/>
      <c r="P899" s="112"/>
      <c r="Q899" s="112"/>
      <c r="R899" s="112"/>
      <c r="S899" s="112"/>
      <c r="T899" s="112"/>
      <c r="U899" s="112"/>
      <c r="V899" s="112"/>
      <c r="W899" s="112"/>
      <c r="X899" s="112"/>
      <c r="Y899" s="112"/>
      <c r="Z899" s="112"/>
    </row>
    <row r="900" spans="1:26" ht="15.75" customHeight="1">
      <c r="A900" s="112"/>
      <c r="B900" s="112"/>
      <c r="C900" s="112"/>
      <c r="D900" s="112"/>
      <c r="E900" s="112"/>
      <c r="F900" s="112"/>
      <c r="G900" s="112"/>
      <c r="H900" s="112"/>
      <c r="I900" s="112"/>
      <c r="J900" s="112"/>
      <c r="K900" s="112"/>
      <c r="L900" s="112"/>
      <c r="M900" s="112"/>
      <c r="N900" s="112"/>
      <c r="O900" s="112"/>
      <c r="P900" s="112"/>
      <c r="Q900" s="112"/>
      <c r="R900" s="112"/>
      <c r="S900" s="112"/>
      <c r="T900" s="112"/>
      <c r="U900" s="112"/>
      <c r="V900" s="112"/>
      <c r="W900" s="112"/>
      <c r="X900" s="112"/>
      <c r="Y900" s="112"/>
      <c r="Z900" s="112"/>
    </row>
    <row r="901" spans="1:26" ht="15.75" customHeight="1">
      <c r="A901" s="112"/>
      <c r="B901" s="112"/>
      <c r="C901" s="112"/>
      <c r="D901" s="112"/>
      <c r="E901" s="112"/>
      <c r="F901" s="112"/>
      <c r="G901" s="112"/>
      <c r="H901" s="112"/>
      <c r="I901" s="112"/>
      <c r="J901" s="112"/>
      <c r="K901" s="112"/>
      <c r="L901" s="112"/>
      <c r="M901" s="112"/>
      <c r="N901" s="112"/>
      <c r="O901" s="112"/>
      <c r="P901" s="112"/>
      <c r="Q901" s="112"/>
      <c r="R901" s="112"/>
      <c r="S901" s="112"/>
      <c r="T901" s="112"/>
      <c r="U901" s="112"/>
      <c r="V901" s="112"/>
      <c r="W901" s="112"/>
      <c r="X901" s="112"/>
      <c r="Y901" s="112"/>
      <c r="Z901" s="112"/>
    </row>
    <row r="902" spans="1:26" ht="15.75" customHeight="1">
      <c r="A902" s="112"/>
      <c r="B902" s="112"/>
      <c r="C902" s="112"/>
      <c r="D902" s="112"/>
      <c r="E902" s="112"/>
      <c r="F902" s="112"/>
      <c r="G902" s="112"/>
      <c r="H902" s="112"/>
      <c r="I902" s="112"/>
      <c r="J902" s="112"/>
      <c r="K902" s="112"/>
      <c r="L902" s="112"/>
      <c r="M902" s="112"/>
      <c r="N902" s="112"/>
      <c r="O902" s="112"/>
      <c r="P902" s="112"/>
      <c r="Q902" s="112"/>
      <c r="R902" s="112"/>
      <c r="S902" s="112"/>
      <c r="T902" s="112"/>
      <c r="U902" s="112"/>
      <c r="V902" s="112"/>
      <c r="W902" s="112"/>
      <c r="X902" s="112"/>
      <c r="Y902" s="112"/>
      <c r="Z902" s="112"/>
    </row>
    <row r="903" spans="1:26" ht="15.75" customHeight="1">
      <c r="A903" s="112"/>
      <c r="B903" s="112"/>
      <c r="C903" s="112"/>
      <c r="D903" s="112"/>
      <c r="E903" s="112"/>
      <c r="F903" s="112"/>
      <c r="G903" s="112"/>
      <c r="H903" s="112"/>
      <c r="I903" s="112"/>
      <c r="J903" s="112"/>
      <c r="K903" s="112"/>
      <c r="L903" s="112"/>
      <c r="M903" s="112"/>
      <c r="N903" s="112"/>
      <c r="O903" s="112"/>
      <c r="P903" s="112"/>
      <c r="Q903" s="112"/>
      <c r="R903" s="112"/>
      <c r="S903" s="112"/>
      <c r="T903" s="112"/>
      <c r="U903" s="112"/>
      <c r="V903" s="112"/>
      <c r="W903" s="112"/>
      <c r="X903" s="112"/>
      <c r="Y903" s="112"/>
      <c r="Z903" s="112"/>
    </row>
    <row r="904" spans="1:26" ht="15.75" customHeight="1">
      <c r="A904" s="112"/>
      <c r="B904" s="112"/>
      <c r="C904" s="112"/>
      <c r="D904" s="112"/>
      <c r="E904" s="112"/>
      <c r="F904" s="112"/>
      <c r="G904" s="112"/>
      <c r="H904" s="112"/>
      <c r="I904" s="112"/>
      <c r="J904" s="112"/>
      <c r="K904" s="112"/>
      <c r="L904" s="112"/>
      <c r="M904" s="112"/>
      <c r="N904" s="112"/>
      <c r="O904" s="112"/>
      <c r="P904" s="112"/>
      <c r="Q904" s="112"/>
      <c r="R904" s="112"/>
      <c r="S904" s="112"/>
      <c r="T904" s="112"/>
      <c r="U904" s="112"/>
      <c r="V904" s="112"/>
      <c r="W904" s="112"/>
      <c r="X904" s="112"/>
      <c r="Y904" s="112"/>
      <c r="Z904" s="112"/>
    </row>
    <row r="905" spans="1:26" ht="15.75" customHeight="1">
      <c r="A905" s="112"/>
      <c r="B905" s="112"/>
      <c r="C905" s="112"/>
      <c r="D905" s="112"/>
      <c r="E905" s="112"/>
      <c r="F905" s="112"/>
      <c r="G905" s="112"/>
      <c r="H905" s="112"/>
      <c r="I905" s="112"/>
      <c r="J905" s="112"/>
      <c r="K905" s="112"/>
      <c r="L905" s="112"/>
      <c r="M905" s="112"/>
      <c r="N905" s="112"/>
      <c r="O905" s="112"/>
      <c r="P905" s="112"/>
      <c r="Q905" s="112"/>
      <c r="R905" s="112"/>
      <c r="S905" s="112"/>
      <c r="T905" s="112"/>
      <c r="U905" s="112"/>
      <c r="V905" s="112"/>
      <c r="W905" s="112"/>
      <c r="X905" s="112"/>
      <c r="Y905" s="112"/>
      <c r="Z905" s="112"/>
    </row>
    <row r="906" spans="1:26" ht="15.75" customHeight="1">
      <c r="A906" s="112"/>
      <c r="B906" s="112"/>
      <c r="C906" s="112"/>
      <c r="D906" s="112"/>
      <c r="E906" s="112"/>
      <c r="F906" s="112"/>
      <c r="G906" s="112"/>
      <c r="H906" s="112"/>
      <c r="I906" s="112"/>
      <c r="J906" s="112"/>
      <c r="K906" s="112"/>
      <c r="L906" s="112"/>
      <c r="M906" s="112"/>
      <c r="N906" s="112"/>
      <c r="O906" s="112"/>
      <c r="P906" s="112"/>
      <c r="Q906" s="112"/>
      <c r="R906" s="112"/>
      <c r="S906" s="112"/>
      <c r="T906" s="112"/>
      <c r="U906" s="112"/>
      <c r="V906" s="112"/>
      <c r="W906" s="112"/>
      <c r="X906" s="112"/>
      <c r="Y906" s="112"/>
      <c r="Z906" s="112"/>
    </row>
    <row r="907" spans="1:26" ht="15.75" customHeight="1">
      <c r="A907" s="112"/>
      <c r="B907" s="112"/>
      <c r="C907" s="112"/>
      <c r="D907" s="112"/>
      <c r="E907" s="112"/>
      <c r="F907" s="112"/>
      <c r="G907" s="112"/>
      <c r="H907" s="112"/>
      <c r="I907" s="112"/>
      <c r="J907" s="112"/>
      <c r="K907" s="112"/>
      <c r="L907" s="112"/>
      <c r="M907" s="112"/>
      <c r="N907" s="112"/>
      <c r="O907" s="112"/>
      <c r="P907" s="112"/>
      <c r="Q907" s="112"/>
      <c r="R907" s="112"/>
      <c r="S907" s="112"/>
      <c r="T907" s="112"/>
      <c r="U907" s="112"/>
      <c r="V907" s="112"/>
      <c r="W907" s="112"/>
      <c r="X907" s="112"/>
      <c r="Y907" s="112"/>
      <c r="Z907" s="112"/>
    </row>
    <row r="908" spans="1:26" ht="15.75" customHeight="1">
      <c r="A908" s="112"/>
      <c r="B908" s="112"/>
      <c r="C908" s="112"/>
      <c r="D908" s="112"/>
      <c r="E908" s="112"/>
      <c r="F908" s="112"/>
      <c r="G908" s="112"/>
      <c r="H908" s="112"/>
      <c r="I908" s="112"/>
      <c r="J908" s="112"/>
      <c r="K908" s="112"/>
      <c r="L908" s="112"/>
      <c r="M908" s="112"/>
      <c r="N908" s="112"/>
      <c r="O908" s="112"/>
      <c r="P908" s="112"/>
      <c r="Q908" s="112"/>
      <c r="R908" s="112"/>
      <c r="S908" s="112"/>
      <c r="T908" s="112"/>
      <c r="U908" s="112"/>
      <c r="V908" s="112"/>
      <c r="W908" s="112"/>
      <c r="X908" s="112"/>
      <c r="Y908" s="112"/>
      <c r="Z908" s="112"/>
    </row>
    <row r="909" spans="1:26" ht="15.75" customHeight="1">
      <c r="A909" s="112"/>
      <c r="B909" s="112"/>
      <c r="C909" s="112"/>
      <c r="D909" s="112"/>
      <c r="E909" s="112"/>
      <c r="F909" s="112"/>
      <c r="G909" s="112"/>
      <c r="H909" s="112"/>
      <c r="I909" s="112"/>
      <c r="J909" s="112"/>
      <c r="K909" s="112"/>
      <c r="L909" s="112"/>
      <c r="M909" s="112"/>
      <c r="N909" s="112"/>
      <c r="O909" s="112"/>
      <c r="P909" s="112"/>
      <c r="Q909" s="112"/>
      <c r="R909" s="112"/>
      <c r="S909" s="112"/>
      <c r="T909" s="112"/>
      <c r="U909" s="112"/>
      <c r="V909" s="112"/>
      <c r="W909" s="112"/>
      <c r="X909" s="112"/>
      <c r="Y909" s="112"/>
      <c r="Z909" s="112"/>
    </row>
    <row r="910" spans="1:26" ht="15.75" customHeight="1">
      <c r="A910" s="112"/>
      <c r="B910" s="112"/>
      <c r="C910" s="112"/>
      <c r="D910" s="112"/>
      <c r="E910" s="112"/>
      <c r="F910" s="112"/>
      <c r="G910" s="112"/>
      <c r="H910" s="112"/>
      <c r="I910" s="112"/>
      <c r="J910" s="112"/>
      <c r="K910" s="112"/>
      <c r="L910" s="112"/>
      <c r="M910" s="112"/>
      <c r="N910" s="112"/>
      <c r="O910" s="112"/>
      <c r="P910" s="112"/>
      <c r="Q910" s="112"/>
      <c r="R910" s="112"/>
      <c r="S910" s="112"/>
      <c r="T910" s="112"/>
      <c r="U910" s="112"/>
      <c r="V910" s="112"/>
      <c r="W910" s="112"/>
      <c r="X910" s="112"/>
      <c r="Y910" s="112"/>
      <c r="Z910" s="112"/>
    </row>
    <row r="911" spans="1:26" ht="15.75" customHeight="1">
      <c r="A911" s="112"/>
      <c r="B911" s="112"/>
      <c r="C911" s="112"/>
      <c r="D911" s="112"/>
      <c r="E911" s="112"/>
      <c r="F911" s="112"/>
      <c r="G911" s="112"/>
      <c r="H911" s="112"/>
      <c r="I911" s="112"/>
      <c r="J911" s="112"/>
      <c r="K911" s="112"/>
      <c r="L911" s="112"/>
      <c r="M911" s="112"/>
      <c r="N911" s="112"/>
      <c r="O911" s="112"/>
      <c r="P911" s="112"/>
      <c r="Q911" s="112"/>
      <c r="R911" s="112"/>
      <c r="S911" s="112"/>
      <c r="T911" s="112"/>
      <c r="U911" s="112"/>
      <c r="V911" s="112"/>
      <c r="W911" s="112"/>
      <c r="X911" s="112"/>
      <c r="Y911" s="112"/>
      <c r="Z911" s="112"/>
    </row>
    <row r="912" spans="1:26" ht="15.75" customHeight="1">
      <c r="A912" s="112"/>
      <c r="B912" s="112"/>
      <c r="C912" s="112"/>
      <c r="D912" s="112"/>
      <c r="E912" s="112"/>
      <c r="F912" s="112"/>
      <c r="G912" s="112"/>
      <c r="H912" s="112"/>
      <c r="I912" s="112"/>
      <c r="J912" s="112"/>
      <c r="K912" s="112"/>
      <c r="L912" s="112"/>
      <c r="M912" s="112"/>
      <c r="N912" s="112"/>
      <c r="O912" s="112"/>
      <c r="P912" s="112"/>
      <c r="Q912" s="112"/>
      <c r="R912" s="112"/>
      <c r="S912" s="112"/>
      <c r="T912" s="112"/>
      <c r="U912" s="112"/>
      <c r="V912" s="112"/>
      <c r="W912" s="112"/>
      <c r="X912" s="112"/>
      <c r="Y912" s="112"/>
      <c r="Z912" s="112"/>
    </row>
    <row r="913" spans="1:26" ht="15.75" customHeight="1">
      <c r="A913" s="112"/>
      <c r="B913" s="112"/>
      <c r="C913" s="112"/>
      <c r="D913" s="112"/>
      <c r="E913" s="112"/>
      <c r="F913" s="112"/>
      <c r="G913" s="112"/>
      <c r="H913" s="112"/>
      <c r="I913" s="112"/>
      <c r="J913" s="112"/>
      <c r="K913" s="112"/>
      <c r="L913" s="112"/>
      <c r="M913" s="112"/>
      <c r="N913" s="112"/>
      <c r="O913" s="112"/>
      <c r="P913" s="112"/>
      <c r="Q913" s="112"/>
      <c r="R913" s="112"/>
      <c r="S913" s="112"/>
      <c r="T913" s="112"/>
      <c r="U913" s="112"/>
      <c r="V913" s="112"/>
      <c r="W913" s="112"/>
      <c r="X913" s="112"/>
      <c r="Y913" s="112"/>
      <c r="Z913" s="112"/>
    </row>
    <row r="914" spans="1:26" ht="15.75" customHeight="1">
      <c r="A914" s="112"/>
      <c r="B914" s="112"/>
      <c r="C914" s="112"/>
      <c r="D914" s="112"/>
      <c r="E914" s="112"/>
      <c r="F914" s="112"/>
      <c r="G914" s="112"/>
      <c r="H914" s="112"/>
      <c r="I914" s="112"/>
      <c r="J914" s="112"/>
      <c r="K914" s="112"/>
      <c r="L914" s="112"/>
      <c r="M914" s="112"/>
      <c r="N914" s="112"/>
      <c r="O914" s="112"/>
      <c r="P914" s="112"/>
      <c r="Q914" s="112"/>
      <c r="R914" s="112"/>
      <c r="S914" s="112"/>
      <c r="T914" s="112"/>
      <c r="U914" s="112"/>
      <c r="V914" s="112"/>
      <c r="W914" s="112"/>
      <c r="X914" s="112"/>
      <c r="Y914" s="112"/>
      <c r="Z914" s="112"/>
    </row>
    <row r="915" spans="1:26" ht="15.75" customHeight="1">
      <c r="A915" s="112"/>
      <c r="B915" s="112"/>
      <c r="C915" s="112"/>
      <c r="D915" s="112"/>
      <c r="E915" s="112"/>
      <c r="F915" s="112"/>
      <c r="G915" s="112"/>
      <c r="H915" s="112"/>
      <c r="I915" s="112"/>
      <c r="J915" s="112"/>
      <c r="K915" s="112"/>
      <c r="L915" s="112"/>
      <c r="M915" s="112"/>
      <c r="N915" s="112"/>
      <c r="O915" s="112"/>
      <c r="P915" s="112"/>
      <c r="Q915" s="112"/>
      <c r="R915" s="112"/>
      <c r="S915" s="112"/>
      <c r="T915" s="112"/>
      <c r="U915" s="112"/>
      <c r="V915" s="112"/>
      <c r="W915" s="112"/>
      <c r="X915" s="112"/>
      <c r="Y915" s="112"/>
      <c r="Z915" s="112"/>
    </row>
    <row r="916" spans="1:26" ht="15.75" customHeight="1">
      <c r="A916" s="112"/>
      <c r="B916" s="112"/>
      <c r="C916" s="112"/>
      <c r="D916" s="112"/>
      <c r="E916" s="112"/>
      <c r="F916" s="112"/>
      <c r="G916" s="112"/>
      <c r="H916" s="112"/>
      <c r="I916" s="112"/>
      <c r="J916" s="112"/>
      <c r="K916" s="112"/>
      <c r="L916" s="112"/>
      <c r="M916" s="112"/>
      <c r="N916" s="112"/>
      <c r="O916" s="112"/>
      <c r="P916" s="112"/>
      <c r="Q916" s="112"/>
      <c r="R916" s="112"/>
      <c r="S916" s="112"/>
      <c r="T916" s="112"/>
      <c r="U916" s="112"/>
      <c r="V916" s="112"/>
      <c r="W916" s="112"/>
      <c r="X916" s="112"/>
      <c r="Y916" s="112"/>
      <c r="Z916" s="112"/>
    </row>
    <row r="917" spans="1:26" ht="15.75" customHeight="1">
      <c r="A917" s="112"/>
      <c r="B917" s="112"/>
      <c r="C917" s="112"/>
      <c r="D917" s="112"/>
      <c r="E917" s="112"/>
      <c r="F917" s="112"/>
      <c r="G917" s="112"/>
      <c r="H917" s="112"/>
      <c r="I917" s="112"/>
      <c r="J917" s="112"/>
      <c r="K917" s="112"/>
      <c r="L917" s="112"/>
      <c r="M917" s="112"/>
      <c r="N917" s="112"/>
      <c r="O917" s="112"/>
      <c r="P917" s="112"/>
      <c r="Q917" s="112"/>
      <c r="R917" s="112"/>
      <c r="S917" s="112"/>
      <c r="T917" s="112"/>
      <c r="U917" s="112"/>
      <c r="V917" s="112"/>
      <c r="W917" s="112"/>
      <c r="X917" s="112"/>
      <c r="Y917" s="112"/>
      <c r="Z917" s="112"/>
    </row>
    <row r="918" spans="1:26" ht="15.75" customHeight="1">
      <c r="A918" s="112"/>
      <c r="B918" s="112"/>
      <c r="C918" s="112"/>
      <c r="D918" s="112"/>
      <c r="E918" s="112"/>
      <c r="F918" s="112"/>
      <c r="G918" s="112"/>
      <c r="H918" s="112"/>
      <c r="I918" s="112"/>
      <c r="J918" s="112"/>
      <c r="K918" s="112"/>
      <c r="L918" s="112"/>
      <c r="M918" s="112"/>
      <c r="N918" s="112"/>
      <c r="O918" s="112"/>
      <c r="P918" s="112"/>
      <c r="Q918" s="112"/>
      <c r="R918" s="112"/>
      <c r="S918" s="112"/>
      <c r="T918" s="112"/>
      <c r="U918" s="112"/>
      <c r="V918" s="112"/>
      <c r="W918" s="112"/>
      <c r="X918" s="112"/>
      <c r="Y918" s="112"/>
      <c r="Z918" s="112"/>
    </row>
    <row r="919" spans="1:26" ht="15.75" customHeight="1">
      <c r="A919" s="112"/>
      <c r="B919" s="112"/>
      <c r="C919" s="112"/>
      <c r="D919" s="112"/>
      <c r="E919" s="112"/>
      <c r="F919" s="112"/>
      <c r="G919" s="112"/>
      <c r="H919" s="112"/>
      <c r="I919" s="112"/>
      <c r="J919" s="112"/>
      <c r="K919" s="112"/>
      <c r="L919" s="112"/>
      <c r="M919" s="112"/>
      <c r="N919" s="112"/>
      <c r="O919" s="112"/>
      <c r="P919" s="112"/>
      <c r="Q919" s="112"/>
      <c r="R919" s="112"/>
      <c r="S919" s="112"/>
      <c r="T919" s="112"/>
      <c r="U919" s="112"/>
      <c r="V919" s="112"/>
      <c r="W919" s="112"/>
      <c r="X919" s="112"/>
      <c r="Y919" s="112"/>
      <c r="Z919" s="112"/>
    </row>
    <row r="920" spans="1:26" ht="15.75" customHeight="1">
      <c r="A920" s="112"/>
      <c r="B920" s="112"/>
      <c r="C920" s="112"/>
      <c r="D920" s="112"/>
      <c r="E920" s="112"/>
      <c r="F920" s="112"/>
      <c r="G920" s="112"/>
      <c r="H920" s="112"/>
      <c r="I920" s="112"/>
      <c r="J920" s="112"/>
      <c r="K920" s="112"/>
      <c r="L920" s="112"/>
      <c r="M920" s="112"/>
      <c r="N920" s="112"/>
      <c r="O920" s="112"/>
      <c r="P920" s="112"/>
      <c r="Q920" s="112"/>
      <c r="R920" s="112"/>
      <c r="S920" s="112"/>
      <c r="T920" s="112"/>
      <c r="U920" s="112"/>
      <c r="V920" s="112"/>
      <c r="W920" s="112"/>
      <c r="X920" s="112"/>
      <c r="Y920" s="112"/>
      <c r="Z920" s="112"/>
    </row>
    <row r="921" spans="1:26" ht="15.75" customHeight="1">
      <c r="A921" s="112"/>
      <c r="B921" s="112"/>
      <c r="C921" s="112"/>
      <c r="D921" s="112"/>
      <c r="E921" s="112"/>
      <c r="F921" s="112"/>
      <c r="G921" s="112"/>
      <c r="H921" s="112"/>
      <c r="I921" s="112"/>
      <c r="J921" s="112"/>
      <c r="K921" s="112"/>
      <c r="L921" s="112"/>
      <c r="M921" s="112"/>
      <c r="N921" s="112"/>
      <c r="O921" s="112"/>
      <c r="P921" s="112"/>
      <c r="Q921" s="112"/>
      <c r="R921" s="112"/>
      <c r="S921" s="112"/>
      <c r="T921" s="112"/>
      <c r="U921" s="112"/>
      <c r="V921" s="112"/>
      <c r="W921" s="112"/>
      <c r="X921" s="112"/>
      <c r="Y921" s="112"/>
      <c r="Z921" s="112"/>
    </row>
    <row r="922" spans="1:26" ht="15.75" customHeight="1">
      <c r="A922" s="112"/>
      <c r="B922" s="112"/>
      <c r="C922" s="112"/>
      <c r="D922" s="112"/>
      <c r="E922" s="112"/>
      <c r="F922" s="112"/>
      <c r="G922" s="112"/>
      <c r="H922" s="112"/>
      <c r="I922" s="112"/>
      <c r="J922" s="112"/>
      <c r="K922" s="112"/>
      <c r="L922" s="112"/>
      <c r="M922" s="112"/>
      <c r="N922" s="112"/>
      <c r="O922" s="112"/>
      <c r="P922" s="112"/>
      <c r="Q922" s="112"/>
      <c r="R922" s="112"/>
      <c r="S922" s="112"/>
      <c r="T922" s="112"/>
      <c r="U922" s="112"/>
      <c r="V922" s="112"/>
      <c r="W922" s="112"/>
      <c r="X922" s="112"/>
      <c r="Y922" s="112"/>
      <c r="Z922" s="112"/>
    </row>
    <row r="923" spans="1:26" ht="15.75" customHeight="1">
      <c r="A923" s="112"/>
      <c r="B923" s="112"/>
      <c r="C923" s="112"/>
      <c r="D923" s="112"/>
      <c r="E923" s="112"/>
      <c r="F923" s="112"/>
      <c r="G923" s="112"/>
      <c r="H923" s="112"/>
      <c r="I923" s="112"/>
      <c r="J923" s="112"/>
      <c r="K923" s="112"/>
      <c r="L923" s="112"/>
      <c r="M923" s="112"/>
      <c r="N923" s="112"/>
      <c r="O923" s="112"/>
      <c r="P923" s="112"/>
      <c r="Q923" s="112"/>
      <c r="R923" s="112"/>
      <c r="S923" s="112"/>
      <c r="T923" s="112"/>
      <c r="U923" s="112"/>
      <c r="V923" s="112"/>
      <c r="W923" s="112"/>
      <c r="X923" s="112"/>
      <c r="Y923" s="112"/>
      <c r="Z923" s="112"/>
    </row>
    <row r="924" spans="1:26" ht="15.75" customHeight="1">
      <c r="A924" s="112"/>
      <c r="B924" s="112"/>
      <c r="C924" s="112"/>
      <c r="D924" s="112"/>
      <c r="E924" s="112"/>
      <c r="F924" s="112"/>
      <c r="G924" s="112"/>
      <c r="H924" s="112"/>
      <c r="I924" s="112"/>
      <c r="J924" s="112"/>
      <c r="K924" s="112"/>
      <c r="L924" s="112"/>
      <c r="M924" s="112"/>
      <c r="N924" s="112"/>
      <c r="O924" s="112"/>
      <c r="P924" s="112"/>
      <c r="Q924" s="112"/>
      <c r="R924" s="112"/>
      <c r="S924" s="112"/>
      <c r="T924" s="112"/>
      <c r="U924" s="112"/>
      <c r="V924" s="112"/>
      <c r="W924" s="112"/>
      <c r="X924" s="112"/>
      <c r="Y924" s="112"/>
      <c r="Z924" s="112"/>
    </row>
    <row r="925" spans="1:26" ht="15.75" customHeight="1">
      <c r="A925" s="112"/>
      <c r="B925" s="112"/>
      <c r="C925" s="112"/>
      <c r="D925" s="112"/>
      <c r="E925" s="112"/>
      <c r="F925" s="112"/>
      <c r="G925" s="112"/>
      <c r="H925" s="112"/>
      <c r="I925" s="112"/>
      <c r="J925" s="112"/>
      <c r="K925" s="112"/>
      <c r="L925" s="112"/>
      <c r="M925" s="112"/>
      <c r="N925" s="112"/>
      <c r="O925" s="112"/>
      <c r="P925" s="112"/>
      <c r="Q925" s="112"/>
      <c r="R925" s="112"/>
      <c r="S925" s="112"/>
      <c r="T925" s="112"/>
      <c r="U925" s="112"/>
      <c r="V925" s="112"/>
      <c r="W925" s="112"/>
      <c r="X925" s="112"/>
      <c r="Y925" s="112"/>
      <c r="Z925" s="112"/>
    </row>
    <row r="926" spans="1:26" ht="15.75" customHeight="1">
      <c r="A926" s="112"/>
      <c r="B926" s="112"/>
      <c r="C926" s="112"/>
      <c r="D926" s="112"/>
      <c r="E926" s="112"/>
      <c r="F926" s="112"/>
      <c r="G926" s="112"/>
      <c r="H926" s="112"/>
      <c r="I926" s="112"/>
      <c r="J926" s="112"/>
      <c r="K926" s="112"/>
      <c r="L926" s="112"/>
      <c r="M926" s="112"/>
      <c r="N926" s="112"/>
      <c r="O926" s="112"/>
      <c r="P926" s="112"/>
      <c r="Q926" s="112"/>
      <c r="R926" s="112"/>
      <c r="S926" s="112"/>
      <c r="T926" s="112"/>
      <c r="U926" s="112"/>
      <c r="V926" s="112"/>
      <c r="W926" s="112"/>
      <c r="X926" s="112"/>
      <c r="Y926" s="112"/>
      <c r="Z926" s="112"/>
    </row>
    <row r="927" spans="1:26" ht="15.75" customHeight="1">
      <c r="A927" s="112"/>
      <c r="B927" s="112"/>
      <c r="C927" s="112"/>
      <c r="D927" s="112"/>
      <c r="E927" s="112"/>
      <c r="F927" s="112"/>
      <c r="G927" s="112"/>
      <c r="H927" s="112"/>
      <c r="I927" s="112"/>
      <c r="J927" s="112"/>
      <c r="K927" s="112"/>
      <c r="L927" s="112"/>
      <c r="M927" s="112"/>
      <c r="N927" s="112"/>
      <c r="O927" s="112"/>
      <c r="P927" s="112"/>
      <c r="Q927" s="112"/>
      <c r="R927" s="112"/>
      <c r="S927" s="112"/>
      <c r="T927" s="112"/>
      <c r="U927" s="112"/>
      <c r="V927" s="112"/>
      <c r="W927" s="112"/>
      <c r="X927" s="112"/>
      <c r="Y927" s="112"/>
      <c r="Z927" s="112"/>
    </row>
    <row r="928" spans="1:26" ht="15.75" customHeight="1">
      <c r="A928" s="112"/>
      <c r="B928" s="112"/>
      <c r="C928" s="112"/>
      <c r="D928" s="112"/>
      <c r="E928" s="112"/>
      <c r="F928" s="112"/>
      <c r="G928" s="112"/>
      <c r="H928" s="112"/>
      <c r="I928" s="112"/>
      <c r="J928" s="112"/>
      <c r="K928" s="112"/>
      <c r="L928" s="112"/>
      <c r="M928" s="112"/>
      <c r="N928" s="112"/>
      <c r="O928" s="112"/>
      <c r="P928" s="112"/>
      <c r="Q928" s="112"/>
      <c r="R928" s="112"/>
      <c r="S928" s="112"/>
      <c r="T928" s="112"/>
      <c r="U928" s="112"/>
      <c r="V928" s="112"/>
      <c r="W928" s="112"/>
      <c r="X928" s="112"/>
      <c r="Y928" s="112"/>
      <c r="Z928" s="112"/>
    </row>
    <row r="929" spans="1:26" ht="15.75" customHeight="1">
      <c r="A929" s="112"/>
      <c r="B929" s="112"/>
      <c r="C929" s="112"/>
      <c r="D929" s="112"/>
      <c r="E929" s="112"/>
      <c r="F929" s="112"/>
      <c r="G929" s="112"/>
      <c r="H929" s="112"/>
      <c r="I929" s="112"/>
      <c r="J929" s="112"/>
      <c r="K929" s="112"/>
      <c r="L929" s="112"/>
      <c r="M929" s="112"/>
      <c r="N929" s="112"/>
      <c r="O929" s="112"/>
      <c r="P929" s="112"/>
      <c r="Q929" s="112"/>
      <c r="R929" s="112"/>
      <c r="S929" s="112"/>
      <c r="T929" s="112"/>
      <c r="U929" s="112"/>
      <c r="V929" s="112"/>
      <c r="W929" s="112"/>
      <c r="X929" s="112"/>
      <c r="Y929" s="112"/>
      <c r="Z929" s="112"/>
    </row>
    <row r="930" spans="1:26" ht="15.75" customHeight="1">
      <c r="A930" s="112"/>
      <c r="B930" s="112"/>
      <c r="C930" s="112"/>
      <c r="D930" s="112"/>
      <c r="E930" s="112"/>
      <c r="F930" s="112"/>
      <c r="G930" s="112"/>
      <c r="H930" s="112"/>
      <c r="I930" s="112"/>
      <c r="J930" s="112"/>
      <c r="K930" s="112"/>
      <c r="L930" s="112"/>
      <c r="M930" s="112"/>
      <c r="N930" s="112"/>
      <c r="O930" s="112"/>
      <c r="P930" s="112"/>
      <c r="Q930" s="112"/>
      <c r="R930" s="112"/>
      <c r="S930" s="112"/>
      <c r="T930" s="112"/>
      <c r="U930" s="112"/>
      <c r="V930" s="112"/>
      <c r="W930" s="112"/>
      <c r="X930" s="112"/>
      <c r="Y930" s="112"/>
      <c r="Z930" s="112"/>
    </row>
    <row r="931" spans="1:26" ht="15.75" customHeight="1">
      <c r="A931" s="112"/>
      <c r="B931" s="112"/>
      <c r="C931" s="112"/>
      <c r="D931" s="112"/>
      <c r="E931" s="112"/>
      <c r="F931" s="112"/>
      <c r="G931" s="112"/>
      <c r="H931" s="112"/>
      <c r="I931" s="112"/>
      <c r="J931" s="112"/>
      <c r="K931" s="112"/>
      <c r="L931" s="112"/>
      <c r="M931" s="112"/>
      <c r="N931" s="112"/>
      <c r="O931" s="112"/>
      <c r="P931" s="112"/>
      <c r="Q931" s="112"/>
      <c r="R931" s="112"/>
      <c r="S931" s="112"/>
      <c r="T931" s="112"/>
      <c r="U931" s="112"/>
      <c r="V931" s="112"/>
      <c r="W931" s="112"/>
      <c r="X931" s="112"/>
      <c r="Y931" s="112"/>
      <c r="Z931" s="112"/>
    </row>
    <row r="932" spans="1:26" ht="15.75" customHeight="1">
      <c r="A932" s="112"/>
      <c r="B932" s="112"/>
      <c r="C932" s="112"/>
      <c r="D932" s="112"/>
      <c r="E932" s="112"/>
      <c r="F932" s="112"/>
      <c r="G932" s="112"/>
      <c r="H932" s="112"/>
      <c r="I932" s="112"/>
      <c r="J932" s="112"/>
      <c r="K932" s="112"/>
      <c r="L932" s="112"/>
      <c r="M932" s="112"/>
      <c r="N932" s="112"/>
      <c r="O932" s="112"/>
      <c r="P932" s="112"/>
      <c r="Q932" s="112"/>
      <c r="R932" s="112"/>
      <c r="S932" s="112"/>
      <c r="T932" s="112"/>
      <c r="U932" s="112"/>
      <c r="V932" s="112"/>
      <c r="W932" s="112"/>
      <c r="X932" s="112"/>
      <c r="Y932" s="112"/>
      <c r="Z932" s="112"/>
    </row>
    <row r="933" spans="1:26" ht="15.75" customHeight="1">
      <c r="A933" s="112"/>
      <c r="B933" s="112"/>
      <c r="C933" s="112"/>
      <c r="D933" s="112"/>
      <c r="E933" s="112"/>
      <c r="F933" s="112"/>
      <c r="G933" s="112"/>
      <c r="H933" s="112"/>
      <c r="I933" s="112"/>
      <c r="J933" s="112"/>
      <c r="K933" s="112"/>
      <c r="L933" s="112"/>
      <c r="M933" s="112"/>
      <c r="N933" s="112"/>
      <c r="O933" s="112"/>
      <c r="P933" s="112"/>
      <c r="Q933" s="112"/>
      <c r="R933" s="112"/>
      <c r="S933" s="112"/>
      <c r="T933" s="112"/>
      <c r="U933" s="112"/>
      <c r="V933" s="112"/>
      <c r="W933" s="112"/>
      <c r="X933" s="112"/>
      <c r="Y933" s="112"/>
      <c r="Z933" s="112"/>
    </row>
    <row r="934" spans="1:26" ht="15.75" customHeight="1">
      <c r="A934" s="112"/>
      <c r="B934" s="112"/>
      <c r="C934" s="112"/>
      <c r="D934" s="112"/>
      <c r="E934" s="112"/>
      <c r="F934" s="112"/>
      <c r="G934" s="112"/>
      <c r="H934" s="112"/>
      <c r="I934" s="112"/>
      <c r="J934" s="112"/>
      <c r="K934" s="112"/>
      <c r="L934" s="112"/>
      <c r="M934" s="112"/>
      <c r="N934" s="112"/>
      <c r="O934" s="112"/>
      <c r="P934" s="112"/>
      <c r="Q934" s="112"/>
      <c r="R934" s="112"/>
      <c r="S934" s="112"/>
      <c r="T934" s="112"/>
      <c r="U934" s="112"/>
      <c r="V934" s="112"/>
      <c r="W934" s="112"/>
      <c r="X934" s="112"/>
      <c r="Y934" s="112"/>
      <c r="Z934" s="112"/>
    </row>
    <row r="935" spans="1:26" ht="15.75" customHeight="1">
      <c r="A935" s="112"/>
      <c r="B935" s="112"/>
      <c r="C935" s="112"/>
      <c r="D935" s="112"/>
      <c r="E935" s="112"/>
      <c r="F935" s="112"/>
      <c r="G935" s="112"/>
      <c r="H935" s="112"/>
      <c r="I935" s="112"/>
      <c r="J935" s="112"/>
      <c r="K935" s="112"/>
      <c r="L935" s="112"/>
      <c r="M935" s="112"/>
      <c r="N935" s="112"/>
      <c r="O935" s="112"/>
      <c r="P935" s="112"/>
      <c r="Q935" s="112"/>
      <c r="R935" s="112"/>
      <c r="S935" s="112"/>
      <c r="T935" s="112"/>
      <c r="U935" s="112"/>
      <c r="V935" s="112"/>
      <c r="W935" s="112"/>
      <c r="X935" s="112"/>
      <c r="Y935" s="112"/>
      <c r="Z935" s="112"/>
    </row>
    <row r="936" spans="1:26" ht="15.75" customHeight="1">
      <c r="A936" s="112"/>
      <c r="B936" s="112"/>
      <c r="C936" s="112"/>
      <c r="D936" s="112"/>
      <c r="E936" s="112"/>
      <c r="F936" s="112"/>
      <c r="G936" s="112"/>
      <c r="H936" s="112"/>
      <c r="I936" s="112"/>
      <c r="J936" s="112"/>
      <c r="K936" s="112"/>
      <c r="L936" s="112"/>
      <c r="M936" s="112"/>
      <c r="N936" s="112"/>
      <c r="O936" s="112"/>
      <c r="P936" s="112"/>
      <c r="Q936" s="112"/>
      <c r="R936" s="112"/>
      <c r="S936" s="112"/>
      <c r="T936" s="112"/>
      <c r="U936" s="112"/>
      <c r="V936" s="112"/>
      <c r="W936" s="112"/>
      <c r="X936" s="112"/>
      <c r="Y936" s="112"/>
      <c r="Z936" s="112"/>
    </row>
    <row r="937" spans="1:26" ht="15.75" customHeight="1">
      <c r="A937" s="112"/>
      <c r="B937" s="112"/>
      <c r="C937" s="112"/>
      <c r="D937" s="112"/>
      <c r="E937" s="112"/>
      <c r="F937" s="112"/>
      <c r="G937" s="112"/>
      <c r="H937" s="112"/>
      <c r="I937" s="112"/>
      <c r="J937" s="112"/>
      <c r="K937" s="112"/>
      <c r="L937" s="112"/>
      <c r="M937" s="112"/>
      <c r="N937" s="112"/>
      <c r="O937" s="112"/>
      <c r="P937" s="112"/>
      <c r="Q937" s="112"/>
      <c r="R937" s="112"/>
      <c r="S937" s="112"/>
      <c r="T937" s="112"/>
      <c r="U937" s="112"/>
      <c r="V937" s="112"/>
      <c r="W937" s="112"/>
      <c r="X937" s="112"/>
      <c r="Y937" s="112"/>
      <c r="Z937" s="112"/>
    </row>
    <row r="938" spans="1:26" ht="15.75" customHeight="1">
      <c r="A938" s="112"/>
      <c r="B938" s="112"/>
      <c r="C938" s="112"/>
      <c r="D938" s="112"/>
      <c r="E938" s="112"/>
      <c r="F938" s="112"/>
      <c r="G938" s="112"/>
      <c r="H938" s="112"/>
      <c r="I938" s="112"/>
      <c r="J938" s="112"/>
      <c r="K938" s="112"/>
      <c r="L938" s="112"/>
      <c r="M938" s="112"/>
      <c r="N938" s="112"/>
      <c r="O938" s="112"/>
      <c r="P938" s="112"/>
      <c r="Q938" s="112"/>
      <c r="R938" s="112"/>
      <c r="S938" s="112"/>
      <c r="T938" s="112"/>
      <c r="U938" s="112"/>
      <c r="V938" s="112"/>
      <c r="W938" s="112"/>
      <c r="X938" s="112"/>
      <c r="Y938" s="112"/>
      <c r="Z938" s="112"/>
    </row>
    <row r="939" spans="1:26" ht="15.75" customHeight="1">
      <c r="A939" s="112"/>
      <c r="B939" s="112"/>
      <c r="C939" s="112"/>
      <c r="D939" s="112"/>
      <c r="E939" s="112"/>
      <c r="F939" s="112"/>
      <c r="G939" s="112"/>
      <c r="H939" s="112"/>
      <c r="I939" s="112"/>
      <c r="J939" s="112"/>
      <c r="K939" s="112"/>
      <c r="L939" s="112"/>
      <c r="M939" s="112"/>
      <c r="N939" s="112"/>
      <c r="O939" s="112"/>
      <c r="P939" s="112"/>
      <c r="Q939" s="112"/>
      <c r="R939" s="112"/>
      <c r="S939" s="112"/>
      <c r="T939" s="112"/>
      <c r="U939" s="112"/>
      <c r="V939" s="112"/>
      <c r="W939" s="112"/>
      <c r="X939" s="112"/>
      <c r="Y939" s="112"/>
      <c r="Z939" s="112"/>
    </row>
    <row r="940" spans="1:26" ht="15.75" customHeight="1">
      <c r="A940" s="112"/>
      <c r="B940" s="112"/>
      <c r="C940" s="112"/>
      <c r="D940" s="112"/>
      <c r="E940" s="112"/>
      <c r="F940" s="112"/>
      <c r="G940" s="112"/>
      <c r="H940" s="112"/>
      <c r="I940" s="112"/>
      <c r="J940" s="112"/>
      <c r="K940" s="112"/>
      <c r="L940" s="112"/>
      <c r="M940" s="112"/>
      <c r="N940" s="112"/>
      <c r="O940" s="112"/>
      <c r="P940" s="112"/>
      <c r="Q940" s="112"/>
      <c r="R940" s="112"/>
      <c r="S940" s="112"/>
      <c r="T940" s="112"/>
      <c r="U940" s="112"/>
      <c r="V940" s="112"/>
      <c r="W940" s="112"/>
      <c r="X940" s="112"/>
      <c r="Y940" s="112"/>
      <c r="Z940" s="112"/>
    </row>
    <row r="941" spans="1:26" ht="15.75" customHeight="1">
      <c r="A941" s="112"/>
      <c r="B941" s="112"/>
      <c r="C941" s="112"/>
      <c r="D941" s="112"/>
      <c r="E941" s="112"/>
      <c r="F941" s="112"/>
      <c r="G941" s="112"/>
      <c r="H941" s="112"/>
      <c r="I941" s="112"/>
      <c r="J941" s="112"/>
      <c r="K941" s="112"/>
      <c r="L941" s="112"/>
      <c r="M941" s="112"/>
      <c r="N941" s="112"/>
      <c r="O941" s="112"/>
      <c r="P941" s="112"/>
      <c r="Q941" s="112"/>
      <c r="R941" s="112"/>
      <c r="S941" s="112"/>
      <c r="T941" s="112"/>
      <c r="U941" s="112"/>
      <c r="V941" s="112"/>
      <c r="W941" s="112"/>
      <c r="X941" s="112"/>
      <c r="Y941" s="112"/>
      <c r="Z941" s="112"/>
    </row>
    <row r="942" spans="1:26" ht="15.75" customHeight="1">
      <c r="A942" s="112"/>
      <c r="B942" s="112"/>
      <c r="C942" s="112"/>
      <c r="D942" s="112"/>
      <c r="E942" s="112"/>
      <c r="F942" s="112"/>
      <c r="G942" s="112"/>
      <c r="H942" s="112"/>
      <c r="I942" s="112"/>
      <c r="J942" s="112"/>
      <c r="K942" s="112"/>
      <c r="L942" s="112"/>
      <c r="M942" s="112"/>
      <c r="N942" s="112"/>
      <c r="O942" s="112"/>
      <c r="P942" s="112"/>
      <c r="Q942" s="112"/>
      <c r="R942" s="112"/>
      <c r="S942" s="112"/>
      <c r="T942" s="112"/>
      <c r="U942" s="112"/>
      <c r="V942" s="112"/>
      <c r="W942" s="112"/>
      <c r="X942" s="112"/>
      <c r="Y942" s="112"/>
      <c r="Z942" s="112"/>
    </row>
    <row r="943" spans="1:26" ht="15.75" customHeight="1">
      <c r="A943" s="112"/>
      <c r="B943" s="112"/>
      <c r="C943" s="112"/>
      <c r="D943" s="112"/>
      <c r="E943" s="112"/>
      <c r="F943" s="112"/>
      <c r="G943" s="112"/>
      <c r="H943" s="112"/>
      <c r="I943" s="112"/>
      <c r="J943" s="112"/>
      <c r="K943" s="112"/>
      <c r="L943" s="112"/>
      <c r="M943" s="112"/>
      <c r="N943" s="112"/>
      <c r="O943" s="112"/>
      <c r="P943" s="112"/>
      <c r="Q943" s="112"/>
      <c r="R943" s="112"/>
      <c r="S943" s="112"/>
      <c r="T943" s="112"/>
      <c r="U943" s="112"/>
      <c r="V943" s="112"/>
      <c r="W943" s="112"/>
      <c r="X943" s="112"/>
      <c r="Y943" s="112"/>
      <c r="Z943" s="112"/>
    </row>
    <row r="944" spans="1:26" ht="15.75" customHeight="1">
      <c r="A944" s="112"/>
      <c r="B944" s="112"/>
      <c r="C944" s="112"/>
      <c r="D944" s="112"/>
      <c r="E944" s="112"/>
      <c r="F944" s="112"/>
      <c r="G944" s="112"/>
      <c r="H944" s="112"/>
      <c r="I944" s="112"/>
      <c r="J944" s="112"/>
      <c r="K944" s="112"/>
      <c r="L944" s="112"/>
      <c r="M944" s="112"/>
      <c r="N944" s="112"/>
      <c r="O944" s="112"/>
      <c r="P944" s="112"/>
      <c r="Q944" s="112"/>
      <c r="R944" s="112"/>
      <c r="S944" s="112"/>
      <c r="T944" s="112"/>
      <c r="U944" s="112"/>
      <c r="V944" s="112"/>
      <c r="W944" s="112"/>
      <c r="X944" s="112"/>
      <c r="Y944" s="112"/>
      <c r="Z944" s="112"/>
    </row>
    <row r="945" spans="1:26" ht="15.75" customHeight="1">
      <c r="A945" s="112"/>
      <c r="B945" s="112"/>
      <c r="C945" s="112"/>
      <c r="D945" s="112"/>
      <c r="E945" s="112"/>
      <c r="F945" s="112"/>
      <c r="G945" s="112"/>
      <c r="H945" s="112"/>
      <c r="I945" s="112"/>
      <c r="J945" s="112"/>
      <c r="K945" s="112"/>
      <c r="L945" s="112"/>
      <c r="M945" s="112"/>
      <c r="N945" s="112"/>
      <c r="O945" s="112"/>
      <c r="P945" s="112"/>
      <c r="Q945" s="112"/>
      <c r="R945" s="112"/>
      <c r="S945" s="112"/>
      <c r="T945" s="112"/>
      <c r="U945" s="112"/>
      <c r="V945" s="112"/>
      <c r="W945" s="112"/>
      <c r="X945" s="112"/>
      <c r="Y945" s="112"/>
      <c r="Z945" s="112"/>
    </row>
    <row r="946" spans="1:26" ht="15.75" customHeight="1">
      <c r="A946" s="112"/>
      <c r="B946" s="112"/>
      <c r="C946" s="112"/>
      <c r="D946" s="112"/>
      <c r="E946" s="112"/>
      <c r="F946" s="112"/>
      <c r="G946" s="112"/>
      <c r="H946" s="112"/>
      <c r="I946" s="112"/>
      <c r="J946" s="112"/>
      <c r="K946" s="112"/>
      <c r="L946" s="112"/>
      <c r="M946" s="112"/>
      <c r="N946" s="112"/>
      <c r="O946" s="112"/>
      <c r="P946" s="112"/>
      <c r="Q946" s="112"/>
      <c r="R946" s="112"/>
      <c r="S946" s="112"/>
      <c r="T946" s="112"/>
      <c r="U946" s="112"/>
      <c r="V946" s="112"/>
      <c r="W946" s="112"/>
      <c r="X946" s="112"/>
      <c r="Y946" s="112"/>
      <c r="Z946" s="112"/>
    </row>
    <row r="947" spans="1:26" ht="15.75" customHeight="1">
      <c r="A947" s="112"/>
      <c r="B947" s="112"/>
      <c r="C947" s="112"/>
      <c r="D947" s="112"/>
      <c r="E947" s="112"/>
      <c r="F947" s="112"/>
      <c r="G947" s="112"/>
      <c r="H947" s="112"/>
      <c r="I947" s="112"/>
      <c r="J947" s="112"/>
      <c r="K947" s="112"/>
      <c r="L947" s="112"/>
      <c r="M947" s="112"/>
      <c r="N947" s="112"/>
      <c r="O947" s="112"/>
      <c r="P947" s="112"/>
      <c r="Q947" s="112"/>
      <c r="R947" s="112"/>
      <c r="S947" s="112"/>
      <c r="T947" s="112"/>
      <c r="U947" s="112"/>
      <c r="V947" s="112"/>
      <c r="W947" s="112"/>
      <c r="X947" s="112"/>
      <c r="Y947" s="112"/>
      <c r="Z947" s="112"/>
    </row>
    <row r="948" spans="1:26" ht="15.75" customHeight="1">
      <c r="A948" s="112"/>
      <c r="B948" s="112"/>
      <c r="C948" s="112"/>
      <c r="D948" s="112"/>
      <c r="E948" s="112"/>
      <c r="F948" s="112"/>
      <c r="G948" s="112"/>
      <c r="H948" s="112"/>
      <c r="I948" s="112"/>
      <c r="J948" s="112"/>
      <c r="K948" s="112"/>
      <c r="L948" s="112"/>
      <c r="M948" s="112"/>
      <c r="N948" s="112"/>
      <c r="O948" s="112"/>
      <c r="P948" s="112"/>
      <c r="Q948" s="112"/>
      <c r="R948" s="112"/>
      <c r="S948" s="112"/>
      <c r="T948" s="112"/>
      <c r="U948" s="112"/>
      <c r="V948" s="112"/>
      <c r="W948" s="112"/>
      <c r="X948" s="112"/>
      <c r="Y948" s="112"/>
      <c r="Z948" s="112"/>
    </row>
    <row r="949" spans="1:26" ht="15.75" customHeight="1">
      <c r="A949" s="112"/>
      <c r="B949" s="112"/>
      <c r="C949" s="112"/>
      <c r="D949" s="112"/>
      <c r="E949" s="112"/>
      <c r="F949" s="112"/>
      <c r="G949" s="112"/>
      <c r="H949" s="112"/>
      <c r="I949" s="112"/>
      <c r="J949" s="112"/>
      <c r="K949" s="112"/>
      <c r="L949" s="112"/>
      <c r="M949" s="112"/>
      <c r="N949" s="112"/>
      <c r="O949" s="112"/>
      <c r="P949" s="112"/>
      <c r="Q949" s="112"/>
      <c r="R949" s="112"/>
      <c r="S949" s="112"/>
      <c r="T949" s="112"/>
      <c r="U949" s="112"/>
      <c r="V949" s="112"/>
      <c r="W949" s="112"/>
      <c r="X949" s="112"/>
      <c r="Y949" s="112"/>
      <c r="Z949" s="112"/>
    </row>
    <row r="950" spans="1:26" ht="15.75" customHeight="1">
      <c r="A950" s="112"/>
      <c r="B950" s="112"/>
      <c r="C950" s="112"/>
      <c r="D950" s="112"/>
      <c r="E950" s="112"/>
      <c r="F950" s="112"/>
      <c r="G950" s="112"/>
      <c r="H950" s="112"/>
      <c r="I950" s="112"/>
      <c r="J950" s="112"/>
      <c r="K950" s="112"/>
      <c r="L950" s="112"/>
      <c r="M950" s="112"/>
      <c r="N950" s="112"/>
      <c r="O950" s="112"/>
      <c r="P950" s="112"/>
      <c r="Q950" s="112"/>
      <c r="R950" s="112"/>
      <c r="S950" s="112"/>
      <c r="T950" s="112"/>
      <c r="U950" s="112"/>
      <c r="V950" s="112"/>
      <c r="W950" s="112"/>
      <c r="X950" s="112"/>
      <c r="Y950" s="112"/>
      <c r="Z950" s="112"/>
    </row>
    <row r="951" spans="1:26" ht="15.75" customHeight="1">
      <c r="A951" s="112"/>
      <c r="B951" s="112"/>
      <c r="C951" s="112"/>
      <c r="D951" s="112"/>
      <c r="E951" s="112"/>
      <c r="F951" s="112"/>
      <c r="G951" s="112"/>
      <c r="H951" s="112"/>
      <c r="I951" s="112"/>
      <c r="J951" s="112"/>
      <c r="K951" s="112"/>
      <c r="L951" s="112"/>
      <c r="M951" s="112"/>
      <c r="N951" s="112"/>
      <c r="O951" s="112"/>
      <c r="P951" s="112"/>
      <c r="Q951" s="112"/>
      <c r="R951" s="112"/>
      <c r="S951" s="112"/>
      <c r="T951" s="112"/>
      <c r="U951" s="112"/>
      <c r="V951" s="112"/>
      <c r="W951" s="112"/>
      <c r="X951" s="112"/>
      <c r="Y951" s="112"/>
      <c r="Z951" s="112"/>
    </row>
    <row r="952" spans="1:26" ht="15.75" customHeight="1">
      <c r="A952" s="112"/>
      <c r="B952" s="112"/>
      <c r="C952" s="112"/>
      <c r="D952" s="112"/>
      <c r="E952" s="112"/>
      <c r="F952" s="112"/>
      <c r="G952" s="112"/>
      <c r="H952" s="112"/>
      <c r="I952" s="112"/>
      <c r="J952" s="112"/>
      <c r="K952" s="112"/>
      <c r="L952" s="112"/>
      <c r="M952" s="112"/>
      <c r="N952" s="112"/>
      <c r="O952" s="112"/>
      <c r="P952" s="112"/>
      <c r="Q952" s="112"/>
      <c r="R952" s="112"/>
      <c r="S952" s="112"/>
      <c r="T952" s="112"/>
      <c r="U952" s="112"/>
      <c r="V952" s="112"/>
      <c r="W952" s="112"/>
      <c r="X952" s="112"/>
      <c r="Y952" s="112"/>
      <c r="Z952" s="112"/>
    </row>
    <row r="953" spans="1:26" ht="15.75" customHeight="1">
      <c r="A953" s="112"/>
      <c r="B953" s="112"/>
      <c r="C953" s="112"/>
      <c r="D953" s="112"/>
      <c r="E953" s="112"/>
      <c r="F953" s="112"/>
      <c r="G953" s="112"/>
      <c r="H953" s="112"/>
      <c r="I953" s="112"/>
      <c r="J953" s="112"/>
      <c r="K953" s="112"/>
      <c r="L953" s="112"/>
      <c r="M953" s="112"/>
      <c r="N953" s="112"/>
      <c r="O953" s="112"/>
      <c r="P953" s="112"/>
      <c r="Q953" s="112"/>
      <c r="R953" s="112"/>
      <c r="S953" s="112"/>
      <c r="T953" s="112"/>
      <c r="U953" s="112"/>
      <c r="V953" s="112"/>
      <c r="W953" s="112"/>
      <c r="X953" s="112"/>
      <c r="Y953" s="112"/>
      <c r="Z953" s="112"/>
    </row>
    <row r="954" spans="1:26" ht="15.75" customHeight="1">
      <c r="A954" s="112"/>
      <c r="B954" s="112"/>
      <c r="C954" s="112"/>
      <c r="D954" s="112"/>
      <c r="E954" s="112"/>
      <c r="F954" s="112"/>
      <c r="G954" s="112"/>
      <c r="H954" s="112"/>
      <c r="I954" s="112"/>
      <c r="J954" s="112"/>
      <c r="K954" s="112"/>
      <c r="L954" s="112"/>
      <c r="M954" s="112"/>
      <c r="N954" s="112"/>
      <c r="O954" s="112"/>
      <c r="P954" s="112"/>
      <c r="Q954" s="112"/>
      <c r="R954" s="112"/>
      <c r="S954" s="112"/>
      <c r="T954" s="112"/>
      <c r="U954" s="112"/>
      <c r="V954" s="112"/>
      <c r="W954" s="112"/>
      <c r="X954" s="112"/>
      <c r="Y954" s="112"/>
      <c r="Z954" s="112"/>
    </row>
    <row r="955" spans="1:26" ht="15.75" customHeight="1">
      <c r="A955" s="112"/>
      <c r="B955" s="112"/>
      <c r="C955" s="112"/>
      <c r="D955" s="112"/>
      <c r="E955" s="112"/>
      <c r="F955" s="112"/>
      <c r="G955" s="112"/>
      <c r="H955" s="112"/>
      <c r="I955" s="112"/>
      <c r="J955" s="112"/>
      <c r="K955" s="112"/>
      <c r="L955" s="112"/>
      <c r="M955" s="112"/>
      <c r="N955" s="112"/>
      <c r="O955" s="112"/>
      <c r="P955" s="112"/>
      <c r="Q955" s="112"/>
      <c r="R955" s="112"/>
      <c r="S955" s="112"/>
      <c r="T955" s="112"/>
      <c r="U955" s="112"/>
      <c r="V955" s="112"/>
      <c r="W955" s="112"/>
      <c r="X955" s="112"/>
      <c r="Y955" s="112"/>
      <c r="Z955" s="112"/>
    </row>
    <row r="956" spans="1:26" ht="15.75" customHeight="1">
      <c r="A956" s="112"/>
      <c r="B956" s="112"/>
      <c r="C956" s="112"/>
      <c r="D956" s="112"/>
      <c r="E956" s="112"/>
      <c r="F956" s="112"/>
      <c r="G956" s="112"/>
      <c r="H956" s="112"/>
      <c r="I956" s="112"/>
      <c r="J956" s="112"/>
      <c r="K956" s="112"/>
      <c r="L956" s="112"/>
      <c r="M956" s="112"/>
      <c r="N956" s="112"/>
      <c r="O956" s="112"/>
      <c r="P956" s="112"/>
      <c r="Q956" s="112"/>
      <c r="R956" s="112"/>
      <c r="S956" s="112"/>
      <c r="T956" s="112"/>
      <c r="U956" s="112"/>
      <c r="V956" s="112"/>
      <c r="W956" s="112"/>
      <c r="X956" s="112"/>
      <c r="Y956" s="112"/>
      <c r="Z956" s="112"/>
    </row>
    <row r="957" spans="1:26" ht="15.75" customHeight="1">
      <c r="A957" s="112"/>
      <c r="B957" s="112"/>
      <c r="C957" s="112"/>
      <c r="D957" s="112"/>
      <c r="E957" s="112"/>
      <c r="F957" s="112"/>
      <c r="G957" s="112"/>
      <c r="H957" s="112"/>
      <c r="I957" s="112"/>
      <c r="J957" s="112"/>
      <c r="K957" s="112"/>
      <c r="L957" s="112"/>
      <c r="M957" s="112"/>
      <c r="N957" s="112"/>
      <c r="O957" s="112"/>
      <c r="P957" s="112"/>
      <c r="Q957" s="112"/>
      <c r="R957" s="112"/>
      <c r="S957" s="112"/>
      <c r="T957" s="112"/>
      <c r="U957" s="112"/>
      <c r="V957" s="112"/>
      <c r="W957" s="112"/>
      <c r="X957" s="112"/>
      <c r="Y957" s="112"/>
      <c r="Z957" s="112"/>
    </row>
    <row r="958" spans="1:26" ht="15.75" customHeight="1">
      <c r="A958" s="112"/>
      <c r="B958" s="112"/>
      <c r="C958" s="112"/>
      <c r="D958" s="112"/>
      <c r="E958" s="112"/>
      <c r="F958" s="112"/>
      <c r="G958" s="112"/>
      <c r="H958" s="112"/>
      <c r="I958" s="112"/>
      <c r="J958" s="112"/>
      <c r="K958" s="112"/>
      <c r="L958" s="112"/>
      <c r="M958" s="112"/>
      <c r="N958" s="112"/>
      <c r="O958" s="112"/>
      <c r="P958" s="112"/>
      <c r="Q958" s="112"/>
      <c r="R958" s="112"/>
      <c r="S958" s="112"/>
      <c r="T958" s="112"/>
      <c r="U958" s="112"/>
      <c r="V958" s="112"/>
      <c r="W958" s="112"/>
      <c r="X958" s="112"/>
      <c r="Y958" s="112"/>
      <c r="Z958" s="112"/>
    </row>
    <row r="959" spans="1:26" ht="15.75" customHeight="1">
      <c r="A959" s="112"/>
      <c r="B959" s="112"/>
      <c r="C959" s="112"/>
      <c r="D959" s="112"/>
      <c r="E959" s="112"/>
      <c r="F959" s="112"/>
      <c r="G959" s="112"/>
      <c r="H959" s="112"/>
      <c r="I959" s="112"/>
      <c r="J959" s="112"/>
      <c r="K959" s="112"/>
      <c r="L959" s="112"/>
      <c r="M959" s="112"/>
      <c r="N959" s="112"/>
      <c r="O959" s="112"/>
      <c r="P959" s="112"/>
      <c r="Q959" s="112"/>
      <c r="R959" s="112"/>
      <c r="S959" s="112"/>
      <c r="T959" s="112"/>
      <c r="U959" s="112"/>
      <c r="V959" s="112"/>
      <c r="W959" s="112"/>
      <c r="X959" s="112"/>
      <c r="Y959" s="112"/>
      <c r="Z959" s="112"/>
    </row>
    <row r="960" spans="1:26" ht="15.75" customHeight="1">
      <c r="A960" s="112"/>
      <c r="B960" s="112"/>
      <c r="C960" s="112"/>
      <c r="D960" s="112"/>
      <c r="E960" s="112"/>
      <c r="F960" s="112"/>
      <c r="G960" s="112"/>
      <c r="H960" s="112"/>
      <c r="I960" s="112"/>
      <c r="J960" s="112"/>
      <c r="K960" s="112"/>
      <c r="L960" s="112"/>
      <c r="M960" s="112"/>
      <c r="N960" s="112"/>
      <c r="O960" s="112"/>
      <c r="P960" s="112"/>
      <c r="Q960" s="112"/>
      <c r="R960" s="112"/>
      <c r="S960" s="112"/>
      <c r="T960" s="112"/>
      <c r="U960" s="112"/>
      <c r="V960" s="112"/>
      <c r="W960" s="112"/>
      <c r="X960" s="112"/>
      <c r="Y960" s="112"/>
      <c r="Z960" s="112"/>
    </row>
    <row r="961" spans="1:26" ht="15.75" customHeight="1">
      <c r="A961" s="112"/>
      <c r="B961" s="112"/>
      <c r="C961" s="112"/>
      <c r="D961" s="112"/>
      <c r="E961" s="112"/>
      <c r="F961" s="112"/>
      <c r="G961" s="112"/>
      <c r="H961" s="112"/>
      <c r="I961" s="112"/>
      <c r="J961" s="112"/>
      <c r="K961" s="112"/>
      <c r="L961" s="112"/>
      <c r="M961" s="112"/>
      <c r="N961" s="112"/>
      <c r="O961" s="112"/>
      <c r="P961" s="112"/>
      <c r="Q961" s="112"/>
      <c r="R961" s="112"/>
      <c r="S961" s="112"/>
      <c r="T961" s="112"/>
      <c r="U961" s="112"/>
      <c r="V961" s="112"/>
      <c r="W961" s="112"/>
      <c r="X961" s="112"/>
      <c r="Y961" s="112"/>
      <c r="Z961" s="112"/>
    </row>
    <row r="962" spans="1:26" ht="15.75" customHeight="1">
      <c r="A962" s="112"/>
      <c r="B962" s="112"/>
      <c r="C962" s="112"/>
      <c r="D962" s="112"/>
      <c r="E962" s="112"/>
      <c r="F962" s="112"/>
      <c r="G962" s="112"/>
      <c r="H962" s="112"/>
      <c r="I962" s="112"/>
      <c r="J962" s="112"/>
      <c r="K962" s="112"/>
      <c r="L962" s="112"/>
      <c r="M962" s="112"/>
      <c r="N962" s="112"/>
      <c r="O962" s="112"/>
      <c r="P962" s="112"/>
      <c r="Q962" s="112"/>
      <c r="R962" s="112"/>
      <c r="S962" s="112"/>
      <c r="T962" s="112"/>
      <c r="U962" s="112"/>
      <c r="V962" s="112"/>
      <c r="W962" s="112"/>
      <c r="X962" s="112"/>
      <c r="Y962" s="112"/>
      <c r="Z962" s="112"/>
    </row>
    <row r="963" spans="1:26" ht="15.75" customHeight="1">
      <c r="A963" s="112"/>
      <c r="B963" s="112"/>
      <c r="C963" s="112"/>
      <c r="D963" s="112"/>
      <c r="E963" s="112"/>
      <c r="F963" s="112"/>
      <c r="G963" s="112"/>
      <c r="H963" s="112"/>
      <c r="I963" s="112"/>
      <c r="J963" s="112"/>
      <c r="K963" s="112"/>
      <c r="L963" s="112"/>
      <c r="M963" s="112"/>
      <c r="N963" s="112"/>
      <c r="O963" s="112"/>
      <c r="P963" s="112"/>
      <c r="Q963" s="112"/>
      <c r="R963" s="112"/>
      <c r="S963" s="112"/>
      <c r="T963" s="112"/>
      <c r="U963" s="112"/>
      <c r="V963" s="112"/>
      <c r="W963" s="112"/>
      <c r="X963" s="112"/>
      <c r="Y963" s="112"/>
      <c r="Z963" s="112"/>
    </row>
    <row r="964" spans="1:26" ht="15.75" customHeight="1">
      <c r="A964" s="112"/>
      <c r="B964" s="112"/>
      <c r="C964" s="112"/>
      <c r="D964" s="112"/>
      <c r="E964" s="112"/>
      <c r="F964" s="112"/>
      <c r="G964" s="112"/>
      <c r="H964" s="112"/>
      <c r="I964" s="112"/>
      <c r="J964" s="112"/>
      <c r="K964" s="112"/>
      <c r="L964" s="112"/>
      <c r="M964" s="112"/>
      <c r="N964" s="112"/>
      <c r="O964" s="112"/>
      <c r="P964" s="112"/>
      <c r="Q964" s="112"/>
      <c r="R964" s="112"/>
      <c r="S964" s="112"/>
      <c r="T964" s="112"/>
      <c r="U964" s="112"/>
      <c r="V964" s="112"/>
      <c r="W964" s="112"/>
      <c r="X964" s="112"/>
      <c r="Y964" s="112"/>
      <c r="Z964" s="112"/>
    </row>
    <row r="965" spans="1:26" ht="15.75" customHeight="1">
      <c r="A965" s="112"/>
      <c r="B965" s="112"/>
      <c r="C965" s="112"/>
      <c r="D965" s="112"/>
      <c r="E965" s="112"/>
      <c r="F965" s="112"/>
      <c r="G965" s="112"/>
      <c r="H965" s="112"/>
      <c r="I965" s="112"/>
      <c r="J965" s="112"/>
      <c r="K965" s="112"/>
      <c r="L965" s="112"/>
      <c r="M965" s="112"/>
      <c r="N965" s="112"/>
      <c r="O965" s="112"/>
      <c r="P965" s="112"/>
      <c r="Q965" s="112"/>
      <c r="R965" s="112"/>
      <c r="S965" s="112"/>
      <c r="T965" s="112"/>
      <c r="U965" s="112"/>
      <c r="V965" s="112"/>
      <c r="W965" s="112"/>
      <c r="X965" s="112"/>
      <c r="Y965" s="112"/>
      <c r="Z965" s="112"/>
    </row>
    <row r="966" spans="1:26" ht="15.75" customHeight="1">
      <c r="A966" s="112"/>
      <c r="B966" s="112"/>
      <c r="C966" s="112"/>
      <c r="D966" s="112"/>
      <c r="E966" s="112"/>
      <c r="F966" s="112"/>
      <c r="G966" s="112"/>
      <c r="H966" s="112"/>
      <c r="I966" s="112"/>
      <c r="J966" s="112"/>
      <c r="K966" s="112"/>
      <c r="L966" s="112"/>
      <c r="M966" s="112"/>
      <c r="N966" s="112"/>
      <c r="O966" s="112"/>
      <c r="P966" s="112"/>
      <c r="Q966" s="112"/>
      <c r="R966" s="112"/>
      <c r="S966" s="112"/>
      <c r="T966" s="112"/>
      <c r="U966" s="112"/>
      <c r="V966" s="112"/>
      <c r="W966" s="112"/>
      <c r="X966" s="112"/>
      <c r="Y966" s="112"/>
      <c r="Z966" s="112"/>
    </row>
    <row r="967" spans="1:26" ht="15.75" customHeight="1">
      <c r="A967" s="112"/>
      <c r="B967" s="112"/>
      <c r="C967" s="112"/>
      <c r="D967" s="112"/>
      <c r="E967" s="112"/>
      <c r="F967" s="112"/>
      <c r="G967" s="112"/>
      <c r="H967" s="112"/>
      <c r="I967" s="112"/>
      <c r="J967" s="112"/>
      <c r="K967" s="112"/>
      <c r="L967" s="112"/>
      <c r="M967" s="112"/>
      <c r="N967" s="112"/>
      <c r="O967" s="112"/>
      <c r="P967" s="112"/>
      <c r="Q967" s="112"/>
      <c r="R967" s="112"/>
      <c r="S967" s="112"/>
      <c r="T967" s="112"/>
      <c r="U967" s="112"/>
      <c r="V967" s="112"/>
      <c r="W967" s="112"/>
      <c r="X967" s="112"/>
      <c r="Y967" s="112"/>
      <c r="Z967" s="112"/>
    </row>
    <row r="968" spans="1:26" ht="15.75" customHeight="1">
      <c r="A968" s="112"/>
      <c r="B968" s="112"/>
      <c r="C968" s="112"/>
      <c r="D968" s="112"/>
      <c r="E968" s="112"/>
      <c r="F968" s="112"/>
      <c r="G968" s="112"/>
      <c r="H968" s="112"/>
      <c r="I968" s="112"/>
      <c r="J968" s="112"/>
      <c r="K968" s="112"/>
      <c r="L968" s="112"/>
      <c r="M968" s="112"/>
      <c r="N968" s="112"/>
      <c r="O968" s="112"/>
      <c r="P968" s="112"/>
      <c r="Q968" s="112"/>
      <c r="R968" s="112"/>
      <c r="S968" s="112"/>
      <c r="T968" s="112"/>
      <c r="U968" s="112"/>
      <c r="V968" s="112"/>
      <c r="W968" s="112"/>
      <c r="X968" s="112"/>
      <c r="Y968" s="112"/>
      <c r="Z968" s="112"/>
    </row>
    <row r="969" spans="1:26" ht="15.75" customHeight="1">
      <c r="A969" s="112"/>
      <c r="B969" s="112"/>
      <c r="C969" s="112"/>
      <c r="D969" s="112"/>
      <c r="E969" s="112"/>
      <c r="F969" s="112"/>
      <c r="G969" s="112"/>
      <c r="H969" s="112"/>
      <c r="I969" s="112"/>
      <c r="J969" s="112"/>
      <c r="K969" s="112"/>
      <c r="L969" s="112"/>
      <c r="M969" s="112"/>
      <c r="N969" s="112"/>
      <c r="O969" s="112"/>
      <c r="P969" s="112"/>
      <c r="Q969" s="112"/>
      <c r="R969" s="112"/>
      <c r="S969" s="112"/>
      <c r="T969" s="112"/>
      <c r="U969" s="112"/>
      <c r="V969" s="112"/>
      <c r="W969" s="112"/>
      <c r="X969" s="112"/>
      <c r="Y969" s="112"/>
      <c r="Z969" s="112"/>
    </row>
    <row r="970" spans="1:26" ht="15.75" customHeight="1">
      <c r="A970" s="112"/>
      <c r="B970" s="112"/>
      <c r="C970" s="112"/>
      <c r="D970" s="112"/>
      <c r="E970" s="112"/>
      <c r="F970" s="112"/>
      <c r="G970" s="112"/>
      <c r="H970" s="112"/>
      <c r="I970" s="112"/>
      <c r="J970" s="112"/>
      <c r="K970" s="112"/>
      <c r="L970" s="112"/>
      <c r="M970" s="112"/>
      <c r="N970" s="112"/>
      <c r="O970" s="112"/>
      <c r="P970" s="112"/>
      <c r="Q970" s="112"/>
      <c r="R970" s="112"/>
      <c r="S970" s="112"/>
      <c r="T970" s="112"/>
      <c r="U970" s="112"/>
      <c r="V970" s="112"/>
      <c r="W970" s="112"/>
      <c r="X970" s="112"/>
      <c r="Y970" s="112"/>
      <c r="Z970" s="112"/>
    </row>
    <row r="971" spans="1:26" ht="15.75" customHeight="1">
      <c r="A971" s="112"/>
      <c r="B971" s="112"/>
      <c r="C971" s="112"/>
      <c r="D971" s="112"/>
      <c r="E971" s="112"/>
      <c r="F971" s="112"/>
      <c r="G971" s="112"/>
      <c r="H971" s="112"/>
      <c r="I971" s="112"/>
      <c r="J971" s="112"/>
      <c r="K971" s="112"/>
      <c r="L971" s="112"/>
      <c r="M971" s="112"/>
      <c r="N971" s="112"/>
      <c r="O971" s="112"/>
      <c r="P971" s="112"/>
      <c r="Q971" s="112"/>
      <c r="R971" s="112"/>
      <c r="S971" s="112"/>
      <c r="T971" s="112"/>
      <c r="U971" s="112"/>
      <c r="V971" s="112"/>
      <c r="W971" s="112"/>
      <c r="X971" s="112"/>
      <c r="Y971" s="112"/>
      <c r="Z971" s="112"/>
    </row>
    <row r="972" spans="1:26" ht="15.75" customHeight="1">
      <c r="A972" s="112"/>
      <c r="B972" s="112"/>
      <c r="C972" s="112"/>
      <c r="D972" s="112"/>
      <c r="E972" s="112"/>
      <c r="F972" s="112"/>
      <c r="G972" s="112"/>
      <c r="H972" s="112"/>
      <c r="I972" s="112"/>
      <c r="J972" s="112"/>
      <c r="K972" s="112"/>
      <c r="L972" s="112"/>
      <c r="M972" s="112"/>
      <c r="N972" s="112"/>
      <c r="O972" s="112"/>
      <c r="P972" s="112"/>
      <c r="Q972" s="112"/>
      <c r="R972" s="112"/>
      <c r="S972" s="112"/>
      <c r="T972" s="112"/>
      <c r="U972" s="112"/>
      <c r="V972" s="112"/>
      <c r="W972" s="112"/>
      <c r="X972" s="112"/>
      <c r="Y972" s="112"/>
      <c r="Z972" s="112"/>
    </row>
    <row r="973" spans="1:26" ht="15.75" customHeight="1">
      <c r="A973" s="112"/>
      <c r="B973" s="112"/>
      <c r="C973" s="112"/>
      <c r="D973" s="112"/>
      <c r="E973" s="112"/>
      <c r="F973" s="112"/>
      <c r="G973" s="112"/>
      <c r="H973" s="112"/>
      <c r="I973" s="112"/>
      <c r="J973" s="112"/>
      <c r="K973" s="112"/>
      <c r="L973" s="112"/>
      <c r="M973" s="112"/>
      <c r="N973" s="112"/>
      <c r="O973" s="112"/>
      <c r="P973" s="112"/>
      <c r="Q973" s="112"/>
      <c r="R973" s="112"/>
      <c r="S973" s="112"/>
      <c r="T973" s="112"/>
      <c r="U973" s="112"/>
      <c r="V973" s="112"/>
      <c r="W973" s="112"/>
      <c r="X973" s="112"/>
      <c r="Y973" s="112"/>
      <c r="Z973" s="112"/>
    </row>
    <row r="974" spans="1:26" ht="15.75" customHeight="1">
      <c r="A974" s="112"/>
      <c r="B974" s="112"/>
      <c r="C974" s="112"/>
      <c r="D974" s="112"/>
      <c r="E974" s="112"/>
      <c r="F974" s="112"/>
      <c r="G974" s="112"/>
      <c r="H974" s="112"/>
      <c r="I974" s="112"/>
      <c r="J974" s="112"/>
      <c r="K974" s="112"/>
      <c r="L974" s="112"/>
      <c r="M974" s="112"/>
      <c r="N974" s="112"/>
      <c r="O974" s="112"/>
      <c r="P974" s="112"/>
      <c r="Q974" s="112"/>
      <c r="R974" s="112"/>
      <c r="S974" s="112"/>
      <c r="T974" s="112"/>
      <c r="U974" s="112"/>
      <c r="V974" s="112"/>
      <c r="W974" s="112"/>
      <c r="X974" s="112"/>
      <c r="Y974" s="112"/>
      <c r="Z974" s="112"/>
    </row>
    <row r="975" spans="1:26" ht="15.75" customHeight="1">
      <c r="A975" s="112"/>
      <c r="B975" s="112"/>
      <c r="C975" s="112"/>
      <c r="D975" s="112"/>
      <c r="E975" s="112"/>
      <c r="F975" s="112"/>
      <c r="G975" s="112"/>
      <c r="H975" s="112"/>
      <c r="I975" s="112"/>
      <c r="J975" s="112"/>
      <c r="K975" s="112"/>
      <c r="L975" s="112"/>
      <c r="M975" s="112"/>
      <c r="N975" s="112"/>
      <c r="O975" s="112"/>
      <c r="P975" s="112"/>
      <c r="Q975" s="112"/>
      <c r="R975" s="112"/>
      <c r="S975" s="112"/>
      <c r="T975" s="112"/>
      <c r="U975" s="112"/>
      <c r="V975" s="112"/>
      <c r="W975" s="112"/>
      <c r="X975" s="112"/>
      <c r="Y975" s="112"/>
      <c r="Z975" s="112"/>
    </row>
    <row r="976" spans="1:26" ht="15.75" customHeight="1">
      <c r="A976" s="112"/>
      <c r="B976" s="112"/>
      <c r="C976" s="112"/>
      <c r="D976" s="112"/>
      <c r="E976" s="112"/>
      <c r="F976" s="112"/>
      <c r="G976" s="112"/>
      <c r="H976" s="112"/>
      <c r="I976" s="112"/>
      <c r="J976" s="112"/>
      <c r="K976" s="112"/>
      <c r="L976" s="112"/>
      <c r="M976" s="112"/>
      <c r="N976" s="112"/>
      <c r="O976" s="112"/>
      <c r="P976" s="112"/>
      <c r="Q976" s="112"/>
      <c r="R976" s="112"/>
      <c r="S976" s="112"/>
      <c r="T976" s="112"/>
      <c r="U976" s="112"/>
      <c r="V976" s="112"/>
      <c r="W976" s="112"/>
      <c r="X976" s="112"/>
      <c r="Y976" s="112"/>
      <c r="Z976" s="112"/>
    </row>
    <row r="977" spans="1:26" ht="15.75" customHeight="1">
      <c r="A977" s="112"/>
      <c r="B977" s="112"/>
      <c r="C977" s="112"/>
      <c r="D977" s="112"/>
      <c r="E977" s="112"/>
      <c r="F977" s="112"/>
      <c r="G977" s="112"/>
      <c r="H977" s="112"/>
      <c r="I977" s="112"/>
      <c r="J977" s="112"/>
      <c r="K977" s="112"/>
      <c r="L977" s="112"/>
      <c r="M977" s="112"/>
      <c r="N977" s="112"/>
      <c r="O977" s="112"/>
      <c r="P977" s="112"/>
      <c r="Q977" s="112"/>
      <c r="R977" s="112"/>
      <c r="S977" s="112"/>
      <c r="T977" s="112"/>
      <c r="U977" s="112"/>
      <c r="V977" s="112"/>
      <c r="W977" s="112"/>
      <c r="X977" s="112"/>
      <c r="Y977" s="112"/>
      <c r="Z977" s="112"/>
    </row>
    <row r="978" spans="1:26" ht="15.75" customHeight="1">
      <c r="A978" s="112"/>
      <c r="B978" s="112"/>
      <c r="C978" s="112"/>
      <c r="D978" s="112"/>
      <c r="E978" s="112"/>
      <c r="F978" s="112"/>
      <c r="G978" s="112"/>
      <c r="H978" s="112"/>
      <c r="I978" s="112"/>
      <c r="J978" s="112"/>
      <c r="K978" s="112"/>
      <c r="L978" s="112"/>
      <c r="M978" s="112"/>
      <c r="N978" s="112"/>
      <c r="O978" s="112"/>
      <c r="P978" s="112"/>
      <c r="Q978" s="112"/>
      <c r="R978" s="112"/>
      <c r="S978" s="112"/>
      <c r="T978" s="112"/>
      <c r="U978" s="112"/>
      <c r="V978" s="112"/>
      <c r="W978" s="112"/>
      <c r="X978" s="112"/>
      <c r="Y978" s="112"/>
      <c r="Z978" s="112"/>
    </row>
    <row r="979" spans="1:26" ht="15.75" customHeight="1">
      <c r="A979" s="112"/>
      <c r="B979" s="112"/>
      <c r="C979" s="112"/>
      <c r="D979" s="112"/>
      <c r="E979" s="112"/>
      <c r="F979" s="112"/>
      <c r="G979" s="112"/>
      <c r="H979" s="112"/>
      <c r="I979" s="112"/>
      <c r="J979" s="112"/>
      <c r="K979" s="112"/>
      <c r="L979" s="112"/>
      <c r="M979" s="112"/>
      <c r="N979" s="112"/>
      <c r="O979" s="112"/>
      <c r="P979" s="112"/>
      <c r="Q979" s="112"/>
      <c r="R979" s="112"/>
      <c r="S979" s="112"/>
      <c r="T979" s="112"/>
      <c r="U979" s="112"/>
      <c r="V979" s="112"/>
      <c r="W979" s="112"/>
      <c r="X979" s="112"/>
      <c r="Y979" s="112"/>
      <c r="Z979" s="112"/>
    </row>
    <row r="980" spans="1:26" ht="15.75" customHeight="1">
      <c r="A980" s="112"/>
      <c r="B980" s="112"/>
      <c r="C980" s="112"/>
      <c r="D980" s="112"/>
      <c r="E980" s="112"/>
      <c r="F980" s="112"/>
      <c r="G980" s="112"/>
      <c r="H980" s="112"/>
      <c r="I980" s="112"/>
      <c r="J980" s="112"/>
      <c r="K980" s="112"/>
      <c r="L980" s="112"/>
      <c r="M980" s="112"/>
      <c r="N980" s="112"/>
      <c r="O980" s="112"/>
      <c r="P980" s="112"/>
      <c r="Q980" s="112"/>
      <c r="R980" s="112"/>
      <c r="S980" s="112"/>
      <c r="T980" s="112"/>
      <c r="U980" s="112"/>
      <c r="V980" s="112"/>
      <c r="W980" s="112"/>
      <c r="X980" s="112"/>
      <c r="Y980" s="112"/>
      <c r="Z980" s="112"/>
    </row>
    <row r="981" spans="1:26" ht="15.75" customHeight="1">
      <c r="A981" s="112"/>
      <c r="B981" s="112"/>
      <c r="C981" s="112"/>
      <c r="D981" s="112"/>
      <c r="E981" s="112"/>
      <c r="F981" s="112"/>
      <c r="G981" s="112"/>
      <c r="H981" s="112"/>
      <c r="I981" s="112"/>
      <c r="J981" s="112"/>
      <c r="K981" s="112"/>
      <c r="L981" s="112"/>
      <c r="M981" s="112"/>
      <c r="N981" s="112"/>
      <c r="O981" s="112"/>
      <c r="P981" s="112"/>
      <c r="Q981" s="112"/>
      <c r="R981" s="112"/>
      <c r="S981" s="112"/>
      <c r="T981" s="112"/>
      <c r="U981" s="112"/>
      <c r="V981" s="112"/>
      <c r="W981" s="112"/>
      <c r="X981" s="112"/>
      <c r="Y981" s="112"/>
      <c r="Z981" s="112"/>
    </row>
    <row r="982" spans="1:26" ht="15.75" customHeight="1">
      <c r="A982" s="112"/>
      <c r="B982" s="112"/>
      <c r="C982" s="112"/>
      <c r="D982" s="112"/>
      <c r="E982" s="112"/>
      <c r="F982" s="112"/>
      <c r="G982" s="112"/>
      <c r="H982" s="112"/>
      <c r="I982" s="112"/>
      <c r="J982" s="112"/>
      <c r="K982" s="112"/>
      <c r="L982" s="112"/>
      <c r="M982" s="112"/>
      <c r="N982" s="112"/>
      <c r="O982" s="112"/>
      <c r="P982" s="112"/>
      <c r="Q982" s="112"/>
      <c r="R982" s="112"/>
      <c r="S982" s="112"/>
      <c r="T982" s="112"/>
      <c r="U982" s="112"/>
      <c r="V982" s="112"/>
      <c r="W982" s="112"/>
      <c r="X982" s="112"/>
      <c r="Y982" s="112"/>
      <c r="Z982" s="112"/>
    </row>
    <row r="983" spans="1:26" ht="15.75" customHeight="1">
      <c r="A983" s="112"/>
      <c r="B983" s="112"/>
      <c r="C983" s="112"/>
      <c r="D983" s="112"/>
      <c r="E983" s="112"/>
      <c r="F983" s="112"/>
      <c r="G983" s="112"/>
      <c r="H983" s="112"/>
      <c r="I983" s="112"/>
      <c r="J983" s="112"/>
      <c r="K983" s="112"/>
      <c r="L983" s="112"/>
      <c r="M983" s="112"/>
      <c r="N983" s="112"/>
      <c r="O983" s="112"/>
      <c r="P983" s="112"/>
      <c r="Q983" s="112"/>
      <c r="R983" s="112"/>
      <c r="S983" s="112"/>
      <c r="T983" s="112"/>
      <c r="U983" s="112"/>
      <c r="V983" s="112"/>
      <c r="W983" s="112"/>
      <c r="X983" s="112"/>
      <c r="Y983" s="112"/>
      <c r="Z983" s="112"/>
    </row>
    <row r="984" spans="1:26" ht="15.75" customHeight="1">
      <c r="A984" s="112"/>
      <c r="B984" s="112"/>
      <c r="C984" s="112"/>
      <c r="D984" s="112"/>
      <c r="E984" s="112"/>
      <c r="F984" s="112"/>
      <c r="G984" s="112"/>
      <c r="H984" s="112"/>
      <c r="I984" s="112"/>
      <c r="J984" s="112"/>
      <c r="K984" s="112"/>
      <c r="L984" s="112"/>
      <c r="M984" s="112"/>
      <c r="N984" s="112"/>
      <c r="O984" s="112"/>
      <c r="P984" s="112"/>
      <c r="Q984" s="112"/>
      <c r="R984" s="112"/>
      <c r="S984" s="112"/>
      <c r="T984" s="112"/>
      <c r="U984" s="112"/>
      <c r="V984" s="112"/>
      <c r="W984" s="112"/>
      <c r="X984" s="112"/>
      <c r="Y984" s="112"/>
      <c r="Z984" s="112"/>
    </row>
    <row r="985" spans="1:26" ht="15.75" customHeight="1">
      <c r="A985" s="112"/>
      <c r="B985" s="112"/>
      <c r="C985" s="112"/>
      <c r="D985" s="112"/>
      <c r="E985" s="112"/>
      <c r="F985" s="112"/>
      <c r="G985" s="112"/>
      <c r="H985" s="112"/>
      <c r="I985" s="112"/>
      <c r="J985" s="112"/>
      <c r="K985" s="112"/>
      <c r="L985" s="112"/>
      <c r="M985" s="112"/>
      <c r="N985" s="112"/>
      <c r="O985" s="112"/>
      <c r="P985" s="112"/>
      <c r="Q985" s="112"/>
      <c r="R985" s="112"/>
      <c r="S985" s="112"/>
      <c r="T985" s="112"/>
      <c r="U985" s="112"/>
      <c r="V985" s="112"/>
      <c r="W985" s="112"/>
      <c r="X985" s="112"/>
      <c r="Y985" s="112"/>
      <c r="Z985" s="112"/>
    </row>
    <row r="986" spans="1:26" ht="15.75" customHeight="1">
      <c r="A986" s="112"/>
      <c r="B986" s="112"/>
      <c r="C986" s="112"/>
      <c r="D986" s="112"/>
      <c r="E986" s="112"/>
      <c r="F986" s="112"/>
      <c r="G986" s="112"/>
      <c r="H986" s="112"/>
      <c r="I986" s="112"/>
      <c r="J986" s="112"/>
      <c r="K986" s="112"/>
      <c r="L986" s="112"/>
      <c r="M986" s="112"/>
      <c r="N986" s="112"/>
      <c r="O986" s="112"/>
      <c r="P986" s="112"/>
      <c r="Q986" s="112"/>
      <c r="R986" s="112"/>
      <c r="S986" s="112"/>
      <c r="T986" s="112"/>
      <c r="U986" s="112"/>
      <c r="V986" s="112"/>
      <c r="W986" s="112"/>
      <c r="X986" s="112"/>
      <c r="Y986" s="112"/>
      <c r="Z986" s="112"/>
    </row>
    <row r="987" spans="1:26" ht="15.75" customHeight="1">
      <c r="A987" s="112"/>
      <c r="B987" s="112"/>
      <c r="C987" s="112"/>
      <c r="D987" s="112"/>
      <c r="E987" s="112"/>
      <c r="F987" s="112"/>
      <c r="G987" s="112"/>
      <c r="H987" s="112"/>
      <c r="I987" s="112"/>
      <c r="J987" s="112"/>
      <c r="K987" s="112"/>
      <c r="L987" s="112"/>
      <c r="M987" s="112"/>
      <c r="N987" s="112"/>
      <c r="O987" s="112"/>
      <c r="P987" s="112"/>
      <c r="Q987" s="112"/>
      <c r="R987" s="112"/>
      <c r="S987" s="112"/>
      <c r="T987" s="112"/>
      <c r="U987" s="112"/>
      <c r="V987" s="112"/>
      <c r="W987" s="112"/>
      <c r="X987" s="112"/>
      <c r="Y987" s="112"/>
      <c r="Z987" s="112"/>
    </row>
    <row r="988" spans="1:26" ht="15.75" customHeight="1">
      <c r="A988" s="112"/>
      <c r="B988" s="112"/>
      <c r="C988" s="112"/>
      <c r="D988" s="112"/>
      <c r="E988" s="112"/>
      <c r="F988" s="112"/>
      <c r="G988" s="112"/>
      <c r="H988" s="112"/>
      <c r="I988" s="112"/>
      <c r="J988" s="112"/>
      <c r="K988" s="112"/>
      <c r="L988" s="112"/>
      <c r="M988" s="112"/>
      <c r="N988" s="112"/>
      <c r="O988" s="112"/>
      <c r="P988" s="112"/>
      <c r="Q988" s="112"/>
      <c r="R988" s="112"/>
      <c r="S988" s="112"/>
      <c r="T988" s="112"/>
      <c r="U988" s="112"/>
      <c r="V988" s="112"/>
      <c r="W988" s="112"/>
      <c r="X988" s="112"/>
      <c r="Y988" s="112"/>
      <c r="Z988" s="112"/>
    </row>
    <row r="989" spans="1:26" ht="15.75" customHeight="1">
      <c r="A989" s="112"/>
      <c r="B989" s="112"/>
      <c r="C989" s="112"/>
      <c r="D989" s="112"/>
      <c r="E989" s="112"/>
      <c r="F989" s="112"/>
      <c r="G989" s="112"/>
      <c r="H989" s="112"/>
      <c r="I989" s="112"/>
      <c r="J989" s="112"/>
      <c r="K989" s="112"/>
      <c r="L989" s="112"/>
      <c r="M989" s="112"/>
      <c r="N989" s="112"/>
      <c r="O989" s="112"/>
      <c r="P989" s="112"/>
      <c r="Q989" s="112"/>
      <c r="R989" s="112"/>
      <c r="S989" s="112"/>
      <c r="T989" s="112"/>
      <c r="U989" s="112"/>
      <c r="V989" s="112"/>
      <c r="W989" s="112"/>
      <c r="X989" s="112"/>
      <c r="Y989" s="112"/>
      <c r="Z989" s="112"/>
    </row>
    <row r="990" spans="1:26" ht="15.75" customHeight="1">
      <c r="A990" s="112"/>
      <c r="B990" s="112"/>
      <c r="C990" s="112"/>
      <c r="D990" s="112"/>
      <c r="E990" s="112"/>
      <c r="F990" s="112"/>
      <c r="G990" s="112"/>
      <c r="H990" s="112"/>
      <c r="I990" s="112"/>
      <c r="J990" s="112"/>
      <c r="K990" s="112"/>
      <c r="L990" s="112"/>
      <c r="M990" s="112"/>
      <c r="N990" s="112"/>
      <c r="O990" s="112"/>
      <c r="P990" s="112"/>
      <c r="Q990" s="112"/>
      <c r="R990" s="112"/>
      <c r="S990" s="112"/>
      <c r="T990" s="112"/>
      <c r="U990" s="112"/>
      <c r="V990" s="112"/>
      <c r="W990" s="112"/>
      <c r="X990" s="112"/>
      <c r="Y990" s="112"/>
      <c r="Z990" s="112"/>
    </row>
    <row r="991" spans="1:26" ht="15.75" customHeight="1">
      <c r="A991" s="112"/>
      <c r="B991" s="112"/>
      <c r="C991" s="112"/>
      <c r="D991" s="112"/>
      <c r="E991" s="112"/>
      <c r="F991" s="112"/>
      <c r="G991" s="112"/>
      <c r="H991" s="112"/>
      <c r="I991" s="112"/>
      <c r="J991" s="112"/>
      <c r="K991" s="112"/>
      <c r="L991" s="112"/>
      <c r="M991" s="112"/>
      <c r="N991" s="112"/>
      <c r="O991" s="112"/>
      <c r="P991" s="112"/>
      <c r="Q991" s="112"/>
      <c r="R991" s="112"/>
      <c r="S991" s="112"/>
      <c r="T991" s="112"/>
      <c r="U991" s="112"/>
      <c r="V991" s="112"/>
      <c r="W991" s="112"/>
      <c r="X991" s="112"/>
      <c r="Y991" s="112"/>
      <c r="Z991" s="112"/>
    </row>
    <row r="992" spans="1:26" ht="15.75" customHeight="1">
      <c r="A992" s="112"/>
      <c r="B992" s="112"/>
      <c r="C992" s="112"/>
      <c r="D992" s="112"/>
      <c r="E992" s="112"/>
      <c r="F992" s="112"/>
      <c r="G992" s="112"/>
      <c r="H992" s="112"/>
      <c r="I992" s="112"/>
      <c r="J992" s="112"/>
      <c r="K992" s="112"/>
      <c r="L992" s="112"/>
      <c r="M992" s="112"/>
      <c r="N992" s="112"/>
      <c r="O992" s="112"/>
      <c r="P992" s="112"/>
      <c r="Q992" s="112"/>
      <c r="R992" s="112"/>
      <c r="S992" s="112"/>
      <c r="T992" s="112"/>
      <c r="U992" s="112"/>
      <c r="V992" s="112"/>
      <c r="W992" s="112"/>
      <c r="X992" s="112"/>
      <c r="Y992" s="112"/>
      <c r="Z992" s="112"/>
    </row>
    <row r="993" spans="1:26" ht="15.75" customHeight="1">
      <c r="A993" s="112"/>
      <c r="B993" s="112"/>
      <c r="C993" s="112"/>
      <c r="D993" s="112"/>
      <c r="E993" s="112"/>
      <c r="F993" s="112"/>
      <c r="G993" s="112"/>
      <c r="H993" s="112"/>
      <c r="I993" s="112"/>
      <c r="J993" s="112"/>
      <c r="K993" s="112"/>
      <c r="L993" s="112"/>
      <c r="M993" s="112"/>
      <c r="N993" s="112"/>
      <c r="O993" s="112"/>
      <c r="P993" s="112"/>
      <c r="Q993" s="112"/>
      <c r="R993" s="112"/>
      <c r="S993" s="112"/>
      <c r="T993" s="112"/>
      <c r="U993" s="112"/>
      <c r="V993" s="112"/>
      <c r="W993" s="112"/>
      <c r="X993" s="112"/>
      <c r="Y993" s="112"/>
      <c r="Z993" s="112"/>
    </row>
    <row r="994" spans="1:26" ht="15.75" customHeight="1">
      <c r="A994" s="112"/>
      <c r="B994" s="112"/>
      <c r="C994" s="112"/>
      <c r="D994" s="112"/>
      <c r="E994" s="112"/>
      <c r="F994" s="112"/>
      <c r="G994" s="112"/>
      <c r="H994" s="112"/>
      <c r="I994" s="112"/>
      <c r="J994" s="112"/>
      <c r="K994" s="112"/>
      <c r="L994" s="112"/>
      <c r="M994" s="112"/>
      <c r="N994" s="112"/>
      <c r="O994" s="112"/>
      <c r="P994" s="112"/>
      <c r="Q994" s="112"/>
      <c r="R994" s="112"/>
      <c r="S994" s="112"/>
      <c r="T994" s="112"/>
      <c r="U994" s="112"/>
      <c r="V994" s="112"/>
      <c r="W994" s="112"/>
      <c r="X994" s="112"/>
      <c r="Y994" s="112"/>
      <c r="Z994" s="112"/>
    </row>
    <row r="995" spans="1:26" ht="15.75" customHeight="1">
      <c r="A995" s="112"/>
      <c r="B995" s="112"/>
      <c r="C995" s="112"/>
      <c r="D995" s="112"/>
      <c r="E995" s="112"/>
      <c r="F995" s="112"/>
      <c r="G995" s="112"/>
      <c r="H995" s="112"/>
      <c r="I995" s="112"/>
      <c r="J995" s="112"/>
      <c r="K995" s="112"/>
      <c r="L995" s="112"/>
      <c r="M995" s="112"/>
      <c r="N995" s="112"/>
      <c r="O995" s="112"/>
      <c r="P995" s="112"/>
      <c r="Q995" s="112"/>
      <c r="R995" s="112"/>
      <c r="S995" s="112"/>
      <c r="T995" s="112"/>
      <c r="U995" s="112"/>
      <c r="V995" s="112"/>
      <c r="W995" s="112"/>
      <c r="X995" s="112"/>
      <c r="Y995" s="112"/>
      <c r="Z995" s="112"/>
    </row>
    <row r="996" spans="1:26" ht="15.75" customHeight="1">
      <c r="A996" s="112"/>
      <c r="B996" s="112"/>
      <c r="C996" s="112"/>
      <c r="D996" s="112"/>
      <c r="E996" s="112"/>
      <c r="F996" s="112"/>
      <c r="G996" s="112"/>
      <c r="H996" s="112"/>
      <c r="I996" s="112"/>
      <c r="J996" s="112"/>
      <c r="K996" s="112"/>
      <c r="L996" s="112"/>
      <c r="M996" s="112"/>
      <c r="N996" s="112"/>
      <c r="O996" s="112"/>
      <c r="P996" s="112"/>
      <c r="Q996" s="112"/>
      <c r="R996" s="112"/>
      <c r="S996" s="112"/>
      <c r="T996" s="112"/>
      <c r="U996" s="112"/>
      <c r="V996" s="112"/>
      <c r="W996" s="112"/>
      <c r="X996" s="112"/>
      <c r="Y996" s="112"/>
      <c r="Z996" s="112"/>
    </row>
    <row r="997" spans="1:26" ht="15.75" customHeight="1">
      <c r="A997" s="112"/>
      <c r="B997" s="112"/>
      <c r="C997" s="112"/>
      <c r="D997" s="112"/>
      <c r="E997" s="112"/>
      <c r="F997" s="112"/>
      <c r="G997" s="112"/>
      <c r="H997" s="112"/>
      <c r="I997" s="112"/>
      <c r="J997" s="112"/>
      <c r="K997" s="112"/>
      <c r="L997" s="112"/>
      <c r="M997" s="112"/>
      <c r="N997" s="112"/>
      <c r="O997" s="112"/>
      <c r="P997" s="112"/>
      <c r="Q997" s="112"/>
      <c r="R997" s="112"/>
      <c r="S997" s="112"/>
      <c r="T997" s="112"/>
      <c r="U997" s="112"/>
      <c r="V997" s="112"/>
      <c r="W997" s="112"/>
      <c r="X997" s="112"/>
      <c r="Y997" s="112"/>
      <c r="Z997" s="112"/>
    </row>
    <row r="998" spans="1:26" ht="15.75" customHeight="1">
      <c r="A998" s="112"/>
      <c r="B998" s="112"/>
      <c r="C998" s="112"/>
      <c r="D998" s="112"/>
      <c r="E998" s="112"/>
      <c r="F998" s="112"/>
      <c r="G998" s="112"/>
      <c r="H998" s="112"/>
      <c r="I998" s="112"/>
      <c r="J998" s="112"/>
      <c r="K998" s="112"/>
      <c r="L998" s="112"/>
      <c r="M998" s="112"/>
      <c r="N998" s="112"/>
      <c r="O998" s="112"/>
      <c r="P998" s="112"/>
      <c r="Q998" s="112"/>
      <c r="R998" s="112"/>
      <c r="S998" s="112"/>
      <c r="T998" s="112"/>
      <c r="U998" s="112"/>
      <c r="V998" s="112"/>
      <c r="W998" s="112"/>
      <c r="X998" s="112"/>
      <c r="Y998" s="112"/>
      <c r="Z998" s="112"/>
    </row>
    <row r="999" spans="1:26" ht="15.75" customHeight="1">
      <c r="A999" s="112"/>
      <c r="B999" s="112"/>
      <c r="C999" s="112"/>
      <c r="D999" s="112"/>
      <c r="E999" s="112"/>
      <c r="F999" s="112"/>
      <c r="G999" s="112"/>
      <c r="H999" s="112"/>
      <c r="I999" s="112"/>
      <c r="J999" s="112"/>
      <c r="K999" s="112"/>
      <c r="L999" s="112"/>
      <c r="M999" s="112"/>
      <c r="N999" s="112"/>
      <c r="O999" s="112"/>
      <c r="P999" s="112"/>
      <c r="Q999" s="112"/>
      <c r="R999" s="112"/>
      <c r="S999" s="112"/>
      <c r="T999" s="112"/>
      <c r="U999" s="112"/>
      <c r="V999" s="112"/>
      <c r="W999" s="112"/>
      <c r="X999" s="112"/>
      <c r="Y999" s="112"/>
      <c r="Z999" s="112"/>
    </row>
    <row r="1000" spans="1:26" ht="15.75" customHeight="1">
      <c r="A1000" s="112"/>
      <c r="B1000" s="112"/>
      <c r="C1000" s="112"/>
      <c r="D1000" s="112"/>
      <c r="E1000" s="112"/>
      <c r="F1000" s="112"/>
      <c r="G1000" s="112"/>
      <c r="H1000" s="112"/>
      <c r="I1000" s="112"/>
      <c r="J1000" s="112"/>
      <c r="K1000" s="112"/>
      <c r="L1000" s="112"/>
      <c r="M1000" s="112"/>
      <c r="N1000" s="112"/>
      <c r="O1000" s="112"/>
      <c r="P1000" s="112"/>
      <c r="Q1000" s="112"/>
      <c r="R1000" s="112"/>
      <c r="S1000" s="112"/>
      <c r="T1000" s="112"/>
      <c r="U1000" s="112"/>
      <c r="V1000" s="112"/>
      <c r="W1000" s="112"/>
      <c r="X1000" s="112"/>
      <c r="Y1000" s="112"/>
      <c r="Z1000" s="112"/>
    </row>
  </sheetData>
  <hyperlinks>
    <hyperlink ref="G3" r:id="rId1"/>
    <hyperlink ref="G4" r:id="rId2"/>
    <hyperlink ref="G6" r:id="rId3"/>
    <hyperlink ref="G7" r:id="rId4"/>
    <hyperlink ref="G8" r:id="rId5"/>
    <hyperlink ref="G9" r:id="rId6"/>
    <hyperlink ref="G10" r:id="rId7"/>
    <hyperlink ref="G11" r:id="rId8"/>
    <hyperlink ref="G12" r:id="rId9"/>
    <hyperlink ref="G14" r:id="rId10"/>
    <hyperlink ref="G15" r:id="rId11"/>
    <hyperlink ref="G16" r:id="rId12"/>
    <hyperlink ref="G17" r:id="rId13"/>
    <hyperlink ref="G18" r:id="rId14"/>
    <hyperlink ref="G19" r:id="rId15"/>
    <hyperlink ref="G20" r:id="rId16"/>
    <hyperlink ref="G21" r:id="rId17"/>
    <hyperlink ref="G23" r:id="rId18"/>
    <hyperlink ref="G24" r:id="rId19"/>
    <hyperlink ref="G25" r:id="rId20"/>
    <hyperlink ref="G26" r:id="rId21"/>
    <hyperlink ref="G27" r:id="rId22"/>
    <hyperlink ref="G28" r:id="rId23"/>
    <hyperlink ref="G29" r:id="rId24"/>
    <hyperlink ref="G30" r:id="rId25"/>
    <hyperlink ref="G31" r:id="rId26"/>
    <hyperlink ref="G32" r:id="rId27"/>
    <hyperlink ref="G33" r:id="rId28"/>
    <hyperlink ref="G34" r:id="rId29"/>
    <hyperlink ref="G35" r:id="rId30"/>
    <hyperlink ref="G36" r:id="rId31"/>
    <hyperlink ref="G37" r:id="rId32"/>
    <hyperlink ref="G38" r:id="rId33"/>
    <hyperlink ref="G39" r:id="rId34"/>
    <hyperlink ref="G40" r:id="rId35"/>
    <hyperlink ref="G41" r:id="rId36"/>
    <hyperlink ref="G42" r:id="rId37"/>
    <hyperlink ref="G43" r:id="rId38"/>
    <hyperlink ref="G44" r:id="rId39"/>
    <hyperlink ref="G45" r:id="rId40"/>
    <hyperlink ref="G46" r:id="rId41"/>
    <hyperlink ref="G47" r:id="rId42"/>
    <hyperlink ref="G50" r:id="rId43"/>
    <hyperlink ref="G51" r:id="rId44"/>
    <hyperlink ref="G52" r:id="rId45"/>
    <hyperlink ref="G57" r:id="rId46"/>
    <hyperlink ref="G58" r:id="rId47"/>
    <hyperlink ref="G60" r:id="rId48"/>
    <hyperlink ref="G61" r:id="rId49"/>
    <hyperlink ref="G62" r:id="rId50"/>
    <hyperlink ref="G63" r:id="rId51"/>
    <hyperlink ref="G64" r:id="rId52"/>
    <hyperlink ref="G65" r:id="rId53"/>
    <hyperlink ref="G66" r:id="rId54"/>
    <hyperlink ref="G67" r:id="rId55"/>
    <hyperlink ref="G68" r:id="rId56"/>
    <hyperlink ref="G69" r:id="rId57"/>
    <hyperlink ref="G70" r:id="rId58"/>
    <hyperlink ref="G71" r:id="rId59"/>
    <hyperlink ref="G72" r:id="rId60"/>
    <hyperlink ref="G73" r:id="rId61"/>
    <hyperlink ref="G74" r:id="rId62"/>
    <hyperlink ref="G75" r:id="rId63"/>
    <hyperlink ref="G76" r:id="rId64"/>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tabSelected="1" topLeftCell="B2" zoomScale="99" zoomScaleNormal="99" workbookViewId="0">
      <pane ySplit="1" topLeftCell="A5" activePane="bottomLeft" state="frozen"/>
      <selection activeCell="D2" sqref="D2"/>
      <selection pane="bottomLeft" activeCell="F10" sqref="F10"/>
    </sheetView>
  </sheetViews>
  <sheetFormatPr defaultColWidth="14.44140625" defaultRowHeight="13.2"/>
  <cols>
    <col min="1" max="1" width="14.109375" customWidth="1"/>
    <col min="2" max="2" width="15.109375" customWidth="1"/>
    <col min="3" max="3" width="9.33203125" customWidth="1"/>
    <col min="4" max="4" width="10.44140625" customWidth="1"/>
    <col min="5" max="5" width="9.33203125" customWidth="1"/>
    <col min="6" max="6" width="15.44140625" customWidth="1"/>
    <col min="7" max="7" width="4.88671875" customWidth="1"/>
    <col min="8" max="8" width="13.44140625" customWidth="1"/>
    <col min="9" max="9" width="11.33203125" customWidth="1"/>
    <col min="10" max="10" width="11.5546875" customWidth="1"/>
    <col min="11" max="11" width="10.44140625" customWidth="1"/>
    <col min="12" max="12" width="13.33203125" customWidth="1"/>
    <col min="13" max="13" width="10.88671875" customWidth="1"/>
    <col min="14" max="14" width="11.44140625" customWidth="1"/>
    <col min="15" max="15" width="11" customWidth="1"/>
    <col min="18" max="18" width="4.44140625" customWidth="1"/>
    <col min="19" max="19" width="12.5546875" customWidth="1"/>
    <col min="20" max="21" width="10.44140625" customWidth="1"/>
    <col min="22" max="22" width="12.44140625" customWidth="1"/>
    <col min="23" max="23" width="11.5546875" customWidth="1"/>
    <col min="24" max="24" width="4.44140625" customWidth="1"/>
  </cols>
  <sheetData>
    <row r="1" spans="1:24" s="4" customFormat="1">
      <c r="A1" s="136" t="s">
        <v>542</v>
      </c>
      <c r="B1" s="136" t="s">
        <v>541</v>
      </c>
      <c r="C1" s="136" t="s">
        <v>540</v>
      </c>
      <c r="D1" s="136" t="s">
        <v>539</v>
      </c>
      <c r="E1" s="136" t="s">
        <v>538</v>
      </c>
      <c r="F1" s="136" t="s">
        <v>2</v>
      </c>
      <c r="G1" s="134"/>
      <c r="H1" s="135" t="s">
        <v>537</v>
      </c>
      <c r="I1" s="135" t="s">
        <v>536</v>
      </c>
      <c r="J1" s="133"/>
      <c r="K1" s="133"/>
      <c r="L1" s="133"/>
      <c r="M1" s="133"/>
      <c r="N1" s="133"/>
      <c r="O1" s="133"/>
      <c r="P1" s="135" t="s">
        <v>535</v>
      </c>
      <c r="Q1" s="135" t="s">
        <v>534</v>
      </c>
      <c r="R1" s="105"/>
      <c r="S1" s="132" t="s">
        <v>533</v>
      </c>
      <c r="T1" s="132" t="s">
        <v>532</v>
      </c>
      <c r="U1" s="133"/>
      <c r="V1" s="133"/>
      <c r="W1" s="133"/>
      <c r="X1" s="105"/>
    </row>
    <row r="2" spans="1:24" s="4" customFormat="1" ht="24">
      <c r="A2" s="133"/>
      <c r="B2" s="133"/>
      <c r="C2" s="133"/>
      <c r="D2" s="133"/>
      <c r="E2" s="133"/>
      <c r="F2" s="133"/>
      <c r="G2" s="133"/>
      <c r="H2" s="133"/>
      <c r="I2" s="108" t="s">
        <v>26</v>
      </c>
      <c r="J2" s="108" t="s">
        <v>531</v>
      </c>
      <c r="K2" s="108" t="s">
        <v>83</v>
      </c>
      <c r="L2" s="108" t="s">
        <v>530</v>
      </c>
      <c r="M2" s="108" t="s">
        <v>529</v>
      </c>
      <c r="N2" s="108" t="s">
        <v>528</v>
      </c>
      <c r="O2" s="108" t="s">
        <v>527</v>
      </c>
      <c r="P2" s="133"/>
      <c r="Q2" s="133"/>
      <c r="R2" s="105"/>
      <c r="S2" s="133"/>
      <c r="T2" s="106" t="s">
        <v>526</v>
      </c>
      <c r="U2" s="106" t="s">
        <v>30</v>
      </c>
      <c r="V2" s="106" t="s">
        <v>278</v>
      </c>
      <c r="W2" s="106" t="s">
        <v>500</v>
      </c>
      <c r="X2" s="105"/>
    </row>
    <row r="3" spans="1:24" s="4" customFormat="1" ht="237.6">
      <c r="A3" s="104" t="s">
        <v>525</v>
      </c>
      <c r="B3" s="104" t="s">
        <v>524</v>
      </c>
      <c r="C3" s="104" t="s">
        <v>523</v>
      </c>
      <c r="D3" s="104" t="s">
        <v>522</v>
      </c>
      <c r="E3" s="104" t="s">
        <v>12</v>
      </c>
      <c r="F3" s="104" t="s">
        <v>521</v>
      </c>
      <c r="G3" s="104"/>
      <c r="H3" s="104" t="s">
        <v>520</v>
      </c>
      <c r="I3" s="104" t="s">
        <v>519</v>
      </c>
      <c r="J3" s="104" t="s">
        <v>518</v>
      </c>
      <c r="K3" s="104" t="s">
        <v>517</v>
      </c>
      <c r="L3" s="104" t="s">
        <v>516</v>
      </c>
      <c r="M3" s="104" t="s">
        <v>515</v>
      </c>
      <c r="N3" s="104" t="s">
        <v>514</v>
      </c>
      <c r="O3" s="104" t="s">
        <v>513</v>
      </c>
      <c r="P3" s="104" t="s">
        <v>512</v>
      </c>
      <c r="Q3" s="104" t="s">
        <v>511</v>
      </c>
      <c r="R3" s="104"/>
      <c r="S3" s="104" t="s">
        <v>510</v>
      </c>
      <c r="T3" s="104" t="s">
        <v>509</v>
      </c>
      <c r="U3" s="104" t="s">
        <v>508</v>
      </c>
      <c r="V3" s="104" t="s">
        <v>507</v>
      </c>
      <c r="W3" s="104" t="s">
        <v>506</v>
      </c>
      <c r="X3" s="104"/>
    </row>
    <row r="4" spans="1:24" s="102" customFormat="1" ht="50.4" customHeight="1">
      <c r="A4" s="102" t="s">
        <v>505</v>
      </c>
      <c r="B4" s="102" t="s">
        <v>505</v>
      </c>
      <c r="C4" s="102" t="s">
        <v>504</v>
      </c>
      <c r="D4" s="102" t="s">
        <v>503</v>
      </c>
      <c r="E4" s="102" t="s">
        <v>112</v>
      </c>
      <c r="F4" s="102" t="s">
        <v>24</v>
      </c>
      <c r="H4" s="102">
        <v>26</v>
      </c>
      <c r="I4" s="102">
        <v>21</v>
      </c>
      <c r="J4" s="102">
        <v>12</v>
      </c>
      <c r="K4" s="102">
        <v>1</v>
      </c>
      <c r="L4" s="102">
        <v>0</v>
      </c>
      <c r="M4" s="102">
        <v>1</v>
      </c>
      <c r="N4" s="102">
        <v>1</v>
      </c>
      <c r="O4" s="102">
        <v>0</v>
      </c>
      <c r="P4" s="102">
        <v>161</v>
      </c>
      <c r="Q4" s="103">
        <f>P4/H4</f>
        <v>6.1923076923076925</v>
      </c>
      <c r="S4" s="102">
        <v>9</v>
      </c>
      <c r="T4" s="102">
        <v>0</v>
      </c>
      <c r="U4" s="102">
        <v>9</v>
      </c>
      <c r="V4" s="102">
        <v>0</v>
      </c>
      <c r="W4" s="102">
        <v>0</v>
      </c>
    </row>
    <row r="5" spans="1:24" s="102" customFormat="1" ht="50.4" customHeight="1">
      <c r="A5" s="102" t="s">
        <v>505</v>
      </c>
      <c r="B5" s="102" t="s">
        <v>505</v>
      </c>
      <c r="C5" s="102" t="s">
        <v>504</v>
      </c>
      <c r="D5" s="102" t="s">
        <v>503</v>
      </c>
      <c r="E5" s="102" t="s">
        <v>113</v>
      </c>
      <c r="F5" s="102" t="s">
        <v>24</v>
      </c>
      <c r="H5" s="102">
        <v>33</v>
      </c>
      <c r="I5" s="102">
        <v>29</v>
      </c>
      <c r="J5" s="102">
        <v>7</v>
      </c>
      <c r="K5" s="102">
        <v>0</v>
      </c>
      <c r="L5" s="102">
        <v>1</v>
      </c>
      <c r="M5" s="102">
        <v>3</v>
      </c>
      <c r="N5" s="102">
        <v>0</v>
      </c>
      <c r="O5" s="102">
        <v>0</v>
      </c>
      <c r="P5" s="102">
        <v>173</v>
      </c>
      <c r="Q5" s="103">
        <f>P5/H5</f>
        <v>5.2424242424242422</v>
      </c>
      <c r="S5" s="102">
        <v>10</v>
      </c>
      <c r="T5" s="102">
        <v>0</v>
      </c>
      <c r="U5" s="102">
        <v>10</v>
      </c>
      <c r="V5" s="102">
        <v>0</v>
      </c>
      <c r="W5" s="102">
        <v>0</v>
      </c>
    </row>
    <row r="6" spans="1:24" s="102" customFormat="1" ht="50.4" customHeight="1">
      <c r="A6" s="102" t="s">
        <v>505</v>
      </c>
      <c r="B6" s="102" t="s">
        <v>505</v>
      </c>
      <c r="C6" s="102" t="s">
        <v>504</v>
      </c>
      <c r="D6" s="102" t="s">
        <v>503</v>
      </c>
      <c r="E6" s="102" t="s">
        <v>210</v>
      </c>
      <c r="F6" s="102" t="s">
        <v>24</v>
      </c>
      <c r="H6" s="102">
        <v>48</v>
      </c>
      <c r="I6" s="102">
        <v>36</v>
      </c>
      <c r="J6" s="102">
        <v>3</v>
      </c>
      <c r="K6" s="102">
        <v>4</v>
      </c>
      <c r="L6" s="102">
        <v>0</v>
      </c>
      <c r="M6" s="102">
        <v>3</v>
      </c>
      <c r="N6" s="102">
        <v>0</v>
      </c>
      <c r="O6" s="102">
        <v>0</v>
      </c>
      <c r="P6" s="102">
        <v>157</v>
      </c>
      <c r="Q6" s="103">
        <f>P6/H6</f>
        <v>3.2708333333333335</v>
      </c>
      <c r="S6" s="102">
        <v>15</v>
      </c>
      <c r="T6" s="102">
        <v>0</v>
      </c>
      <c r="U6" s="102">
        <v>14</v>
      </c>
      <c r="V6" s="102">
        <v>1</v>
      </c>
      <c r="W6" s="102">
        <v>0</v>
      </c>
    </row>
    <row r="7" spans="1:24" s="102" customFormat="1" ht="50.4" customHeight="1">
      <c r="A7" s="102" t="s">
        <v>505</v>
      </c>
      <c r="B7" s="102" t="s">
        <v>505</v>
      </c>
      <c r="C7" s="102" t="s">
        <v>504</v>
      </c>
      <c r="D7" s="102" t="s">
        <v>503</v>
      </c>
      <c r="E7" s="102" t="s">
        <v>339</v>
      </c>
      <c r="F7" s="102" t="s">
        <v>24</v>
      </c>
      <c r="H7" s="102">
        <v>56</v>
      </c>
      <c r="I7" s="102">
        <v>47</v>
      </c>
      <c r="J7" s="102">
        <v>13</v>
      </c>
      <c r="K7" s="102">
        <v>1</v>
      </c>
      <c r="L7" s="102">
        <v>0</v>
      </c>
      <c r="M7" s="102">
        <v>8</v>
      </c>
      <c r="N7" s="102">
        <v>0</v>
      </c>
      <c r="O7" s="102">
        <v>0</v>
      </c>
      <c r="P7" s="102">
        <v>181</v>
      </c>
      <c r="Q7" s="103">
        <f>P7/H7</f>
        <v>3.2321428571428572</v>
      </c>
      <c r="S7" s="102">
        <v>19</v>
      </c>
      <c r="T7" s="102">
        <v>0</v>
      </c>
      <c r="U7" s="102">
        <v>17</v>
      </c>
      <c r="V7" s="102">
        <v>1</v>
      </c>
      <c r="W7" s="102">
        <v>1</v>
      </c>
    </row>
    <row r="8" spans="1:24" s="109" customFormat="1" ht="50.4" customHeight="1">
      <c r="A8" s="5" t="s">
        <v>505</v>
      </c>
      <c r="B8" s="5" t="s">
        <v>505</v>
      </c>
      <c r="C8" s="5" t="s">
        <v>504</v>
      </c>
      <c r="D8" s="5" t="s">
        <v>503</v>
      </c>
      <c r="E8" s="137" t="s">
        <v>793</v>
      </c>
      <c r="F8" s="138" t="s">
        <v>24</v>
      </c>
      <c r="G8" s="139"/>
      <c r="H8" s="137">
        <f t="shared" ref="H8:H11" si="0">SUM(I8:O8)</f>
        <v>29</v>
      </c>
      <c r="I8" s="137">
        <v>24</v>
      </c>
      <c r="J8" s="137">
        <v>1</v>
      </c>
      <c r="K8" s="137">
        <v>0</v>
      </c>
      <c r="L8" s="137">
        <v>0</v>
      </c>
      <c r="M8" s="137">
        <v>2</v>
      </c>
      <c r="N8" s="137">
        <v>0</v>
      </c>
      <c r="O8" s="137">
        <v>2</v>
      </c>
      <c r="P8" s="137">
        <v>253</v>
      </c>
      <c r="Q8" s="140">
        <f>P8/H8</f>
        <v>8.7241379310344822</v>
      </c>
      <c r="R8" s="139"/>
      <c r="S8" s="137">
        <v>6</v>
      </c>
      <c r="T8" s="137">
        <v>0</v>
      </c>
      <c r="U8" s="137">
        <v>6</v>
      </c>
      <c r="V8" s="137">
        <v>0</v>
      </c>
      <c r="W8" s="137">
        <v>0</v>
      </c>
      <c r="X8" s="141"/>
    </row>
    <row r="9" spans="1:24" s="109" customFormat="1" ht="50.4" customHeight="1">
      <c r="A9" s="5" t="s">
        <v>505</v>
      </c>
      <c r="B9" s="5" t="s">
        <v>505</v>
      </c>
      <c r="C9" s="5" t="s">
        <v>504</v>
      </c>
      <c r="D9" s="137" t="s">
        <v>503</v>
      </c>
      <c r="E9" s="137" t="s">
        <v>794</v>
      </c>
      <c r="F9" s="137" t="s">
        <v>24</v>
      </c>
      <c r="G9" s="139"/>
      <c r="H9" s="137">
        <f t="shared" si="0"/>
        <v>23</v>
      </c>
      <c r="I9" s="137">
        <v>12</v>
      </c>
      <c r="J9" s="137">
        <v>8</v>
      </c>
      <c r="K9" s="137">
        <v>0</v>
      </c>
      <c r="L9" s="137">
        <v>1</v>
      </c>
      <c r="M9" s="137">
        <v>2</v>
      </c>
      <c r="N9" s="137">
        <v>0</v>
      </c>
      <c r="O9" s="137">
        <v>0</v>
      </c>
      <c r="P9" s="137">
        <v>235</v>
      </c>
      <c r="Q9" s="140">
        <f t="shared" ref="Q9:Q11" si="1">P9/H9</f>
        <v>10.217391304347826</v>
      </c>
      <c r="R9" s="139"/>
      <c r="S9" s="137">
        <v>6</v>
      </c>
      <c r="T9" s="137">
        <v>0</v>
      </c>
      <c r="U9" s="137">
        <v>6</v>
      </c>
      <c r="V9" s="137">
        <v>0</v>
      </c>
      <c r="W9" s="137">
        <v>0</v>
      </c>
      <c r="X9" s="141"/>
    </row>
    <row r="10" spans="1:24" s="109" customFormat="1" ht="50.4" customHeight="1">
      <c r="A10" s="5" t="s">
        <v>505</v>
      </c>
      <c r="B10" s="5" t="s">
        <v>505</v>
      </c>
      <c r="C10" s="5" t="s">
        <v>504</v>
      </c>
      <c r="D10" s="137" t="s">
        <v>503</v>
      </c>
      <c r="E10" s="137" t="s">
        <v>795</v>
      </c>
      <c r="F10" s="137" t="s">
        <v>24</v>
      </c>
      <c r="G10" s="139"/>
      <c r="H10" s="137">
        <f>SUM(I10:O10)</f>
        <v>31</v>
      </c>
      <c r="I10" s="137">
        <v>7</v>
      </c>
      <c r="J10" s="137">
        <v>12</v>
      </c>
      <c r="K10" s="137">
        <v>0</v>
      </c>
      <c r="L10" s="137">
        <v>2</v>
      </c>
      <c r="M10" s="137">
        <v>10</v>
      </c>
      <c r="N10" s="137">
        <v>0</v>
      </c>
      <c r="O10" s="137">
        <v>0</v>
      </c>
      <c r="P10" s="137">
        <v>292</v>
      </c>
      <c r="Q10" s="140">
        <f t="shared" si="1"/>
        <v>9.4193548387096779</v>
      </c>
      <c r="R10" s="139"/>
      <c r="S10" s="137">
        <f t="shared" ref="S10:S11" si="2">SUM(T10:W10)</f>
        <v>7</v>
      </c>
      <c r="T10" s="137">
        <v>0</v>
      </c>
      <c r="U10" s="137">
        <v>6</v>
      </c>
      <c r="V10" s="137">
        <v>1</v>
      </c>
      <c r="W10" s="137">
        <v>0</v>
      </c>
      <c r="X10" s="141"/>
    </row>
    <row r="11" spans="1:24" s="109" customFormat="1" ht="50.4" customHeight="1">
      <c r="A11" s="5" t="s">
        <v>505</v>
      </c>
      <c r="B11" s="5" t="s">
        <v>505</v>
      </c>
      <c r="C11" s="5" t="s">
        <v>504</v>
      </c>
      <c r="D11" s="137" t="s">
        <v>503</v>
      </c>
      <c r="E11" s="137" t="s">
        <v>796</v>
      </c>
      <c r="F11" s="137" t="s">
        <v>24</v>
      </c>
      <c r="G11" s="139"/>
      <c r="H11" s="137">
        <f t="shared" ref="H11" si="3">SUM(I11:O11)</f>
        <v>37</v>
      </c>
      <c r="I11" s="137">
        <v>9</v>
      </c>
      <c r="J11" s="137">
        <v>10</v>
      </c>
      <c r="K11" s="137">
        <v>3</v>
      </c>
      <c r="L11" s="137">
        <v>1</v>
      </c>
      <c r="M11" s="137">
        <v>10</v>
      </c>
      <c r="N11" s="137">
        <v>3</v>
      </c>
      <c r="O11" s="137">
        <v>1</v>
      </c>
      <c r="P11" s="137">
        <v>193</v>
      </c>
      <c r="Q11" s="140">
        <f t="shared" si="1"/>
        <v>5.2162162162162158</v>
      </c>
      <c r="R11" s="139"/>
      <c r="S11" s="137">
        <f t="shared" si="2"/>
        <v>3</v>
      </c>
      <c r="T11" s="137">
        <v>0</v>
      </c>
      <c r="U11" s="137">
        <v>2</v>
      </c>
      <c r="V11" s="137">
        <v>1</v>
      </c>
      <c r="W11" s="137">
        <v>0</v>
      </c>
      <c r="X11" s="141"/>
    </row>
    <row r="12" spans="1:24" s="109" customFormat="1" ht="50.4" customHeight="1">
      <c r="A12" s="5" t="s">
        <v>505</v>
      </c>
      <c r="B12" s="5" t="s">
        <v>505</v>
      </c>
      <c r="C12" s="5" t="s">
        <v>504</v>
      </c>
      <c r="D12" s="5" t="s">
        <v>503</v>
      </c>
      <c r="E12" s="137" t="s">
        <v>797</v>
      </c>
      <c r="F12" s="138" t="s">
        <v>24</v>
      </c>
      <c r="G12" s="139"/>
      <c r="H12" s="137">
        <f t="shared" ref="H12:H15" si="4">SUM(I12:O12)</f>
        <v>21</v>
      </c>
      <c r="I12" s="137">
        <v>5</v>
      </c>
      <c r="J12" s="137">
        <v>3</v>
      </c>
      <c r="K12" s="137">
        <v>1</v>
      </c>
      <c r="L12" s="137">
        <v>2</v>
      </c>
      <c r="M12" s="137">
        <v>10</v>
      </c>
      <c r="N12" s="137">
        <v>0</v>
      </c>
      <c r="O12" s="137">
        <v>0</v>
      </c>
      <c r="P12" s="137">
        <v>741</v>
      </c>
      <c r="Q12" s="140">
        <f>P12/H12</f>
        <v>35.285714285714285</v>
      </c>
      <c r="R12" s="139"/>
      <c r="S12" s="137">
        <f>SUM(T12:W12)</f>
        <v>13</v>
      </c>
      <c r="T12" s="137">
        <v>0</v>
      </c>
      <c r="U12" s="137">
        <v>12</v>
      </c>
      <c r="V12" s="137">
        <v>0</v>
      </c>
      <c r="W12" s="137">
        <v>1</v>
      </c>
      <c r="X12" s="141"/>
    </row>
    <row r="13" spans="1:24" s="109" customFormat="1" ht="50.4" customHeight="1">
      <c r="A13" s="5" t="s">
        <v>505</v>
      </c>
      <c r="B13" s="5" t="s">
        <v>505</v>
      </c>
      <c r="C13" s="5" t="s">
        <v>504</v>
      </c>
      <c r="D13" s="137" t="s">
        <v>503</v>
      </c>
      <c r="E13" s="137" t="s">
        <v>798</v>
      </c>
      <c r="F13" s="137" t="s">
        <v>24</v>
      </c>
      <c r="G13" s="139"/>
      <c r="H13" s="137">
        <f>SUM(I13:O13)</f>
        <v>22</v>
      </c>
      <c r="I13" s="137">
        <v>6</v>
      </c>
      <c r="J13" s="137">
        <v>6</v>
      </c>
      <c r="K13" s="137">
        <v>1</v>
      </c>
      <c r="L13" s="137">
        <v>0</v>
      </c>
      <c r="M13" s="137">
        <v>9</v>
      </c>
      <c r="N13" s="137">
        <v>0</v>
      </c>
      <c r="O13" s="137">
        <v>0</v>
      </c>
      <c r="P13" s="137">
        <v>645</v>
      </c>
      <c r="Q13" s="140">
        <f t="shared" ref="Q13:Q15" si="5">P13/H13</f>
        <v>29.318181818181817</v>
      </c>
      <c r="R13" s="139"/>
      <c r="S13" s="137">
        <f t="shared" ref="S13:S15" si="6">SUM(T13:W13)</f>
        <v>8</v>
      </c>
      <c r="T13" s="137">
        <v>0</v>
      </c>
      <c r="U13" s="137">
        <v>8</v>
      </c>
      <c r="V13" s="137">
        <v>0</v>
      </c>
      <c r="W13" s="137">
        <v>0</v>
      </c>
      <c r="X13" s="141"/>
    </row>
    <row r="14" spans="1:24" s="109" customFormat="1" ht="50.4" customHeight="1">
      <c r="A14" s="5" t="s">
        <v>505</v>
      </c>
      <c r="B14" s="5" t="s">
        <v>505</v>
      </c>
      <c r="C14" s="5" t="s">
        <v>504</v>
      </c>
      <c r="D14" s="137" t="s">
        <v>503</v>
      </c>
      <c r="E14" s="137" t="s">
        <v>799</v>
      </c>
      <c r="F14" s="137" t="s">
        <v>24</v>
      </c>
      <c r="G14" s="139"/>
      <c r="H14" s="137">
        <f t="shared" si="4"/>
        <v>17</v>
      </c>
      <c r="I14" s="137">
        <v>7</v>
      </c>
      <c r="J14" s="137">
        <v>5</v>
      </c>
      <c r="K14" s="137">
        <v>1</v>
      </c>
      <c r="L14" s="137">
        <v>4</v>
      </c>
      <c r="M14" s="137">
        <v>0</v>
      </c>
      <c r="N14" s="137">
        <v>0</v>
      </c>
      <c r="O14" s="137">
        <v>0</v>
      </c>
      <c r="P14" s="137">
        <v>461</v>
      </c>
      <c r="Q14" s="140">
        <f t="shared" si="5"/>
        <v>27.117647058823529</v>
      </c>
      <c r="R14" s="139"/>
      <c r="S14" s="137">
        <f t="shared" si="6"/>
        <v>10</v>
      </c>
      <c r="T14" s="137">
        <v>0</v>
      </c>
      <c r="U14" s="137">
        <v>10</v>
      </c>
      <c r="V14" s="137">
        <v>0</v>
      </c>
      <c r="W14" s="137">
        <v>0</v>
      </c>
      <c r="X14" s="141"/>
    </row>
    <row r="15" spans="1:24" s="109" customFormat="1" ht="50.4" customHeight="1">
      <c r="A15" s="5" t="s">
        <v>505</v>
      </c>
      <c r="B15" s="5" t="s">
        <v>505</v>
      </c>
      <c r="C15" s="5" t="s">
        <v>504</v>
      </c>
      <c r="D15" s="137" t="s">
        <v>503</v>
      </c>
      <c r="E15" s="137" t="s">
        <v>800</v>
      </c>
      <c r="F15" s="137" t="s">
        <v>24</v>
      </c>
      <c r="G15" s="139"/>
      <c r="H15" s="137">
        <f t="shared" si="4"/>
        <v>15</v>
      </c>
      <c r="I15" s="137">
        <v>5</v>
      </c>
      <c r="J15" s="137">
        <v>3</v>
      </c>
      <c r="K15" s="137">
        <v>1</v>
      </c>
      <c r="L15" s="137">
        <v>1</v>
      </c>
      <c r="M15" s="137">
        <v>4</v>
      </c>
      <c r="N15" s="137">
        <v>0</v>
      </c>
      <c r="O15" s="137">
        <v>1</v>
      </c>
      <c r="P15" s="137">
        <v>268</v>
      </c>
      <c r="Q15" s="140">
        <f t="shared" si="5"/>
        <v>17.866666666666667</v>
      </c>
      <c r="R15" s="139"/>
      <c r="S15" s="137">
        <f t="shared" si="6"/>
        <v>5</v>
      </c>
      <c r="T15" s="137">
        <v>0</v>
      </c>
      <c r="U15" s="137">
        <v>5</v>
      </c>
      <c r="V15" s="137">
        <v>0</v>
      </c>
      <c r="W15" s="137">
        <v>0</v>
      </c>
      <c r="X15" s="141"/>
    </row>
  </sheetData>
  <mergeCells count="13">
    <mergeCell ref="F1:F2"/>
    <mergeCell ref="A1:A2"/>
    <mergeCell ref="B1:B2"/>
    <mergeCell ref="C1:C2"/>
    <mergeCell ref="D1:D2"/>
    <mergeCell ref="E1:E2"/>
    <mergeCell ref="T1:W1"/>
    <mergeCell ref="G1:G2"/>
    <mergeCell ref="H1:H2"/>
    <mergeCell ref="I1:O1"/>
    <mergeCell ref="P1:P2"/>
    <mergeCell ref="Q1:Q2"/>
    <mergeCell ref="S1:S2"/>
  </mergeCells>
  <dataValidations count="4">
    <dataValidation type="list" allowBlank="1" sqref="E9:E11 E13:E15">
      <formula1>"2017-Q1,2017-Q2,2017-Q3,2017-Q4,2018-Q1"</formula1>
    </dataValidation>
    <dataValidation type="list" allowBlank="1" sqref="F8:F15">
      <formula1>"eFOI,STANDARD"</formula1>
    </dataValidation>
    <dataValidation type="list" allowBlank="1" sqref="D8:D15">
      <formula1>"NGA,GOCC,SUC,LWD,LGU"</formula1>
    </dataValidation>
    <dataValidation type="list" allowBlank="1" sqref="E8 E12">
      <formula1>"2016-Q4,2017-Q1,2017-Q2,2017-Q3,2017-Q4,2018-Q1"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O238"/>
  <sheetViews>
    <sheetView showGridLines="0" topLeftCell="A174" zoomScale="99" zoomScaleNormal="99" zoomScaleSheetLayoutView="100" workbookViewId="0">
      <selection activeCell="D182" sqref="D182"/>
    </sheetView>
  </sheetViews>
  <sheetFormatPr defaultColWidth="14.44140625" defaultRowHeight="15.75" customHeight="1"/>
  <cols>
    <col min="1" max="1" width="15" style="4" customWidth="1"/>
    <col min="2" max="2" width="21.21875" style="4" customWidth="1"/>
    <col min="3" max="3" width="10.77734375" style="4" customWidth="1"/>
    <col min="4" max="4" width="19" style="87" customWidth="1"/>
    <col min="5" max="5" width="64" style="71" customWidth="1"/>
    <col min="6" max="6" width="16.21875" style="4" customWidth="1"/>
    <col min="7" max="7" width="14.21875" style="4" customWidth="1"/>
    <col min="8" max="8" width="18.77734375" style="9" customWidth="1"/>
    <col min="9" max="11" width="20.44140625" style="4" customWidth="1"/>
    <col min="12" max="12" width="18.44140625" style="4" customWidth="1"/>
    <col min="13" max="13" width="8.44140625" style="4" customWidth="1"/>
    <col min="14" max="14" width="10.5546875" style="4" hidden="1" customWidth="1"/>
    <col min="15" max="16384" width="14.44140625" style="4"/>
  </cols>
  <sheetData>
    <row r="1" spans="1:15" ht="26.4">
      <c r="A1" s="1" t="s">
        <v>0</v>
      </c>
      <c r="B1" s="1" t="s">
        <v>1</v>
      </c>
      <c r="C1" s="1" t="s">
        <v>2</v>
      </c>
      <c r="D1" s="2" t="s">
        <v>3</v>
      </c>
      <c r="E1" s="88" t="s">
        <v>4</v>
      </c>
      <c r="F1" s="1" t="s">
        <v>5</v>
      </c>
      <c r="G1" s="1" t="s">
        <v>6</v>
      </c>
      <c r="H1" s="2" t="s">
        <v>7</v>
      </c>
      <c r="I1" s="3" t="s">
        <v>8</v>
      </c>
      <c r="J1" s="1" t="s">
        <v>9</v>
      </c>
      <c r="K1" s="1" t="s">
        <v>10</v>
      </c>
      <c r="L1" s="1" t="s">
        <v>11</v>
      </c>
    </row>
    <row r="2" spans="1:15" ht="92.25" hidden="1" customHeight="1">
      <c r="A2" s="89" t="s">
        <v>12</v>
      </c>
      <c r="B2" s="90" t="s">
        <v>13</v>
      </c>
      <c r="C2" s="89" t="s">
        <v>14</v>
      </c>
      <c r="D2" s="78" t="s">
        <v>15</v>
      </c>
      <c r="E2" s="89" t="s">
        <v>16</v>
      </c>
      <c r="F2" s="89" t="s">
        <v>17</v>
      </c>
      <c r="G2" s="89" t="s">
        <v>18</v>
      </c>
      <c r="H2" s="78" t="s">
        <v>19</v>
      </c>
      <c r="I2" s="91" t="s">
        <v>20</v>
      </c>
      <c r="J2" s="89" t="s">
        <v>21</v>
      </c>
      <c r="K2" s="89" t="s">
        <v>22</v>
      </c>
      <c r="L2" s="89" t="s">
        <v>23</v>
      </c>
    </row>
    <row r="3" spans="1:15" ht="15.75" customHeight="1">
      <c r="A3" s="5" t="s">
        <v>112</v>
      </c>
      <c r="B3" s="13" t="s">
        <v>31</v>
      </c>
      <c r="C3" s="5" t="s">
        <v>24</v>
      </c>
      <c r="D3" s="79">
        <v>43479</v>
      </c>
      <c r="E3" s="8" t="s">
        <v>32</v>
      </c>
      <c r="F3" s="8" t="s">
        <v>25</v>
      </c>
      <c r="G3" s="8" t="s">
        <v>26</v>
      </c>
      <c r="H3" s="14">
        <v>43497</v>
      </c>
      <c r="I3" s="10">
        <f>H3-D3</f>
        <v>18</v>
      </c>
      <c r="J3" s="8" t="s">
        <v>27</v>
      </c>
      <c r="K3" s="8" t="s">
        <v>54</v>
      </c>
      <c r="L3" s="8" t="s">
        <v>28</v>
      </c>
      <c r="N3" s="9">
        <v>43479</v>
      </c>
      <c r="O3" s="100"/>
    </row>
    <row r="4" spans="1:15" ht="15.75" customHeight="1">
      <c r="A4" s="5" t="s">
        <v>112</v>
      </c>
      <c r="B4" s="13" t="s">
        <v>33</v>
      </c>
      <c r="C4" s="5" t="s">
        <v>24</v>
      </c>
      <c r="D4" s="79">
        <v>43483</v>
      </c>
      <c r="E4" s="8" t="s">
        <v>34</v>
      </c>
      <c r="F4" s="8" t="s">
        <v>25</v>
      </c>
      <c r="G4" s="8" t="s">
        <v>26</v>
      </c>
      <c r="H4" s="14">
        <v>43486</v>
      </c>
      <c r="I4" s="10">
        <f>H4-D4</f>
        <v>3</v>
      </c>
      <c r="J4" s="8" t="s">
        <v>27</v>
      </c>
      <c r="K4" s="8"/>
      <c r="L4" s="8" t="s">
        <v>28</v>
      </c>
      <c r="N4" s="9">
        <v>43486</v>
      </c>
    </row>
    <row r="5" spans="1:15" ht="15.75" customHeight="1">
      <c r="A5" s="5" t="s">
        <v>112</v>
      </c>
      <c r="B5" s="15" t="s">
        <v>35</v>
      </c>
      <c r="C5" s="5" t="s">
        <v>24</v>
      </c>
      <c r="D5" s="79">
        <v>43494</v>
      </c>
      <c r="E5" s="8" t="s">
        <v>36</v>
      </c>
      <c r="F5" s="8" t="s">
        <v>25</v>
      </c>
      <c r="G5" s="8" t="s">
        <v>26</v>
      </c>
      <c r="H5" s="14">
        <v>43496</v>
      </c>
      <c r="I5" s="10">
        <f t="shared" ref="I5:I68" si="0">H5-D5</f>
        <v>2</v>
      </c>
      <c r="J5" s="8" t="s">
        <v>27</v>
      </c>
      <c r="K5" s="8"/>
      <c r="L5" s="8" t="s">
        <v>28</v>
      </c>
      <c r="N5" s="9">
        <v>43495</v>
      </c>
    </row>
    <row r="6" spans="1:15" ht="15.75" customHeight="1">
      <c r="A6" s="5" t="s">
        <v>112</v>
      </c>
      <c r="B6" s="13" t="s">
        <v>37</v>
      </c>
      <c r="C6" s="5" t="s">
        <v>24</v>
      </c>
      <c r="D6" s="79">
        <v>43495</v>
      </c>
      <c r="E6" s="8" t="s">
        <v>38</v>
      </c>
      <c r="F6" s="8" t="s">
        <v>25</v>
      </c>
      <c r="G6" s="8" t="s">
        <v>83</v>
      </c>
      <c r="H6" s="14">
        <v>43510</v>
      </c>
      <c r="I6" s="10">
        <f t="shared" si="0"/>
        <v>15</v>
      </c>
      <c r="J6" s="8" t="s">
        <v>27</v>
      </c>
      <c r="K6" s="8" t="s">
        <v>54</v>
      </c>
      <c r="L6" s="8" t="s">
        <v>28</v>
      </c>
      <c r="N6" s="9">
        <v>43495</v>
      </c>
    </row>
    <row r="7" spans="1:15" ht="15.75" customHeight="1">
      <c r="A7" s="5" t="s">
        <v>112</v>
      </c>
      <c r="B7" s="13" t="s">
        <v>39</v>
      </c>
      <c r="C7" s="5" t="s">
        <v>24</v>
      </c>
      <c r="D7" s="79">
        <v>43496</v>
      </c>
      <c r="E7" s="8" t="s">
        <v>40</v>
      </c>
      <c r="F7" s="8" t="s">
        <v>25</v>
      </c>
      <c r="G7" s="8" t="s">
        <v>26</v>
      </c>
      <c r="H7" s="14">
        <v>43508</v>
      </c>
      <c r="I7" s="10">
        <f t="shared" si="0"/>
        <v>12</v>
      </c>
      <c r="J7" s="8" t="s">
        <v>27</v>
      </c>
      <c r="K7" s="8"/>
      <c r="L7" s="8"/>
      <c r="N7" s="9">
        <v>43497</v>
      </c>
    </row>
    <row r="8" spans="1:15" ht="15.75" customHeight="1">
      <c r="A8" s="5" t="s">
        <v>112</v>
      </c>
      <c r="B8" s="17" t="s">
        <v>41</v>
      </c>
      <c r="C8" s="16" t="s">
        <v>24</v>
      </c>
      <c r="D8" s="80">
        <v>43496</v>
      </c>
      <c r="E8" s="7" t="s">
        <v>42</v>
      </c>
      <c r="F8" s="7" t="s">
        <v>25</v>
      </c>
      <c r="G8" s="7" t="s">
        <v>29</v>
      </c>
      <c r="H8" s="18">
        <v>43497</v>
      </c>
      <c r="I8" s="10">
        <f t="shared" si="0"/>
        <v>1</v>
      </c>
      <c r="J8" s="7" t="s">
        <v>27</v>
      </c>
      <c r="K8" s="7"/>
      <c r="L8" s="7" t="s">
        <v>43</v>
      </c>
      <c r="N8" s="9">
        <v>43497</v>
      </c>
    </row>
    <row r="9" spans="1:15" ht="15.75" customHeight="1">
      <c r="A9" s="5" t="s">
        <v>112</v>
      </c>
      <c r="B9" s="13" t="s">
        <v>44</v>
      </c>
      <c r="C9" s="5" t="s">
        <v>24</v>
      </c>
      <c r="D9" s="79">
        <v>43497</v>
      </c>
      <c r="E9" s="8" t="s">
        <v>45</v>
      </c>
      <c r="F9" s="8" t="s">
        <v>25</v>
      </c>
      <c r="G9" s="8" t="s">
        <v>29</v>
      </c>
      <c r="H9" s="14">
        <v>43497</v>
      </c>
      <c r="I9" s="10">
        <f t="shared" si="0"/>
        <v>0</v>
      </c>
      <c r="J9" s="8" t="s">
        <v>27</v>
      </c>
      <c r="K9" s="8"/>
      <c r="L9" s="8" t="s">
        <v>46</v>
      </c>
      <c r="N9" s="9">
        <v>43497</v>
      </c>
    </row>
    <row r="10" spans="1:15" ht="15.75" customHeight="1">
      <c r="A10" s="5" t="s">
        <v>112</v>
      </c>
      <c r="B10" s="13" t="s">
        <v>47</v>
      </c>
      <c r="C10" s="5" t="s">
        <v>24</v>
      </c>
      <c r="D10" s="79">
        <v>43497</v>
      </c>
      <c r="E10" s="8" t="s">
        <v>48</v>
      </c>
      <c r="F10" s="8" t="s">
        <v>25</v>
      </c>
      <c r="G10" s="8" t="s">
        <v>29</v>
      </c>
      <c r="H10" s="14">
        <v>43497</v>
      </c>
      <c r="I10" s="10">
        <f t="shared" si="0"/>
        <v>0</v>
      </c>
      <c r="J10" s="8" t="s">
        <v>27</v>
      </c>
      <c r="K10" s="8"/>
      <c r="L10" s="8" t="s">
        <v>49</v>
      </c>
      <c r="N10" s="9">
        <v>43497</v>
      </c>
    </row>
    <row r="11" spans="1:15" ht="15.75" customHeight="1">
      <c r="A11" s="5" t="s">
        <v>112</v>
      </c>
      <c r="B11" s="17" t="s">
        <v>50</v>
      </c>
      <c r="C11" s="16" t="s">
        <v>24</v>
      </c>
      <c r="D11" s="80">
        <v>43498</v>
      </c>
      <c r="E11" s="7" t="s">
        <v>51</v>
      </c>
      <c r="F11" s="7"/>
      <c r="G11" s="7" t="s">
        <v>26</v>
      </c>
      <c r="H11" s="19">
        <v>43535</v>
      </c>
      <c r="I11" s="10">
        <f t="shared" si="0"/>
        <v>37</v>
      </c>
      <c r="J11" s="8" t="s">
        <v>27</v>
      </c>
      <c r="K11" s="7" t="s">
        <v>54</v>
      </c>
      <c r="L11" s="8" t="s">
        <v>46</v>
      </c>
      <c r="N11" s="9">
        <v>43500</v>
      </c>
    </row>
    <row r="12" spans="1:15" ht="15.75" customHeight="1">
      <c r="A12" s="5" t="s">
        <v>112</v>
      </c>
      <c r="B12" s="13" t="s">
        <v>52</v>
      </c>
      <c r="C12" s="5" t="s">
        <v>24</v>
      </c>
      <c r="D12" s="79">
        <v>43499</v>
      </c>
      <c r="E12" s="8" t="s">
        <v>53</v>
      </c>
      <c r="F12" s="8" t="s">
        <v>25</v>
      </c>
      <c r="G12" s="8" t="s">
        <v>26</v>
      </c>
      <c r="H12" s="21">
        <v>43500</v>
      </c>
      <c r="I12" s="10">
        <f t="shared" si="0"/>
        <v>1</v>
      </c>
      <c r="J12" s="8" t="s">
        <v>27</v>
      </c>
      <c r="K12" s="8" t="s">
        <v>54</v>
      </c>
      <c r="N12" s="9">
        <v>43500</v>
      </c>
    </row>
    <row r="13" spans="1:15" ht="15.75" customHeight="1">
      <c r="A13" s="5" t="s">
        <v>112</v>
      </c>
      <c r="B13" s="13" t="s">
        <v>55</v>
      </c>
      <c r="C13" s="5" t="s">
        <v>24</v>
      </c>
      <c r="D13" s="79">
        <v>43508</v>
      </c>
      <c r="E13" s="8" t="s">
        <v>56</v>
      </c>
      <c r="F13" s="8" t="s">
        <v>25</v>
      </c>
      <c r="G13" s="8" t="s">
        <v>26</v>
      </c>
      <c r="H13" s="21">
        <v>43508</v>
      </c>
      <c r="I13" s="10">
        <f t="shared" si="0"/>
        <v>0</v>
      </c>
      <c r="J13" s="8" t="s">
        <v>27</v>
      </c>
      <c r="K13" s="8" t="s">
        <v>54</v>
      </c>
      <c r="L13" s="8" t="s">
        <v>57</v>
      </c>
      <c r="N13" s="9">
        <v>43508</v>
      </c>
    </row>
    <row r="14" spans="1:15" ht="15.75" hidden="1" customHeight="1">
      <c r="A14" s="5" t="s">
        <v>112</v>
      </c>
      <c r="B14" s="23" t="s">
        <v>58</v>
      </c>
      <c r="C14" s="22" t="s">
        <v>24</v>
      </c>
      <c r="D14" s="81">
        <v>43509</v>
      </c>
      <c r="E14" s="8" t="s">
        <v>59</v>
      </c>
      <c r="F14" s="24" t="s">
        <v>25</v>
      </c>
      <c r="G14" s="24" t="s">
        <v>30</v>
      </c>
      <c r="H14" s="25"/>
      <c r="I14" s="10">
        <f t="shared" si="0"/>
        <v>-43509</v>
      </c>
      <c r="J14" s="24"/>
      <c r="K14" s="26"/>
      <c r="L14" s="27"/>
      <c r="N14" s="9">
        <v>43510</v>
      </c>
    </row>
    <row r="15" spans="1:15" ht="15.75" customHeight="1">
      <c r="A15" s="5" t="s">
        <v>112</v>
      </c>
      <c r="B15" s="13" t="s">
        <v>60</v>
      </c>
      <c r="C15" s="5" t="s">
        <v>24</v>
      </c>
      <c r="D15" s="79">
        <v>43510</v>
      </c>
      <c r="E15" s="8" t="s">
        <v>61</v>
      </c>
      <c r="F15" s="8" t="s">
        <v>25</v>
      </c>
      <c r="G15" s="8" t="s">
        <v>26</v>
      </c>
      <c r="H15" s="21">
        <v>43514</v>
      </c>
      <c r="I15" s="10">
        <f t="shared" si="0"/>
        <v>4</v>
      </c>
      <c r="J15" s="8" t="s">
        <v>27</v>
      </c>
      <c r="K15" s="8" t="s">
        <v>54</v>
      </c>
      <c r="L15" s="28" t="s">
        <v>62</v>
      </c>
      <c r="N15" s="9">
        <v>43510</v>
      </c>
    </row>
    <row r="16" spans="1:15" ht="15.75" customHeight="1">
      <c r="A16" s="5" t="s">
        <v>112</v>
      </c>
      <c r="B16" s="13" t="s">
        <v>63</v>
      </c>
      <c r="C16" s="5" t="s">
        <v>24</v>
      </c>
      <c r="D16" s="79">
        <v>43510</v>
      </c>
      <c r="E16" s="8" t="s">
        <v>61</v>
      </c>
      <c r="F16" s="8" t="s">
        <v>25</v>
      </c>
      <c r="G16" s="8" t="s">
        <v>26</v>
      </c>
      <c r="H16" s="21">
        <v>43514</v>
      </c>
      <c r="I16" s="10">
        <f t="shared" si="0"/>
        <v>4</v>
      </c>
      <c r="J16" s="8" t="s">
        <v>27</v>
      </c>
      <c r="K16" s="8" t="s">
        <v>54</v>
      </c>
      <c r="L16" s="28" t="s">
        <v>62</v>
      </c>
      <c r="N16" s="9">
        <v>43510</v>
      </c>
    </row>
    <row r="17" spans="1:14" ht="15.75" hidden="1" customHeight="1">
      <c r="A17" s="5" t="s">
        <v>112</v>
      </c>
      <c r="B17" s="17" t="s">
        <v>64</v>
      </c>
      <c r="C17" s="16" t="s">
        <v>24</v>
      </c>
      <c r="D17" s="80">
        <v>43510</v>
      </c>
      <c r="E17" s="7" t="s">
        <v>65</v>
      </c>
      <c r="F17" s="7"/>
      <c r="G17" s="7" t="s">
        <v>30</v>
      </c>
      <c r="H17" s="19"/>
      <c r="I17" s="10">
        <f t="shared" si="0"/>
        <v>-43510</v>
      </c>
      <c r="J17" s="20"/>
      <c r="K17" s="20"/>
      <c r="L17" s="29"/>
      <c r="N17" s="9">
        <v>43510</v>
      </c>
    </row>
    <row r="18" spans="1:14" ht="15.75" customHeight="1">
      <c r="A18" s="5" t="s">
        <v>112</v>
      </c>
      <c r="B18" s="17" t="s">
        <v>66</v>
      </c>
      <c r="C18" s="16" t="s">
        <v>24</v>
      </c>
      <c r="D18" s="80">
        <v>43510</v>
      </c>
      <c r="E18" s="7" t="s">
        <v>67</v>
      </c>
      <c r="F18" s="7" t="s">
        <v>25</v>
      </c>
      <c r="G18" s="7" t="s">
        <v>26</v>
      </c>
      <c r="H18" s="19">
        <v>43515</v>
      </c>
      <c r="I18" s="10">
        <f t="shared" si="0"/>
        <v>5</v>
      </c>
      <c r="J18" s="7" t="s">
        <v>27</v>
      </c>
      <c r="K18" s="7" t="s">
        <v>54</v>
      </c>
      <c r="L18" s="56" t="s">
        <v>68</v>
      </c>
      <c r="N18" s="9">
        <v>43510</v>
      </c>
    </row>
    <row r="19" spans="1:14" ht="15.75" customHeight="1">
      <c r="A19" s="5" t="s">
        <v>112</v>
      </c>
      <c r="B19" s="17" t="s">
        <v>69</v>
      </c>
      <c r="C19" s="16" t="s">
        <v>24</v>
      </c>
      <c r="D19" s="80">
        <v>43512</v>
      </c>
      <c r="E19" s="7" t="s">
        <v>70</v>
      </c>
      <c r="F19" s="7" t="s">
        <v>25</v>
      </c>
      <c r="G19" s="7" t="s">
        <v>26</v>
      </c>
      <c r="H19" s="19">
        <v>43516</v>
      </c>
      <c r="I19" s="10">
        <f t="shared" si="0"/>
        <v>4</v>
      </c>
      <c r="J19" s="7" t="s">
        <v>27</v>
      </c>
      <c r="K19" s="7" t="s">
        <v>54</v>
      </c>
      <c r="L19" s="56" t="s">
        <v>71</v>
      </c>
      <c r="N19" s="9">
        <v>43514</v>
      </c>
    </row>
    <row r="20" spans="1:14" ht="15.75" customHeight="1">
      <c r="A20" s="5" t="s">
        <v>112</v>
      </c>
      <c r="B20" s="17" t="s">
        <v>72</v>
      </c>
      <c r="C20" s="16" t="s">
        <v>24</v>
      </c>
      <c r="D20" s="80">
        <v>43513</v>
      </c>
      <c r="E20" s="7" t="s">
        <v>73</v>
      </c>
      <c r="F20" s="7" t="s">
        <v>25</v>
      </c>
      <c r="G20" s="7" t="s">
        <v>26</v>
      </c>
      <c r="H20" s="19">
        <v>43515</v>
      </c>
      <c r="I20" s="10">
        <f t="shared" si="0"/>
        <v>2</v>
      </c>
      <c r="J20" s="7" t="s">
        <v>27</v>
      </c>
      <c r="K20" s="7" t="s">
        <v>54</v>
      </c>
      <c r="L20" s="29" t="s">
        <v>74</v>
      </c>
      <c r="N20" s="9">
        <v>43514</v>
      </c>
    </row>
    <row r="21" spans="1:14" ht="15.75" customHeight="1">
      <c r="A21" s="5" t="s">
        <v>112</v>
      </c>
      <c r="B21" s="13" t="s">
        <v>75</v>
      </c>
      <c r="C21" s="5" t="s">
        <v>24</v>
      </c>
      <c r="D21" s="79">
        <v>43515</v>
      </c>
      <c r="E21" s="8" t="s">
        <v>76</v>
      </c>
      <c r="F21" s="8" t="s">
        <v>25</v>
      </c>
      <c r="G21" s="8" t="s">
        <v>26</v>
      </c>
      <c r="H21" s="21">
        <v>43517</v>
      </c>
      <c r="I21" s="10">
        <f t="shared" si="0"/>
        <v>2</v>
      </c>
      <c r="J21" s="8" t="s">
        <v>27</v>
      </c>
      <c r="K21" s="8" t="s">
        <v>54</v>
      </c>
      <c r="L21" s="57" t="s">
        <v>28</v>
      </c>
      <c r="N21" s="9">
        <v>43516</v>
      </c>
    </row>
    <row r="22" spans="1:14" ht="15.75" customHeight="1">
      <c r="A22" s="5" t="s">
        <v>112</v>
      </c>
      <c r="B22" s="13" t="s">
        <v>77</v>
      </c>
      <c r="C22" s="5" t="s">
        <v>24</v>
      </c>
      <c r="D22" s="79">
        <v>43515</v>
      </c>
      <c r="E22" s="8" t="s">
        <v>78</v>
      </c>
      <c r="F22" s="8" t="s">
        <v>25</v>
      </c>
      <c r="G22" s="8" t="s">
        <v>26</v>
      </c>
      <c r="H22" s="21">
        <v>43517</v>
      </c>
      <c r="I22" s="10">
        <f t="shared" si="0"/>
        <v>2</v>
      </c>
      <c r="J22" s="8" t="s">
        <v>27</v>
      </c>
      <c r="K22" s="8" t="s">
        <v>54</v>
      </c>
      <c r="L22" s="57" t="s">
        <v>28</v>
      </c>
      <c r="N22" s="9">
        <v>43516</v>
      </c>
    </row>
    <row r="23" spans="1:14" ht="15.75" customHeight="1">
      <c r="A23" s="5" t="s">
        <v>112</v>
      </c>
      <c r="B23" s="13" t="s">
        <v>79</v>
      </c>
      <c r="C23" s="5" t="s">
        <v>24</v>
      </c>
      <c r="D23" s="79">
        <v>43516</v>
      </c>
      <c r="E23" s="8" t="s">
        <v>80</v>
      </c>
      <c r="F23" s="8" t="s">
        <v>25</v>
      </c>
      <c r="G23" s="8" t="s">
        <v>26</v>
      </c>
      <c r="H23" s="21">
        <v>43522</v>
      </c>
      <c r="I23" s="10">
        <f t="shared" si="0"/>
        <v>6</v>
      </c>
      <c r="J23" s="8" t="s">
        <v>27</v>
      </c>
      <c r="K23" s="8" t="s">
        <v>54</v>
      </c>
      <c r="L23" s="28"/>
      <c r="N23" s="9">
        <v>43517</v>
      </c>
    </row>
    <row r="24" spans="1:14" ht="15.75" hidden="1" customHeight="1">
      <c r="A24" s="5" t="s">
        <v>112</v>
      </c>
      <c r="B24" s="13" t="s">
        <v>81</v>
      </c>
      <c r="C24" s="5" t="s">
        <v>24</v>
      </c>
      <c r="D24" s="79">
        <v>43518</v>
      </c>
      <c r="E24" s="8" t="s">
        <v>82</v>
      </c>
      <c r="F24" s="8"/>
      <c r="G24" s="8" t="s">
        <v>30</v>
      </c>
      <c r="H24" s="30"/>
      <c r="I24" s="10">
        <f t="shared" si="0"/>
        <v>-43518</v>
      </c>
      <c r="J24" s="8"/>
      <c r="K24" s="8"/>
      <c r="L24" s="8"/>
      <c r="N24" s="9">
        <v>43518</v>
      </c>
    </row>
    <row r="25" spans="1:14" ht="15.75" customHeight="1">
      <c r="A25" s="5" t="s">
        <v>112</v>
      </c>
      <c r="B25" s="13" t="s">
        <v>84</v>
      </c>
      <c r="C25" s="5" t="s">
        <v>24</v>
      </c>
      <c r="D25" s="79">
        <v>43523</v>
      </c>
      <c r="E25" s="8" t="s">
        <v>85</v>
      </c>
      <c r="F25" s="8" t="s">
        <v>25</v>
      </c>
      <c r="G25" s="8" t="s">
        <v>26</v>
      </c>
      <c r="H25" s="21">
        <v>43543</v>
      </c>
      <c r="I25" s="10">
        <f t="shared" si="0"/>
        <v>20</v>
      </c>
      <c r="J25" s="8" t="s">
        <v>27</v>
      </c>
      <c r="K25" s="8" t="s">
        <v>54</v>
      </c>
      <c r="L25" s="57" t="s">
        <v>28</v>
      </c>
      <c r="N25" s="9">
        <v>43523</v>
      </c>
    </row>
    <row r="26" spans="1:14" ht="15.75" hidden="1" customHeight="1">
      <c r="A26" s="5" t="s">
        <v>112</v>
      </c>
      <c r="B26" s="13" t="s">
        <v>86</v>
      </c>
      <c r="C26" s="5" t="s">
        <v>24</v>
      </c>
      <c r="D26" s="79">
        <v>43527</v>
      </c>
      <c r="E26" s="8" t="s">
        <v>87</v>
      </c>
      <c r="F26" s="8"/>
      <c r="G26" s="8" t="s">
        <v>30</v>
      </c>
      <c r="H26" s="21"/>
      <c r="I26" s="10">
        <f t="shared" si="0"/>
        <v>-43527</v>
      </c>
      <c r="J26" s="8"/>
      <c r="K26" s="8"/>
      <c r="L26" s="28"/>
      <c r="N26" s="9">
        <v>43528</v>
      </c>
    </row>
    <row r="27" spans="1:14" ht="15.75" hidden="1" customHeight="1">
      <c r="A27" s="5" t="s">
        <v>112</v>
      </c>
      <c r="B27" s="23" t="s">
        <v>88</v>
      </c>
      <c r="C27" s="22" t="s">
        <v>24</v>
      </c>
      <c r="D27" s="81">
        <v>43528</v>
      </c>
      <c r="E27" s="8" t="s">
        <v>89</v>
      </c>
      <c r="F27" s="24"/>
      <c r="G27" s="24" t="s">
        <v>30</v>
      </c>
      <c r="H27" s="25"/>
      <c r="I27" s="10">
        <f t="shared" si="0"/>
        <v>-43528</v>
      </c>
      <c r="J27" s="24"/>
      <c r="K27" s="24"/>
      <c r="L27" s="24"/>
      <c r="N27" s="9">
        <v>43528</v>
      </c>
    </row>
    <row r="28" spans="1:14" ht="15.75" hidden="1" customHeight="1">
      <c r="A28" s="5" t="s">
        <v>112</v>
      </c>
      <c r="B28" s="13" t="s">
        <v>90</v>
      </c>
      <c r="C28" s="5" t="s">
        <v>24</v>
      </c>
      <c r="D28" s="79">
        <v>43530</v>
      </c>
      <c r="E28" s="8" t="s">
        <v>91</v>
      </c>
      <c r="F28" s="8"/>
      <c r="G28" s="8" t="s">
        <v>30</v>
      </c>
      <c r="H28" s="21"/>
      <c r="I28" s="10">
        <f t="shared" si="0"/>
        <v>-43530</v>
      </c>
      <c r="J28" s="8"/>
      <c r="K28" s="8"/>
      <c r="N28" s="9">
        <v>43530</v>
      </c>
    </row>
    <row r="29" spans="1:14" ht="15.75" customHeight="1">
      <c r="A29" s="5" t="s">
        <v>112</v>
      </c>
      <c r="B29" s="17" t="s">
        <v>92</v>
      </c>
      <c r="C29" s="16" t="s">
        <v>24</v>
      </c>
      <c r="D29" s="80">
        <v>43530</v>
      </c>
      <c r="E29" s="7" t="s">
        <v>93</v>
      </c>
      <c r="F29" s="7" t="s">
        <v>25</v>
      </c>
      <c r="G29" s="7" t="s">
        <v>29</v>
      </c>
      <c r="H29" s="19">
        <v>43543</v>
      </c>
      <c r="I29" s="10">
        <f t="shared" si="0"/>
        <v>13</v>
      </c>
      <c r="J29" s="7" t="s">
        <v>27</v>
      </c>
      <c r="K29" s="7" t="s">
        <v>54</v>
      </c>
      <c r="L29" s="7" t="s">
        <v>94</v>
      </c>
      <c r="N29" s="9">
        <v>43530</v>
      </c>
    </row>
    <row r="30" spans="1:14" ht="15.75" hidden="1" customHeight="1">
      <c r="A30" s="5" t="s">
        <v>112</v>
      </c>
      <c r="B30" s="17" t="s">
        <v>95</v>
      </c>
      <c r="C30" s="16" t="s">
        <v>24</v>
      </c>
      <c r="D30" s="80">
        <v>43530</v>
      </c>
      <c r="E30" s="7" t="s">
        <v>96</v>
      </c>
      <c r="F30" s="7" t="s">
        <v>25</v>
      </c>
      <c r="G30" s="7" t="s">
        <v>30</v>
      </c>
      <c r="H30" s="19"/>
      <c r="I30" s="10">
        <f t="shared" si="0"/>
        <v>-43530</v>
      </c>
      <c r="J30" s="20"/>
      <c r="K30" s="20"/>
      <c r="L30" s="20"/>
      <c r="N30" s="9">
        <v>43531</v>
      </c>
    </row>
    <row r="31" spans="1:14" ht="15.75" customHeight="1">
      <c r="A31" s="5" t="s">
        <v>112</v>
      </c>
      <c r="B31" s="13" t="s">
        <v>97</v>
      </c>
      <c r="C31" s="5" t="s">
        <v>24</v>
      </c>
      <c r="D31" s="79">
        <v>43537</v>
      </c>
      <c r="E31" s="8" t="s">
        <v>98</v>
      </c>
      <c r="F31" s="8" t="s">
        <v>25</v>
      </c>
      <c r="G31" s="8" t="s">
        <v>26</v>
      </c>
      <c r="H31" s="21">
        <v>43538</v>
      </c>
      <c r="I31" s="10">
        <f t="shared" si="0"/>
        <v>1</v>
      </c>
      <c r="J31" s="8" t="s">
        <v>27</v>
      </c>
      <c r="K31" s="8" t="s">
        <v>54</v>
      </c>
      <c r="L31" s="8" t="s">
        <v>99</v>
      </c>
      <c r="N31" s="9">
        <v>43538</v>
      </c>
    </row>
    <row r="32" spans="1:14" ht="15.75" customHeight="1">
      <c r="A32" s="5" t="s">
        <v>112</v>
      </c>
      <c r="B32" s="13" t="s">
        <v>100</v>
      </c>
      <c r="C32" s="5" t="s">
        <v>24</v>
      </c>
      <c r="D32" s="79">
        <v>43538</v>
      </c>
      <c r="E32" s="8" t="s">
        <v>101</v>
      </c>
      <c r="F32" s="8" t="s">
        <v>25</v>
      </c>
      <c r="G32" s="8" t="s">
        <v>26</v>
      </c>
      <c r="H32" s="21">
        <v>43538</v>
      </c>
      <c r="I32" s="10">
        <f t="shared" si="0"/>
        <v>0</v>
      </c>
      <c r="J32" s="8" t="s">
        <v>27</v>
      </c>
      <c r="K32" s="8" t="s">
        <v>54</v>
      </c>
      <c r="L32" s="8" t="s">
        <v>28</v>
      </c>
      <c r="N32" s="9">
        <v>43538</v>
      </c>
    </row>
    <row r="33" spans="1:15" ht="15.75" customHeight="1">
      <c r="A33" s="5" t="s">
        <v>112</v>
      </c>
      <c r="B33" s="13" t="s">
        <v>102</v>
      </c>
      <c r="C33" s="5" t="s">
        <v>24</v>
      </c>
      <c r="D33" s="79">
        <v>43541</v>
      </c>
      <c r="E33" s="8" t="s">
        <v>103</v>
      </c>
      <c r="F33" s="8" t="s">
        <v>25</v>
      </c>
      <c r="G33" s="8" t="s">
        <v>26</v>
      </c>
      <c r="H33" s="21">
        <v>43544</v>
      </c>
      <c r="I33" s="10">
        <f t="shared" si="0"/>
        <v>3</v>
      </c>
      <c r="J33" s="8" t="s">
        <v>27</v>
      </c>
      <c r="K33" s="8" t="s">
        <v>54</v>
      </c>
      <c r="N33" s="9">
        <v>43542</v>
      </c>
    </row>
    <row r="34" spans="1:15" ht="15.75" hidden="1" customHeight="1">
      <c r="A34" s="5" t="s">
        <v>112</v>
      </c>
      <c r="B34" s="17" t="s">
        <v>104</v>
      </c>
      <c r="C34" s="16" t="s">
        <v>24</v>
      </c>
      <c r="D34" s="80">
        <v>43544</v>
      </c>
      <c r="E34" s="7" t="s">
        <v>105</v>
      </c>
      <c r="F34" s="7" t="s">
        <v>25</v>
      </c>
      <c r="G34" s="7" t="s">
        <v>30</v>
      </c>
      <c r="H34" s="19"/>
      <c r="I34" s="10">
        <f t="shared" si="0"/>
        <v>-43544</v>
      </c>
      <c r="J34" s="20"/>
      <c r="K34" s="20"/>
      <c r="L34" s="20"/>
      <c r="N34" s="9">
        <v>43550</v>
      </c>
    </row>
    <row r="35" spans="1:15" ht="15.75" hidden="1" customHeight="1">
      <c r="A35" s="5" t="s">
        <v>112</v>
      </c>
      <c r="B35" s="13" t="s">
        <v>106</v>
      </c>
      <c r="C35" s="5" t="s">
        <v>24</v>
      </c>
      <c r="D35" s="79">
        <v>43549</v>
      </c>
      <c r="E35" s="8" t="s">
        <v>107</v>
      </c>
      <c r="F35" s="8" t="s">
        <v>25</v>
      </c>
      <c r="G35" s="8" t="s">
        <v>30</v>
      </c>
      <c r="H35" s="21"/>
      <c r="I35" s="10">
        <f t="shared" si="0"/>
        <v>-43549</v>
      </c>
      <c r="J35" s="8"/>
      <c r="K35" s="8"/>
      <c r="N35" s="9">
        <v>43550</v>
      </c>
    </row>
    <row r="36" spans="1:15" ht="15.75" customHeight="1">
      <c r="A36" s="5" t="s">
        <v>112</v>
      </c>
      <c r="B36" s="17" t="s">
        <v>108</v>
      </c>
      <c r="C36" s="16" t="s">
        <v>24</v>
      </c>
      <c r="D36" s="80">
        <v>43551</v>
      </c>
      <c r="E36" s="7" t="s">
        <v>109</v>
      </c>
      <c r="F36" s="7" t="s">
        <v>25</v>
      </c>
      <c r="G36" s="7" t="s">
        <v>26</v>
      </c>
      <c r="H36" s="19">
        <v>43556</v>
      </c>
      <c r="I36" s="10">
        <f t="shared" si="0"/>
        <v>5</v>
      </c>
      <c r="J36" s="7" t="s">
        <v>27</v>
      </c>
      <c r="K36" s="7" t="s">
        <v>54</v>
      </c>
      <c r="L36" s="20"/>
      <c r="N36" s="9">
        <v>43552</v>
      </c>
    </row>
    <row r="37" spans="1:15" ht="15.75" customHeight="1">
      <c r="A37" s="5" t="s">
        <v>112</v>
      </c>
      <c r="B37" s="13" t="s">
        <v>110</v>
      </c>
      <c r="C37" s="5" t="s">
        <v>24</v>
      </c>
      <c r="D37" s="79">
        <v>43555</v>
      </c>
      <c r="E37" s="7" t="s">
        <v>111</v>
      </c>
      <c r="F37" s="8" t="s">
        <v>25</v>
      </c>
      <c r="G37" s="8" t="s">
        <v>26</v>
      </c>
      <c r="H37" s="21">
        <v>43556</v>
      </c>
      <c r="I37" s="10">
        <f t="shared" si="0"/>
        <v>1</v>
      </c>
      <c r="J37" s="8" t="s">
        <v>27</v>
      </c>
      <c r="K37" s="8" t="s">
        <v>54</v>
      </c>
      <c r="N37" s="9">
        <v>43556</v>
      </c>
    </row>
    <row r="38" spans="1:15" s="65" customFormat="1" ht="46.5" hidden="1" customHeight="1">
      <c r="A38" s="99" t="s">
        <v>207</v>
      </c>
      <c r="B38" s="59"/>
      <c r="C38" s="60"/>
      <c r="D38" s="82"/>
      <c r="E38" s="98"/>
      <c r="F38" s="61"/>
      <c r="G38" s="61"/>
      <c r="H38" s="62"/>
      <c r="I38" s="63"/>
      <c r="J38" s="61"/>
      <c r="K38" s="61"/>
      <c r="L38" s="64"/>
      <c r="N38" s="66"/>
    </row>
    <row r="39" spans="1:15" s="71" customFormat="1" ht="15.75" customHeight="1">
      <c r="A39" s="5" t="s">
        <v>113</v>
      </c>
      <c r="B39" s="11" t="s">
        <v>114</v>
      </c>
      <c r="C39" s="67" t="s">
        <v>24</v>
      </c>
      <c r="D39" s="83">
        <v>43557</v>
      </c>
      <c r="E39" s="68" t="s">
        <v>115</v>
      </c>
      <c r="F39" s="68" t="s">
        <v>25</v>
      </c>
      <c r="G39" s="68" t="s">
        <v>29</v>
      </c>
      <c r="H39" s="69">
        <v>43571</v>
      </c>
      <c r="I39" s="10">
        <f t="shared" si="0"/>
        <v>14</v>
      </c>
      <c r="J39" s="68"/>
      <c r="K39" s="68"/>
      <c r="L39" s="70" t="s">
        <v>154</v>
      </c>
      <c r="N39" s="72">
        <v>43557</v>
      </c>
    </row>
    <row r="40" spans="1:15" s="71" customFormat="1" ht="15.75" customHeight="1">
      <c r="A40" s="5" t="s">
        <v>113</v>
      </c>
      <c r="B40" s="73" t="s">
        <v>116</v>
      </c>
      <c r="C40" s="67" t="s">
        <v>24</v>
      </c>
      <c r="D40" s="83">
        <v>43557</v>
      </c>
      <c r="E40" s="68" t="s">
        <v>117</v>
      </c>
      <c r="F40" s="68" t="s">
        <v>25</v>
      </c>
      <c r="G40" s="68" t="s">
        <v>26</v>
      </c>
      <c r="H40" s="69">
        <v>43577</v>
      </c>
      <c r="I40" s="10">
        <f t="shared" si="0"/>
        <v>20</v>
      </c>
      <c r="J40" s="68" t="s">
        <v>27</v>
      </c>
      <c r="K40" s="68" t="s">
        <v>54</v>
      </c>
      <c r="L40" s="70"/>
      <c r="N40" s="72">
        <v>43560</v>
      </c>
    </row>
    <row r="41" spans="1:15" s="71" customFormat="1" ht="15.75" hidden="1" customHeight="1">
      <c r="A41" s="5" t="s">
        <v>113</v>
      </c>
      <c r="B41" s="6" t="s">
        <v>118</v>
      </c>
      <c r="C41" s="74" t="s">
        <v>24</v>
      </c>
      <c r="D41" s="84">
        <v>43559</v>
      </c>
      <c r="E41" s="75" t="s">
        <v>119</v>
      </c>
      <c r="F41" s="68" t="s">
        <v>25</v>
      </c>
      <c r="G41" s="75" t="s">
        <v>30</v>
      </c>
      <c r="H41" s="76"/>
      <c r="I41" s="10">
        <f t="shared" si="0"/>
        <v>-43559</v>
      </c>
      <c r="J41" s="75"/>
      <c r="K41" s="75"/>
      <c r="L41" s="77"/>
      <c r="N41" s="72">
        <v>43560</v>
      </c>
      <c r="O41" s="101"/>
    </row>
    <row r="42" spans="1:15" s="71" customFormat="1" ht="15.75" customHeight="1">
      <c r="A42" s="5" t="s">
        <v>113</v>
      </c>
      <c r="B42" s="11" t="s">
        <v>120</v>
      </c>
      <c r="C42" s="67" t="s">
        <v>24</v>
      </c>
      <c r="D42" s="83">
        <v>43563</v>
      </c>
      <c r="E42" s="68" t="s">
        <v>121</v>
      </c>
      <c r="F42" s="68" t="s">
        <v>25</v>
      </c>
      <c r="G42" s="68" t="s">
        <v>325</v>
      </c>
      <c r="H42" s="69" t="s">
        <v>155</v>
      </c>
      <c r="I42" s="10" t="e">
        <f t="shared" si="0"/>
        <v>#VALUE!</v>
      </c>
      <c r="J42" s="68"/>
      <c r="K42" s="68"/>
      <c r="L42" s="70" t="s">
        <v>156</v>
      </c>
      <c r="N42" s="72">
        <v>43563</v>
      </c>
    </row>
    <row r="43" spans="1:15" s="71" customFormat="1" ht="15.75" customHeight="1">
      <c r="A43" s="5" t="s">
        <v>113</v>
      </c>
      <c r="B43" s="11" t="s">
        <v>122</v>
      </c>
      <c r="C43" s="74" t="s">
        <v>24</v>
      </c>
      <c r="D43" s="83">
        <v>43563</v>
      </c>
      <c r="E43" s="7" t="s">
        <v>123</v>
      </c>
      <c r="F43" s="7" t="s">
        <v>25</v>
      </c>
      <c r="G43" s="7" t="s">
        <v>26</v>
      </c>
      <c r="H43" s="69">
        <v>43567</v>
      </c>
      <c r="I43" s="10">
        <f t="shared" si="0"/>
        <v>4</v>
      </c>
      <c r="J43" s="68" t="s">
        <v>27</v>
      </c>
      <c r="K43" s="68" t="s">
        <v>54</v>
      </c>
      <c r="L43" s="70"/>
      <c r="N43" s="72">
        <v>43565</v>
      </c>
    </row>
    <row r="44" spans="1:15" s="71" customFormat="1" ht="15.75" customHeight="1">
      <c r="A44" s="5" t="s">
        <v>113</v>
      </c>
      <c r="B44" s="6" t="s">
        <v>124</v>
      </c>
      <c r="C44" s="5" t="s">
        <v>24</v>
      </c>
      <c r="D44" s="84">
        <v>43565</v>
      </c>
      <c r="E44" s="8" t="s">
        <v>125</v>
      </c>
      <c r="F44" s="68" t="s">
        <v>25</v>
      </c>
      <c r="G44" s="75" t="s">
        <v>26</v>
      </c>
      <c r="H44" s="76">
        <v>43567</v>
      </c>
      <c r="I44" s="10">
        <f t="shared" si="0"/>
        <v>2</v>
      </c>
      <c r="J44" s="75" t="s">
        <v>27</v>
      </c>
      <c r="K44" s="75" t="s">
        <v>54</v>
      </c>
      <c r="L44" s="77"/>
      <c r="N44" s="72">
        <v>43565</v>
      </c>
    </row>
    <row r="45" spans="1:15" ht="15.75" customHeight="1">
      <c r="A45" s="5" t="s">
        <v>113</v>
      </c>
      <c r="B45" s="32" t="s">
        <v>126</v>
      </c>
      <c r="C45" s="31" t="s">
        <v>24</v>
      </c>
      <c r="D45" s="85">
        <v>43567</v>
      </c>
      <c r="E45" s="75" t="s">
        <v>127</v>
      </c>
      <c r="F45" s="38" t="s">
        <v>25</v>
      </c>
      <c r="G45" s="33" t="s">
        <v>26</v>
      </c>
      <c r="H45" s="34">
        <v>43571</v>
      </c>
      <c r="I45" s="10">
        <f t="shared" si="0"/>
        <v>4</v>
      </c>
      <c r="J45" s="33" t="s">
        <v>27</v>
      </c>
      <c r="K45" s="33" t="s">
        <v>54</v>
      </c>
      <c r="L45" s="35"/>
      <c r="N45" s="9">
        <v>43570</v>
      </c>
    </row>
    <row r="46" spans="1:15" ht="15.75" customHeight="1">
      <c r="A46" s="5" t="s">
        <v>113</v>
      </c>
      <c r="B46" s="37" t="s">
        <v>128</v>
      </c>
      <c r="C46" s="36" t="s">
        <v>24</v>
      </c>
      <c r="D46" s="86">
        <v>43573</v>
      </c>
      <c r="E46" s="68" t="s">
        <v>129</v>
      </c>
      <c r="F46" s="38" t="s">
        <v>25</v>
      </c>
      <c r="G46" s="38" t="s">
        <v>26</v>
      </c>
      <c r="H46" s="40">
        <v>43589</v>
      </c>
      <c r="I46" s="10">
        <f t="shared" si="0"/>
        <v>16</v>
      </c>
      <c r="J46" s="38" t="s">
        <v>27</v>
      </c>
      <c r="K46" s="33" t="s">
        <v>54</v>
      </c>
      <c r="L46" s="39" t="s">
        <v>28</v>
      </c>
      <c r="N46" s="9">
        <v>43577</v>
      </c>
    </row>
    <row r="47" spans="1:15" ht="15.75" customHeight="1">
      <c r="A47" s="5" t="s">
        <v>113</v>
      </c>
      <c r="B47" s="32" t="s">
        <v>130</v>
      </c>
      <c r="C47" s="31" t="s">
        <v>24</v>
      </c>
      <c r="D47" s="85">
        <v>43574</v>
      </c>
      <c r="E47" s="75" t="s">
        <v>131</v>
      </c>
      <c r="F47" s="38" t="s">
        <v>25</v>
      </c>
      <c r="G47" s="33" t="s">
        <v>26</v>
      </c>
      <c r="H47" s="25">
        <v>43577</v>
      </c>
      <c r="I47" s="10">
        <f t="shared" si="0"/>
        <v>3</v>
      </c>
      <c r="J47" s="33" t="s">
        <v>27</v>
      </c>
      <c r="K47" s="33" t="s">
        <v>54</v>
      </c>
      <c r="L47" s="41"/>
      <c r="N47" s="9">
        <v>43577</v>
      </c>
    </row>
    <row r="48" spans="1:15" ht="15.75" customHeight="1">
      <c r="A48" s="5" t="s">
        <v>113</v>
      </c>
      <c r="B48" s="37" t="s">
        <v>132</v>
      </c>
      <c r="C48" s="36" t="s">
        <v>24</v>
      </c>
      <c r="D48" s="86">
        <v>43575</v>
      </c>
      <c r="E48" s="68" t="s">
        <v>133</v>
      </c>
      <c r="F48" s="38" t="s">
        <v>25</v>
      </c>
      <c r="G48" s="38" t="s">
        <v>26</v>
      </c>
      <c r="H48" s="40">
        <v>43589</v>
      </c>
      <c r="I48" s="10">
        <f t="shared" si="0"/>
        <v>14</v>
      </c>
      <c r="J48" s="42" t="s">
        <v>27</v>
      </c>
      <c r="K48" s="38" t="s">
        <v>54</v>
      </c>
      <c r="L48" s="43" t="s">
        <v>136</v>
      </c>
      <c r="N48" s="9">
        <v>43577</v>
      </c>
    </row>
    <row r="49" spans="1:14" ht="15.75" customHeight="1">
      <c r="A49" s="5" t="s">
        <v>113</v>
      </c>
      <c r="B49" s="32" t="s">
        <v>134</v>
      </c>
      <c r="C49" s="31" t="s">
        <v>24</v>
      </c>
      <c r="D49" s="85">
        <v>43577</v>
      </c>
      <c r="E49" s="75" t="s">
        <v>135</v>
      </c>
      <c r="F49" s="38" t="s">
        <v>25</v>
      </c>
      <c r="G49" s="33" t="s">
        <v>26</v>
      </c>
      <c r="H49" s="25">
        <v>43577</v>
      </c>
      <c r="I49" s="10">
        <f>H49-D49</f>
        <v>0</v>
      </c>
      <c r="J49" s="24" t="s">
        <v>27</v>
      </c>
      <c r="K49" s="33" t="s">
        <v>54</v>
      </c>
      <c r="L49" s="41" t="s">
        <v>136</v>
      </c>
      <c r="N49" s="9">
        <v>43577</v>
      </c>
    </row>
    <row r="50" spans="1:14" ht="15.75" customHeight="1">
      <c r="A50" s="5" t="s">
        <v>113</v>
      </c>
      <c r="B50" s="32" t="s">
        <v>137</v>
      </c>
      <c r="C50" s="36" t="s">
        <v>24</v>
      </c>
      <c r="D50" s="85">
        <v>43578</v>
      </c>
      <c r="E50" s="8" t="s">
        <v>138</v>
      </c>
      <c r="F50" s="24" t="s">
        <v>25</v>
      </c>
      <c r="G50" s="33" t="s">
        <v>26</v>
      </c>
      <c r="H50" s="25">
        <v>43579</v>
      </c>
      <c r="I50" s="10">
        <f t="shared" si="0"/>
        <v>1</v>
      </c>
      <c r="J50" s="24" t="s">
        <v>27</v>
      </c>
      <c r="K50" s="24" t="s">
        <v>54</v>
      </c>
      <c r="L50" s="41" t="s">
        <v>139</v>
      </c>
      <c r="N50" s="9">
        <v>43577</v>
      </c>
    </row>
    <row r="51" spans="1:14" ht="15.75" hidden="1" customHeight="1">
      <c r="A51" s="5" t="s">
        <v>113</v>
      </c>
      <c r="B51" s="37" t="s">
        <v>140</v>
      </c>
      <c r="C51" s="31" t="s">
        <v>24</v>
      </c>
      <c r="D51" s="86">
        <v>43588</v>
      </c>
      <c r="E51" s="7" t="s">
        <v>141</v>
      </c>
      <c r="F51" s="42" t="s">
        <v>25</v>
      </c>
      <c r="G51" s="38" t="s">
        <v>30</v>
      </c>
      <c r="H51" s="40"/>
      <c r="I51" s="10">
        <f t="shared" si="0"/>
        <v>-43588</v>
      </c>
      <c r="J51" s="38"/>
      <c r="K51" s="38"/>
      <c r="L51" s="44"/>
      <c r="N51" s="9">
        <v>43588</v>
      </c>
    </row>
    <row r="52" spans="1:14" ht="15.75" hidden="1" customHeight="1">
      <c r="A52" s="5" t="s">
        <v>113</v>
      </c>
      <c r="B52" s="37" t="s">
        <v>142</v>
      </c>
      <c r="C52" s="36" t="s">
        <v>24</v>
      </c>
      <c r="D52" s="86">
        <v>43588</v>
      </c>
      <c r="E52" s="7" t="s">
        <v>143</v>
      </c>
      <c r="F52" s="42" t="s">
        <v>25</v>
      </c>
      <c r="G52" s="38" t="s">
        <v>30</v>
      </c>
      <c r="H52" s="40"/>
      <c r="I52" s="10">
        <f t="shared" si="0"/>
        <v>-43588</v>
      </c>
      <c r="J52" s="45"/>
      <c r="K52" s="45"/>
      <c r="L52" s="44"/>
      <c r="N52" s="9">
        <v>43591</v>
      </c>
    </row>
    <row r="53" spans="1:14" ht="15.75" customHeight="1">
      <c r="A53" s="5" t="s">
        <v>113</v>
      </c>
      <c r="B53" s="37" t="s">
        <v>144</v>
      </c>
      <c r="C53" s="31" t="s">
        <v>24</v>
      </c>
      <c r="D53" s="86">
        <v>43590</v>
      </c>
      <c r="E53" s="7" t="s">
        <v>145</v>
      </c>
      <c r="F53" s="42" t="s">
        <v>25</v>
      </c>
      <c r="G53" s="42" t="s">
        <v>26</v>
      </c>
      <c r="H53" s="40">
        <v>43593</v>
      </c>
      <c r="I53" s="10">
        <f t="shared" si="0"/>
        <v>3</v>
      </c>
      <c r="J53" s="38" t="s">
        <v>27</v>
      </c>
      <c r="K53" s="38"/>
      <c r="L53" s="44"/>
      <c r="N53" s="9">
        <v>43591</v>
      </c>
    </row>
    <row r="54" spans="1:14" ht="15.75" hidden="1" customHeight="1">
      <c r="A54" s="5" t="s">
        <v>113</v>
      </c>
      <c r="B54" s="37" t="s">
        <v>146</v>
      </c>
      <c r="C54" s="36" t="s">
        <v>24</v>
      </c>
      <c r="D54" s="86">
        <v>43591</v>
      </c>
      <c r="E54" s="68" t="s">
        <v>147</v>
      </c>
      <c r="F54" s="38" t="s">
        <v>25</v>
      </c>
      <c r="G54" s="38" t="s">
        <v>30</v>
      </c>
      <c r="H54" s="40"/>
      <c r="I54" s="10">
        <f t="shared" si="0"/>
        <v>-43591</v>
      </c>
      <c r="J54" s="38"/>
      <c r="K54" s="38"/>
      <c r="L54" s="44"/>
      <c r="N54" s="9">
        <v>43595</v>
      </c>
    </row>
    <row r="55" spans="1:14" ht="15.75" customHeight="1">
      <c r="A55" s="5" t="s">
        <v>113</v>
      </c>
      <c r="B55" s="37" t="s">
        <v>148</v>
      </c>
      <c r="C55" s="31" t="s">
        <v>24</v>
      </c>
      <c r="D55" s="86">
        <v>43595</v>
      </c>
      <c r="E55" s="68" t="s">
        <v>149</v>
      </c>
      <c r="F55" s="38" t="s">
        <v>25</v>
      </c>
      <c r="G55" s="38" t="s">
        <v>26</v>
      </c>
      <c r="H55" s="40">
        <v>43605</v>
      </c>
      <c r="I55" s="10">
        <f t="shared" si="0"/>
        <v>10</v>
      </c>
      <c r="J55" s="45" t="s">
        <v>27</v>
      </c>
      <c r="K55" s="45" t="s">
        <v>54</v>
      </c>
      <c r="L55" s="44"/>
      <c r="N55" s="9">
        <v>43595</v>
      </c>
    </row>
    <row r="56" spans="1:14" ht="15.75" customHeight="1">
      <c r="A56" s="5" t="s">
        <v>113</v>
      </c>
      <c r="B56" s="32" t="s">
        <v>150</v>
      </c>
      <c r="C56" s="36" t="s">
        <v>24</v>
      </c>
      <c r="D56" s="86">
        <v>43601</v>
      </c>
      <c r="E56" s="75" t="s">
        <v>151</v>
      </c>
      <c r="F56" s="33" t="s">
        <v>25</v>
      </c>
      <c r="G56" s="33" t="s">
        <v>26</v>
      </c>
      <c r="H56" s="25">
        <v>43621</v>
      </c>
      <c r="I56" s="10">
        <f t="shared" si="0"/>
        <v>20</v>
      </c>
      <c r="J56" s="24" t="s">
        <v>27</v>
      </c>
      <c r="K56" s="24" t="s">
        <v>54</v>
      </c>
      <c r="L56" s="41" t="s">
        <v>162</v>
      </c>
      <c r="N56" s="9">
        <v>43601</v>
      </c>
    </row>
    <row r="57" spans="1:14" ht="15.75" customHeight="1">
      <c r="A57" s="5" t="s">
        <v>113</v>
      </c>
      <c r="B57" s="32" t="s">
        <v>152</v>
      </c>
      <c r="C57" s="31" t="s">
        <v>24</v>
      </c>
      <c r="D57" s="86">
        <v>43601</v>
      </c>
      <c r="E57" s="8" t="s">
        <v>153</v>
      </c>
      <c r="F57" s="24" t="s">
        <v>25</v>
      </c>
      <c r="G57" s="33" t="s">
        <v>26</v>
      </c>
      <c r="H57" s="25"/>
      <c r="I57" s="10">
        <f t="shared" si="0"/>
        <v>-43601</v>
      </c>
      <c r="J57" s="24"/>
      <c r="K57" s="24"/>
      <c r="L57" s="47" t="s">
        <v>171</v>
      </c>
      <c r="N57" s="9">
        <v>43601</v>
      </c>
    </row>
    <row r="58" spans="1:14" ht="15.75" customHeight="1">
      <c r="A58" s="5" t="s">
        <v>113</v>
      </c>
      <c r="B58" s="37" t="s">
        <v>157</v>
      </c>
      <c r="C58" s="36" t="s">
        <v>24</v>
      </c>
      <c r="D58" s="86">
        <v>43602</v>
      </c>
      <c r="E58" s="7" t="s">
        <v>158</v>
      </c>
      <c r="F58" s="24" t="s">
        <v>25</v>
      </c>
      <c r="G58" s="38" t="s">
        <v>29</v>
      </c>
      <c r="H58" s="40">
        <v>43613</v>
      </c>
      <c r="I58" s="10">
        <f t="shared" si="0"/>
        <v>11</v>
      </c>
      <c r="J58" s="42"/>
      <c r="K58" s="42"/>
      <c r="L58" s="44" t="s">
        <v>159</v>
      </c>
      <c r="N58" s="9">
        <v>43602</v>
      </c>
    </row>
    <row r="59" spans="1:14" ht="15.75" customHeight="1">
      <c r="A59" s="5" t="s">
        <v>113</v>
      </c>
      <c r="B59" s="32" t="s">
        <v>160</v>
      </c>
      <c r="C59" s="31" t="s">
        <v>24</v>
      </c>
      <c r="D59" s="85">
        <v>43607</v>
      </c>
      <c r="E59" s="8" t="s">
        <v>161</v>
      </c>
      <c r="F59" s="24" t="s">
        <v>25</v>
      </c>
      <c r="G59" s="33" t="s">
        <v>26</v>
      </c>
      <c r="H59" s="25">
        <v>43609</v>
      </c>
      <c r="I59" s="10">
        <f t="shared" si="0"/>
        <v>2</v>
      </c>
      <c r="J59" s="24" t="s">
        <v>27</v>
      </c>
      <c r="K59" s="24" t="s">
        <v>54</v>
      </c>
      <c r="L59" s="46" t="s">
        <v>162</v>
      </c>
      <c r="N59" s="9">
        <v>43607</v>
      </c>
    </row>
    <row r="60" spans="1:14" ht="15.75" customHeight="1">
      <c r="A60" s="5" t="s">
        <v>113</v>
      </c>
      <c r="B60" s="32" t="s">
        <v>163</v>
      </c>
      <c r="C60" s="31" t="s">
        <v>24</v>
      </c>
      <c r="D60" s="85">
        <v>43608</v>
      </c>
      <c r="E60" s="8" t="s">
        <v>164</v>
      </c>
      <c r="F60" s="24" t="s">
        <v>25</v>
      </c>
      <c r="G60" s="33" t="s">
        <v>26</v>
      </c>
      <c r="H60" s="25">
        <v>43619</v>
      </c>
      <c r="I60" s="10">
        <f t="shared" si="0"/>
        <v>11</v>
      </c>
      <c r="J60" s="24" t="s">
        <v>27</v>
      </c>
      <c r="K60" s="24" t="s">
        <v>54</v>
      </c>
      <c r="L60" s="41"/>
      <c r="N60" s="9">
        <v>43608</v>
      </c>
    </row>
    <row r="61" spans="1:14" ht="15.75" hidden="1" customHeight="1">
      <c r="A61" s="5" t="s">
        <v>113</v>
      </c>
      <c r="B61" s="32" t="s">
        <v>165</v>
      </c>
      <c r="C61" s="31" t="s">
        <v>24</v>
      </c>
      <c r="D61" s="85">
        <v>43608</v>
      </c>
      <c r="E61" s="8" t="s">
        <v>166</v>
      </c>
      <c r="F61" s="24" t="s">
        <v>25</v>
      </c>
      <c r="G61" s="33" t="s">
        <v>30</v>
      </c>
      <c r="H61" s="25"/>
      <c r="I61" s="10">
        <f t="shared" si="0"/>
        <v>-43608</v>
      </c>
      <c r="J61" s="24"/>
      <c r="K61" s="24"/>
      <c r="L61" s="41"/>
      <c r="N61" s="9">
        <v>43608</v>
      </c>
    </row>
    <row r="62" spans="1:14" ht="15.75" customHeight="1">
      <c r="A62" s="5" t="s">
        <v>113</v>
      </c>
      <c r="B62" s="37" t="s">
        <v>167</v>
      </c>
      <c r="C62" s="36" t="s">
        <v>24</v>
      </c>
      <c r="D62" s="86">
        <v>43608</v>
      </c>
      <c r="E62" s="7" t="s">
        <v>145</v>
      </c>
      <c r="F62" s="24" t="s">
        <v>25</v>
      </c>
      <c r="G62" s="38" t="s">
        <v>26</v>
      </c>
      <c r="H62" s="40">
        <v>43609</v>
      </c>
      <c r="I62" s="10">
        <f t="shared" si="0"/>
        <v>1</v>
      </c>
      <c r="J62" s="42" t="s">
        <v>27</v>
      </c>
      <c r="K62" s="42" t="s">
        <v>54</v>
      </c>
      <c r="L62" s="43" t="s">
        <v>168</v>
      </c>
      <c r="N62" s="9">
        <v>43609</v>
      </c>
    </row>
    <row r="63" spans="1:14" ht="15.75" customHeight="1">
      <c r="A63" s="5" t="s">
        <v>113</v>
      </c>
      <c r="B63" s="37" t="s">
        <v>169</v>
      </c>
      <c r="C63" s="36" t="s">
        <v>24</v>
      </c>
      <c r="D63" s="86">
        <v>43614</v>
      </c>
      <c r="E63" s="7" t="s">
        <v>170</v>
      </c>
      <c r="F63" s="24" t="s">
        <v>25</v>
      </c>
      <c r="G63" s="38" t="s">
        <v>26</v>
      </c>
      <c r="H63" s="40">
        <v>43615</v>
      </c>
      <c r="I63" s="10">
        <f t="shared" si="0"/>
        <v>1</v>
      </c>
      <c r="J63" s="42" t="s">
        <v>27</v>
      </c>
      <c r="K63" s="42" t="s">
        <v>54</v>
      </c>
      <c r="L63" s="44" t="s">
        <v>171</v>
      </c>
      <c r="N63" s="9">
        <v>43615</v>
      </c>
    </row>
    <row r="64" spans="1:14" ht="15.75" customHeight="1">
      <c r="A64" s="5" t="s">
        <v>113</v>
      </c>
      <c r="B64" s="37" t="s">
        <v>172</v>
      </c>
      <c r="C64" s="36" t="s">
        <v>24</v>
      </c>
      <c r="D64" s="86">
        <v>43614</v>
      </c>
      <c r="E64" s="7" t="s">
        <v>153</v>
      </c>
      <c r="F64" s="24" t="s">
        <v>25</v>
      </c>
      <c r="G64" s="38" t="s">
        <v>26</v>
      </c>
      <c r="H64" s="40">
        <v>43615</v>
      </c>
      <c r="I64" s="10">
        <f t="shared" si="0"/>
        <v>1</v>
      </c>
      <c r="J64" s="42" t="s">
        <v>27</v>
      </c>
      <c r="K64" s="42" t="s">
        <v>54</v>
      </c>
      <c r="L64" s="44" t="s">
        <v>171</v>
      </c>
      <c r="N64" s="9">
        <v>43615</v>
      </c>
    </row>
    <row r="65" spans="1:14" ht="15.75" customHeight="1">
      <c r="A65" s="5" t="s">
        <v>113</v>
      </c>
      <c r="B65" s="37" t="s">
        <v>173</v>
      </c>
      <c r="C65" s="36" t="s">
        <v>24</v>
      </c>
      <c r="D65" s="86">
        <v>43616</v>
      </c>
      <c r="E65" s="7" t="s">
        <v>174</v>
      </c>
      <c r="F65" s="24" t="s">
        <v>25</v>
      </c>
      <c r="G65" s="38" t="s">
        <v>26</v>
      </c>
      <c r="H65" s="40">
        <v>43633</v>
      </c>
      <c r="I65" s="10">
        <f t="shared" si="0"/>
        <v>17</v>
      </c>
      <c r="J65" s="45" t="s">
        <v>27</v>
      </c>
      <c r="K65" s="45" t="s">
        <v>54</v>
      </c>
      <c r="L65" s="44"/>
      <c r="N65" s="9">
        <v>43616</v>
      </c>
    </row>
    <row r="66" spans="1:14" ht="15.75" hidden="1" customHeight="1">
      <c r="A66" s="5" t="s">
        <v>113</v>
      </c>
      <c r="B66" s="37" t="s">
        <v>175</v>
      </c>
      <c r="C66" s="36" t="s">
        <v>24</v>
      </c>
      <c r="D66" s="86">
        <v>43624</v>
      </c>
      <c r="E66" s="7" t="s">
        <v>176</v>
      </c>
      <c r="F66" s="24"/>
      <c r="G66" s="42" t="s">
        <v>30</v>
      </c>
      <c r="H66" s="40"/>
      <c r="I66" s="10">
        <f t="shared" si="0"/>
        <v>-43624</v>
      </c>
      <c r="J66" s="42"/>
      <c r="K66" s="42"/>
      <c r="L66" s="44"/>
      <c r="N66" s="9">
        <v>43626</v>
      </c>
    </row>
    <row r="67" spans="1:14" ht="15.75" customHeight="1">
      <c r="A67" s="5" t="s">
        <v>113</v>
      </c>
      <c r="B67" s="6" t="s">
        <v>177</v>
      </c>
      <c r="C67" s="5" t="s">
        <v>24</v>
      </c>
      <c r="D67" s="79">
        <v>43626</v>
      </c>
      <c r="E67" s="8" t="s">
        <v>178</v>
      </c>
      <c r="F67" s="8"/>
      <c r="G67" s="42" t="s">
        <v>26</v>
      </c>
      <c r="H67" s="14">
        <v>43634</v>
      </c>
      <c r="I67" s="10">
        <f t="shared" si="0"/>
        <v>8</v>
      </c>
      <c r="J67" s="8" t="s">
        <v>27</v>
      </c>
      <c r="K67" s="8" t="s">
        <v>54</v>
      </c>
      <c r="L67" s="43" t="s">
        <v>136</v>
      </c>
      <c r="N67" s="9">
        <v>43626</v>
      </c>
    </row>
    <row r="68" spans="1:14" ht="15.75" customHeight="1">
      <c r="A68" s="5" t="s">
        <v>113</v>
      </c>
      <c r="B68" s="6" t="s">
        <v>179</v>
      </c>
      <c r="C68" s="5" t="s">
        <v>24</v>
      </c>
      <c r="D68" s="79">
        <v>43626</v>
      </c>
      <c r="E68" s="8" t="s">
        <v>180</v>
      </c>
      <c r="F68" s="8" t="s">
        <v>25</v>
      </c>
      <c r="G68" s="8" t="s">
        <v>26</v>
      </c>
      <c r="H68" s="14">
        <v>43626</v>
      </c>
      <c r="I68" s="10">
        <f t="shared" si="0"/>
        <v>0</v>
      </c>
      <c r="J68" s="8" t="s">
        <v>27</v>
      </c>
      <c r="K68" s="8" t="s">
        <v>54</v>
      </c>
      <c r="L68" s="43" t="s">
        <v>171</v>
      </c>
      <c r="N68" s="9">
        <v>43626</v>
      </c>
    </row>
    <row r="69" spans="1:14" ht="15.75" hidden="1" customHeight="1">
      <c r="A69" s="5" t="s">
        <v>113</v>
      </c>
      <c r="B69" s="48" t="s">
        <v>181</v>
      </c>
      <c r="C69" s="5" t="s">
        <v>24</v>
      </c>
      <c r="D69" s="79">
        <v>43629</v>
      </c>
      <c r="E69" s="8" t="s">
        <v>182</v>
      </c>
      <c r="F69" s="8"/>
      <c r="G69" s="8" t="s">
        <v>30</v>
      </c>
      <c r="H69" s="14"/>
      <c r="I69" s="10">
        <f t="shared" ref="I69:I132" si="1">H69-D69</f>
        <v>-43629</v>
      </c>
      <c r="J69" s="8"/>
      <c r="K69" s="8"/>
      <c r="L69" s="47"/>
      <c r="N69" s="9">
        <v>43629</v>
      </c>
    </row>
    <row r="70" spans="1:14" ht="15.75" hidden="1" customHeight="1">
      <c r="A70" s="5" t="s">
        <v>113</v>
      </c>
      <c r="B70" s="6" t="s">
        <v>183</v>
      </c>
      <c r="C70" s="5" t="s">
        <v>24</v>
      </c>
      <c r="D70" s="79">
        <v>43629</v>
      </c>
      <c r="E70" s="8" t="s">
        <v>184</v>
      </c>
      <c r="F70" s="8"/>
      <c r="G70" s="8" t="s">
        <v>30</v>
      </c>
      <c r="H70" s="14"/>
      <c r="I70" s="10">
        <f t="shared" si="1"/>
        <v>-43629</v>
      </c>
      <c r="J70" s="8"/>
      <c r="K70" s="8"/>
      <c r="L70" s="47"/>
      <c r="N70" s="9">
        <v>43629</v>
      </c>
    </row>
    <row r="71" spans="1:14" ht="15.75" customHeight="1">
      <c r="A71" s="5" t="s">
        <v>113</v>
      </c>
      <c r="B71" s="6" t="s">
        <v>185</v>
      </c>
      <c r="C71" s="5" t="s">
        <v>24</v>
      </c>
      <c r="D71" s="79">
        <v>43629</v>
      </c>
      <c r="E71" s="8" t="s">
        <v>186</v>
      </c>
      <c r="F71" s="8" t="s">
        <v>25</v>
      </c>
      <c r="G71" s="8" t="s">
        <v>26</v>
      </c>
      <c r="H71" s="14">
        <v>43630</v>
      </c>
      <c r="I71" s="10">
        <f t="shared" si="1"/>
        <v>1</v>
      </c>
      <c r="J71" s="8" t="s">
        <v>27</v>
      </c>
      <c r="K71" s="8" t="s">
        <v>54</v>
      </c>
      <c r="L71" s="47" t="s">
        <v>171</v>
      </c>
      <c r="N71" s="9">
        <v>43630</v>
      </c>
    </row>
    <row r="72" spans="1:14" ht="15.75" hidden="1" customHeight="1">
      <c r="A72" s="5" t="s">
        <v>113</v>
      </c>
      <c r="B72" s="11" t="s">
        <v>187</v>
      </c>
      <c r="C72" s="5" t="s">
        <v>24</v>
      </c>
      <c r="D72" s="80">
        <v>43630</v>
      </c>
      <c r="E72" s="7" t="s">
        <v>188</v>
      </c>
      <c r="F72" s="8"/>
      <c r="G72" s="7" t="s">
        <v>30</v>
      </c>
      <c r="H72" s="18"/>
      <c r="I72" s="10">
        <f t="shared" si="1"/>
        <v>-43630</v>
      </c>
      <c r="J72" s="7"/>
      <c r="K72" s="7"/>
      <c r="L72" s="49"/>
      <c r="N72" s="9">
        <v>43630</v>
      </c>
    </row>
    <row r="73" spans="1:14" ht="15.75" customHeight="1">
      <c r="A73" s="5" t="s">
        <v>113</v>
      </c>
      <c r="B73" s="6" t="s">
        <v>189</v>
      </c>
      <c r="C73" s="5" t="s">
        <v>24</v>
      </c>
      <c r="D73" s="79">
        <v>43632</v>
      </c>
      <c r="E73" s="8" t="s">
        <v>145</v>
      </c>
      <c r="F73" s="8" t="s">
        <v>25</v>
      </c>
      <c r="G73" s="7" t="s">
        <v>26</v>
      </c>
      <c r="H73" s="14">
        <v>43637</v>
      </c>
      <c r="I73" s="10">
        <f t="shared" si="1"/>
        <v>5</v>
      </c>
      <c r="J73" s="8" t="s">
        <v>27</v>
      </c>
      <c r="K73" s="8" t="s">
        <v>54</v>
      </c>
      <c r="L73" s="47"/>
      <c r="N73" s="9">
        <v>43633</v>
      </c>
    </row>
    <row r="74" spans="1:14" ht="15.75" customHeight="1">
      <c r="A74" s="5" t="s">
        <v>113</v>
      </c>
      <c r="B74" s="6" t="s">
        <v>190</v>
      </c>
      <c r="C74" s="5" t="s">
        <v>24</v>
      </c>
      <c r="D74" s="79">
        <v>43633</v>
      </c>
      <c r="E74" s="8" t="s">
        <v>191</v>
      </c>
      <c r="F74" s="8" t="s">
        <v>25</v>
      </c>
      <c r="G74" s="8" t="s">
        <v>29</v>
      </c>
      <c r="H74" s="14">
        <v>43633</v>
      </c>
      <c r="I74" s="10">
        <f t="shared" si="1"/>
        <v>0</v>
      </c>
      <c r="J74" s="8" t="s">
        <v>27</v>
      </c>
      <c r="K74" s="8" t="s">
        <v>54</v>
      </c>
      <c r="L74" s="43" t="s">
        <v>136</v>
      </c>
      <c r="N74" s="9">
        <v>43633</v>
      </c>
    </row>
    <row r="75" spans="1:14" ht="15.75" customHeight="1">
      <c r="A75" s="5" t="s">
        <v>113</v>
      </c>
      <c r="B75" s="11" t="s">
        <v>192</v>
      </c>
      <c r="C75" s="5" t="s">
        <v>24</v>
      </c>
      <c r="D75" s="80">
        <v>43633</v>
      </c>
      <c r="E75" s="7" t="s">
        <v>193</v>
      </c>
      <c r="F75" s="8" t="s">
        <v>25</v>
      </c>
      <c r="G75" s="7" t="s">
        <v>26</v>
      </c>
      <c r="H75" s="19">
        <v>43634</v>
      </c>
      <c r="I75" s="10">
        <f t="shared" si="1"/>
        <v>1</v>
      </c>
      <c r="J75" s="7" t="s">
        <v>27</v>
      </c>
      <c r="K75" s="8" t="s">
        <v>54</v>
      </c>
      <c r="L75" s="47" t="s">
        <v>171</v>
      </c>
      <c r="N75" s="9">
        <v>43634</v>
      </c>
    </row>
    <row r="76" spans="1:14" ht="15.75" customHeight="1">
      <c r="A76" s="5" t="s">
        <v>113</v>
      </c>
      <c r="B76" s="6" t="s">
        <v>194</v>
      </c>
      <c r="C76" s="5" t="s">
        <v>24</v>
      </c>
      <c r="D76" s="79">
        <v>43635</v>
      </c>
      <c r="E76" s="8" t="s">
        <v>195</v>
      </c>
      <c r="F76" s="8" t="s">
        <v>25</v>
      </c>
      <c r="G76" s="7" t="s">
        <v>26</v>
      </c>
      <c r="H76" s="21">
        <v>43635</v>
      </c>
      <c r="I76" s="10">
        <f t="shared" si="1"/>
        <v>0</v>
      </c>
      <c r="J76" s="7" t="s">
        <v>27</v>
      </c>
      <c r="K76" s="8" t="s">
        <v>54</v>
      </c>
      <c r="L76" s="47" t="s">
        <v>171</v>
      </c>
      <c r="N76" s="9">
        <v>43635</v>
      </c>
    </row>
    <row r="77" spans="1:14" ht="15.75" customHeight="1">
      <c r="A77" s="5" t="s">
        <v>113</v>
      </c>
      <c r="B77" s="6" t="s">
        <v>196</v>
      </c>
      <c r="C77" s="5" t="s">
        <v>24</v>
      </c>
      <c r="D77" s="79">
        <v>43635</v>
      </c>
      <c r="E77" s="8" t="s">
        <v>197</v>
      </c>
      <c r="F77" s="8" t="s">
        <v>25</v>
      </c>
      <c r="G77" s="7" t="s">
        <v>26</v>
      </c>
      <c r="H77" s="21">
        <v>43635</v>
      </c>
      <c r="I77" s="10">
        <f t="shared" si="1"/>
        <v>0</v>
      </c>
      <c r="J77" s="7" t="s">
        <v>27</v>
      </c>
      <c r="K77" s="8" t="s">
        <v>54</v>
      </c>
      <c r="L77" s="47" t="s">
        <v>171</v>
      </c>
      <c r="N77" s="9">
        <v>43635</v>
      </c>
    </row>
    <row r="78" spans="1:14" ht="15.75" customHeight="1">
      <c r="A78" s="5" t="s">
        <v>113</v>
      </c>
      <c r="B78" s="32" t="s">
        <v>198</v>
      </c>
      <c r="C78" s="5" t="s">
        <v>24</v>
      </c>
      <c r="D78" s="79">
        <v>43635</v>
      </c>
      <c r="E78" s="8" t="s">
        <v>199</v>
      </c>
      <c r="F78" s="8" t="s">
        <v>25</v>
      </c>
      <c r="G78" s="7" t="s">
        <v>26</v>
      </c>
      <c r="H78" s="25">
        <v>43636</v>
      </c>
      <c r="I78" s="10">
        <f t="shared" si="1"/>
        <v>1</v>
      </c>
      <c r="J78" s="7" t="s">
        <v>27</v>
      </c>
      <c r="K78" s="8" t="s">
        <v>54</v>
      </c>
      <c r="L78" s="50"/>
      <c r="N78" s="9">
        <v>43636</v>
      </c>
    </row>
    <row r="79" spans="1:14" ht="15.75" customHeight="1">
      <c r="A79" s="5" t="s">
        <v>113</v>
      </c>
      <c r="B79" s="6" t="s">
        <v>200</v>
      </c>
      <c r="C79" s="5" t="s">
        <v>24</v>
      </c>
      <c r="D79" s="79">
        <v>43637</v>
      </c>
      <c r="E79" s="8" t="s">
        <v>201</v>
      </c>
      <c r="F79" s="8" t="s">
        <v>25</v>
      </c>
      <c r="G79" s="8" t="s">
        <v>26</v>
      </c>
      <c r="H79" s="25">
        <v>43637</v>
      </c>
      <c r="I79" s="10">
        <f t="shared" si="1"/>
        <v>0</v>
      </c>
      <c r="J79" s="7" t="s">
        <v>27</v>
      </c>
      <c r="K79" s="8" t="s">
        <v>54</v>
      </c>
      <c r="L79" s="47" t="s">
        <v>171</v>
      </c>
      <c r="N79" s="9">
        <v>43637</v>
      </c>
    </row>
    <row r="80" spans="1:14" ht="15.75" customHeight="1">
      <c r="A80" s="5" t="s">
        <v>113</v>
      </c>
      <c r="B80" s="6" t="s">
        <v>202</v>
      </c>
      <c r="C80" s="5" t="s">
        <v>24</v>
      </c>
      <c r="D80" s="79">
        <v>43639</v>
      </c>
      <c r="E80" s="8" t="s">
        <v>203</v>
      </c>
      <c r="F80" s="8" t="s">
        <v>25</v>
      </c>
      <c r="G80" s="8" t="s">
        <v>26</v>
      </c>
      <c r="H80" s="21">
        <v>43641</v>
      </c>
      <c r="I80" s="10">
        <f t="shared" si="1"/>
        <v>2</v>
      </c>
      <c r="J80" s="8" t="s">
        <v>27</v>
      </c>
      <c r="K80" s="8" t="s">
        <v>54</v>
      </c>
      <c r="L80" s="51"/>
      <c r="N80" s="9">
        <v>43641</v>
      </c>
    </row>
    <row r="81" spans="1:14" ht="15.75" hidden="1" customHeight="1">
      <c r="A81" s="5" t="s">
        <v>113</v>
      </c>
      <c r="B81" s="6" t="s">
        <v>204</v>
      </c>
      <c r="C81" s="5" t="s">
        <v>24</v>
      </c>
      <c r="D81" s="80">
        <v>43644</v>
      </c>
      <c r="E81" s="7" t="s">
        <v>205</v>
      </c>
      <c r="F81" s="8"/>
      <c r="G81" s="7" t="s">
        <v>30</v>
      </c>
      <c r="H81" s="19"/>
      <c r="I81" s="10">
        <f t="shared" si="1"/>
        <v>-43644</v>
      </c>
      <c r="J81" s="7"/>
      <c r="K81" s="7"/>
      <c r="L81" s="47"/>
      <c r="N81" s="9">
        <v>43644</v>
      </c>
    </row>
    <row r="82" spans="1:14" s="65" customFormat="1" ht="45.75" hidden="1" customHeight="1">
      <c r="A82" s="99" t="s">
        <v>206</v>
      </c>
      <c r="B82" s="92"/>
      <c r="C82" s="58"/>
      <c r="D82" s="93"/>
      <c r="E82" s="98"/>
      <c r="F82" s="94"/>
      <c r="G82" s="94"/>
      <c r="H82" s="95"/>
      <c r="I82" s="95"/>
      <c r="J82" s="94"/>
      <c r="K82" s="94"/>
      <c r="L82" s="96"/>
    </row>
    <row r="83" spans="1:14" ht="15.75" customHeight="1">
      <c r="A83" s="5" t="s">
        <v>210</v>
      </c>
      <c r="B83" s="11" t="s">
        <v>208</v>
      </c>
      <c r="C83" s="16" t="s">
        <v>24</v>
      </c>
      <c r="D83" s="80">
        <v>43649</v>
      </c>
      <c r="E83" s="7" t="s">
        <v>209</v>
      </c>
      <c r="F83" s="7" t="s">
        <v>25</v>
      </c>
      <c r="G83" s="7" t="s">
        <v>26</v>
      </c>
      <c r="H83" s="19">
        <v>43649</v>
      </c>
      <c r="I83" s="10">
        <f t="shared" si="1"/>
        <v>0</v>
      </c>
      <c r="J83" s="7" t="s">
        <v>27</v>
      </c>
      <c r="K83" s="7" t="s">
        <v>25</v>
      </c>
      <c r="L83" s="52"/>
      <c r="N83" s="97">
        <v>43649</v>
      </c>
    </row>
    <row r="84" spans="1:14" ht="15.75" customHeight="1">
      <c r="A84" s="5" t="s">
        <v>210</v>
      </c>
      <c r="B84" s="11" t="s">
        <v>211</v>
      </c>
      <c r="C84" s="16" t="s">
        <v>24</v>
      </c>
      <c r="D84" s="80">
        <v>43649</v>
      </c>
      <c r="E84" s="7" t="s">
        <v>212</v>
      </c>
      <c r="F84" s="7" t="s">
        <v>25</v>
      </c>
      <c r="G84" s="7" t="s">
        <v>26</v>
      </c>
      <c r="H84" s="19">
        <v>43650</v>
      </c>
      <c r="I84" s="10">
        <f t="shared" si="1"/>
        <v>1</v>
      </c>
      <c r="J84" s="7" t="s">
        <v>27</v>
      </c>
      <c r="K84" s="7" t="s">
        <v>54</v>
      </c>
      <c r="L84" s="52"/>
      <c r="N84" s="97">
        <v>43649</v>
      </c>
    </row>
    <row r="85" spans="1:14" ht="15.75" customHeight="1">
      <c r="A85" s="5" t="s">
        <v>210</v>
      </c>
      <c r="B85" s="6" t="s">
        <v>213</v>
      </c>
      <c r="C85" s="16" t="s">
        <v>24</v>
      </c>
      <c r="D85" s="79">
        <v>43652</v>
      </c>
      <c r="E85" s="8" t="s">
        <v>214</v>
      </c>
      <c r="F85" s="8" t="s">
        <v>25</v>
      </c>
      <c r="G85" s="8" t="s">
        <v>26</v>
      </c>
      <c r="H85" s="21">
        <v>43656</v>
      </c>
      <c r="I85" s="10">
        <f t="shared" si="1"/>
        <v>4</v>
      </c>
      <c r="J85" s="8" t="s">
        <v>27</v>
      </c>
      <c r="K85" s="8" t="s">
        <v>54</v>
      </c>
      <c r="L85" s="51" t="s">
        <v>162</v>
      </c>
      <c r="N85" s="97">
        <v>43655</v>
      </c>
    </row>
    <row r="86" spans="1:14" ht="15.75" customHeight="1">
      <c r="A86" s="5" t="s">
        <v>210</v>
      </c>
      <c r="B86" s="6" t="s">
        <v>215</v>
      </c>
      <c r="C86" s="16" t="s">
        <v>24</v>
      </c>
      <c r="D86" s="79">
        <v>43654</v>
      </c>
      <c r="E86" s="8" t="s">
        <v>216</v>
      </c>
      <c r="F86" s="8" t="s">
        <v>25</v>
      </c>
      <c r="G86" s="8" t="s">
        <v>29</v>
      </c>
      <c r="H86" s="21">
        <v>43655</v>
      </c>
      <c r="I86" s="10">
        <f t="shared" si="1"/>
        <v>1</v>
      </c>
      <c r="J86" s="8" t="s">
        <v>27</v>
      </c>
      <c r="K86" s="8" t="s">
        <v>54</v>
      </c>
      <c r="L86" s="51" t="s">
        <v>162</v>
      </c>
      <c r="N86" s="97">
        <v>43655</v>
      </c>
    </row>
    <row r="87" spans="1:14" ht="15.75" customHeight="1">
      <c r="A87" s="5" t="s">
        <v>210</v>
      </c>
      <c r="B87" s="6" t="s">
        <v>217</v>
      </c>
      <c r="C87" s="16" t="s">
        <v>24</v>
      </c>
      <c r="D87" s="79">
        <v>43657</v>
      </c>
      <c r="E87" s="8" t="s">
        <v>218</v>
      </c>
      <c r="F87" s="8" t="s">
        <v>25</v>
      </c>
      <c r="G87" s="8" t="s">
        <v>26</v>
      </c>
      <c r="H87" s="21">
        <v>43682</v>
      </c>
      <c r="I87" s="10">
        <f>H87-D87</f>
        <v>25</v>
      </c>
      <c r="J87" s="8" t="s">
        <v>27</v>
      </c>
      <c r="K87" s="8" t="s">
        <v>54</v>
      </c>
      <c r="L87" s="52"/>
      <c r="N87" s="97">
        <v>43657</v>
      </c>
    </row>
    <row r="88" spans="1:14" ht="15.75" customHeight="1">
      <c r="A88" s="5" t="s">
        <v>210</v>
      </c>
      <c r="B88" s="32" t="s">
        <v>219</v>
      </c>
      <c r="C88" s="16" t="s">
        <v>24</v>
      </c>
      <c r="D88" s="81">
        <v>43658</v>
      </c>
      <c r="E88" s="8" t="s">
        <v>220</v>
      </c>
      <c r="F88" s="8" t="s">
        <v>25</v>
      </c>
      <c r="G88" s="24" t="s">
        <v>29</v>
      </c>
      <c r="H88" s="25">
        <v>43658</v>
      </c>
      <c r="I88" s="10">
        <f t="shared" si="1"/>
        <v>0</v>
      </c>
      <c r="J88" s="8" t="s">
        <v>27</v>
      </c>
      <c r="K88" s="7" t="s">
        <v>25</v>
      </c>
      <c r="L88" s="53" t="s">
        <v>221</v>
      </c>
      <c r="N88" s="97">
        <v>43658</v>
      </c>
    </row>
    <row r="89" spans="1:14" ht="15.75" customHeight="1">
      <c r="A89" s="5" t="s">
        <v>210</v>
      </c>
      <c r="B89" s="6" t="s">
        <v>222</v>
      </c>
      <c r="C89" s="16" t="s">
        <v>24</v>
      </c>
      <c r="D89" s="79">
        <v>43658</v>
      </c>
      <c r="E89" s="8" t="s">
        <v>223</v>
      </c>
      <c r="F89" s="8" t="s">
        <v>25</v>
      </c>
      <c r="G89" s="8" t="s">
        <v>26</v>
      </c>
      <c r="H89" s="21">
        <v>43661</v>
      </c>
      <c r="I89" s="10">
        <f t="shared" si="1"/>
        <v>3</v>
      </c>
      <c r="J89" s="8" t="s">
        <v>27</v>
      </c>
      <c r="K89" s="7" t="s">
        <v>54</v>
      </c>
      <c r="L89" s="51" t="s">
        <v>162</v>
      </c>
      <c r="N89" s="97">
        <v>43658</v>
      </c>
    </row>
    <row r="90" spans="1:14" ht="15.75" customHeight="1">
      <c r="A90" s="5" t="s">
        <v>210</v>
      </c>
      <c r="B90" s="6" t="s">
        <v>224</v>
      </c>
      <c r="C90" s="16" t="s">
        <v>24</v>
      </c>
      <c r="D90" s="79">
        <v>43659</v>
      </c>
      <c r="E90" s="8" t="s">
        <v>209</v>
      </c>
      <c r="F90" s="8" t="s">
        <v>25</v>
      </c>
      <c r="G90" s="8" t="s">
        <v>26</v>
      </c>
      <c r="H90" s="21">
        <v>43661</v>
      </c>
      <c r="I90" s="10">
        <f t="shared" si="1"/>
        <v>2</v>
      </c>
      <c r="J90" s="8" t="s">
        <v>27</v>
      </c>
      <c r="K90" s="8" t="s">
        <v>54</v>
      </c>
      <c r="L90" s="51" t="s">
        <v>225</v>
      </c>
      <c r="N90" s="97">
        <v>43661</v>
      </c>
    </row>
    <row r="91" spans="1:14" ht="15.75" customHeight="1">
      <c r="A91" s="5" t="s">
        <v>210</v>
      </c>
      <c r="B91" s="32" t="s">
        <v>226</v>
      </c>
      <c r="C91" s="16" t="s">
        <v>24</v>
      </c>
      <c r="D91" s="81">
        <v>43661</v>
      </c>
      <c r="E91" s="8" t="s">
        <v>227</v>
      </c>
      <c r="F91" s="8" t="s">
        <v>25</v>
      </c>
      <c r="G91" s="8" t="s">
        <v>83</v>
      </c>
      <c r="H91" s="25">
        <v>43657</v>
      </c>
      <c r="I91" s="10">
        <f t="shared" si="1"/>
        <v>-4</v>
      </c>
      <c r="J91" s="8" t="s">
        <v>27</v>
      </c>
      <c r="K91" s="8" t="s">
        <v>54</v>
      </c>
      <c r="L91" s="51"/>
      <c r="N91" s="97">
        <v>43662</v>
      </c>
    </row>
    <row r="92" spans="1:14" ht="15.75" customHeight="1">
      <c r="A92" s="5" t="s">
        <v>210</v>
      </c>
      <c r="B92" s="6" t="s">
        <v>228</v>
      </c>
      <c r="C92" s="16" t="s">
        <v>24</v>
      </c>
      <c r="D92" s="79">
        <v>43661</v>
      </c>
      <c r="E92" s="8" t="s">
        <v>227</v>
      </c>
      <c r="F92" s="8" t="s">
        <v>25</v>
      </c>
      <c r="G92" s="8" t="s">
        <v>83</v>
      </c>
      <c r="H92" s="25">
        <v>43657</v>
      </c>
      <c r="I92" s="10">
        <f t="shared" si="1"/>
        <v>-4</v>
      </c>
      <c r="J92" s="8" t="s">
        <v>27</v>
      </c>
      <c r="K92" s="8" t="s">
        <v>54</v>
      </c>
      <c r="L92" s="51"/>
      <c r="N92" s="97">
        <v>43662</v>
      </c>
    </row>
    <row r="93" spans="1:14" ht="15.75" customHeight="1">
      <c r="A93" s="5" t="s">
        <v>210</v>
      </c>
      <c r="B93" s="11" t="s">
        <v>229</v>
      </c>
      <c r="C93" s="16" t="s">
        <v>24</v>
      </c>
      <c r="D93" s="80">
        <v>43661</v>
      </c>
      <c r="E93" s="7" t="s">
        <v>230</v>
      </c>
      <c r="F93" s="8" t="s">
        <v>25</v>
      </c>
      <c r="G93" s="7" t="s">
        <v>26</v>
      </c>
      <c r="H93" s="19">
        <v>43678</v>
      </c>
      <c r="I93" s="10">
        <f t="shared" si="1"/>
        <v>17</v>
      </c>
      <c r="J93" s="8" t="s">
        <v>27</v>
      </c>
      <c r="K93" s="7" t="s">
        <v>25</v>
      </c>
      <c r="L93" s="52"/>
      <c r="N93" s="97">
        <v>43662</v>
      </c>
    </row>
    <row r="94" spans="1:14" ht="15.75" customHeight="1">
      <c r="A94" s="5" t="s">
        <v>210</v>
      </c>
      <c r="B94" s="11" t="s">
        <v>231</v>
      </c>
      <c r="C94" s="16" t="s">
        <v>24</v>
      </c>
      <c r="D94" s="80">
        <v>43662</v>
      </c>
      <c r="E94" s="7" t="s">
        <v>232</v>
      </c>
      <c r="F94" s="8" t="s">
        <v>25</v>
      </c>
      <c r="G94" s="7" t="s">
        <v>26</v>
      </c>
      <c r="H94" s="19">
        <v>43663</v>
      </c>
      <c r="I94" s="10">
        <f t="shared" si="1"/>
        <v>1</v>
      </c>
      <c r="J94" s="8" t="s">
        <v>27</v>
      </c>
      <c r="K94" s="7" t="s">
        <v>54</v>
      </c>
      <c r="L94" s="52"/>
      <c r="N94" s="97">
        <v>43663</v>
      </c>
    </row>
    <row r="95" spans="1:14" ht="15.75" customHeight="1">
      <c r="A95" s="5" t="s">
        <v>210</v>
      </c>
      <c r="B95" s="6" t="s">
        <v>233</v>
      </c>
      <c r="C95" s="16" t="s">
        <v>24</v>
      </c>
      <c r="D95" s="79">
        <v>43662</v>
      </c>
      <c r="E95" s="8" t="s">
        <v>234</v>
      </c>
      <c r="F95" s="8" t="s">
        <v>25</v>
      </c>
      <c r="G95" s="7" t="s">
        <v>26</v>
      </c>
      <c r="H95" s="21">
        <v>43662</v>
      </c>
      <c r="I95" s="10">
        <f t="shared" si="1"/>
        <v>0</v>
      </c>
      <c r="J95" s="8" t="s">
        <v>27</v>
      </c>
      <c r="K95" s="8" t="s">
        <v>54</v>
      </c>
      <c r="L95" s="51" t="s">
        <v>171</v>
      </c>
      <c r="N95" s="97">
        <v>43663</v>
      </c>
    </row>
    <row r="96" spans="1:14" ht="15.75" hidden="1" customHeight="1">
      <c r="A96" s="5" t="s">
        <v>210</v>
      </c>
      <c r="B96" s="6" t="s">
        <v>235</v>
      </c>
      <c r="C96" s="16" t="s">
        <v>24</v>
      </c>
      <c r="D96" s="79">
        <v>43664</v>
      </c>
      <c r="E96" s="8" t="s">
        <v>236</v>
      </c>
      <c r="F96" s="8" t="s">
        <v>25</v>
      </c>
      <c r="G96" s="7" t="s">
        <v>30</v>
      </c>
      <c r="H96" s="21"/>
      <c r="I96" s="10">
        <f t="shared" si="1"/>
        <v>-43664</v>
      </c>
      <c r="J96" s="7" t="s">
        <v>27</v>
      </c>
      <c r="K96" s="8" t="s">
        <v>54</v>
      </c>
      <c r="L96" s="51"/>
      <c r="N96" s="97">
        <v>43665</v>
      </c>
    </row>
    <row r="97" spans="1:14" ht="15.75" customHeight="1">
      <c r="A97" s="5" t="s">
        <v>210</v>
      </c>
      <c r="B97" s="6" t="s">
        <v>237</v>
      </c>
      <c r="C97" s="16" t="s">
        <v>24</v>
      </c>
      <c r="D97" s="79">
        <v>43665</v>
      </c>
      <c r="E97" s="8" t="s">
        <v>238</v>
      </c>
      <c r="F97" s="8" t="s">
        <v>25</v>
      </c>
      <c r="G97" s="8" t="s">
        <v>26</v>
      </c>
      <c r="H97" s="21">
        <v>43665</v>
      </c>
      <c r="I97" s="10">
        <f t="shared" si="1"/>
        <v>0</v>
      </c>
      <c r="J97" s="7" t="s">
        <v>27</v>
      </c>
      <c r="K97" s="8" t="s">
        <v>54</v>
      </c>
      <c r="L97" s="47" t="s">
        <v>171</v>
      </c>
      <c r="N97" s="97">
        <v>43665</v>
      </c>
    </row>
    <row r="98" spans="1:14" ht="15.75" hidden="1" customHeight="1">
      <c r="A98" s="5" t="s">
        <v>210</v>
      </c>
      <c r="B98" s="11" t="s">
        <v>239</v>
      </c>
      <c r="C98" s="16" t="s">
        <v>24</v>
      </c>
      <c r="D98" s="80">
        <v>43669</v>
      </c>
      <c r="E98" s="7" t="s">
        <v>240</v>
      </c>
      <c r="F98" s="8" t="s">
        <v>25</v>
      </c>
      <c r="G98" s="7" t="s">
        <v>30</v>
      </c>
      <c r="H98" s="19"/>
      <c r="I98" s="10">
        <f t="shared" si="1"/>
        <v>-43669</v>
      </c>
      <c r="J98" s="8" t="s">
        <v>27</v>
      </c>
      <c r="K98" s="7" t="s">
        <v>25</v>
      </c>
      <c r="L98" s="49"/>
      <c r="N98" s="97">
        <v>43669</v>
      </c>
    </row>
    <row r="99" spans="1:14" ht="15.75" customHeight="1">
      <c r="A99" s="5" t="s">
        <v>210</v>
      </c>
      <c r="B99" s="6" t="s">
        <v>241</v>
      </c>
      <c r="C99" s="16" t="s">
        <v>24</v>
      </c>
      <c r="D99" s="79">
        <v>43670</v>
      </c>
      <c r="E99" s="8" t="s">
        <v>242</v>
      </c>
      <c r="F99" s="8" t="s">
        <v>25</v>
      </c>
      <c r="G99" s="7" t="s">
        <v>26</v>
      </c>
      <c r="H99" s="21">
        <v>43671</v>
      </c>
      <c r="I99" s="10">
        <f t="shared" si="1"/>
        <v>1</v>
      </c>
      <c r="J99" s="8" t="s">
        <v>27</v>
      </c>
      <c r="K99" s="7" t="s">
        <v>54</v>
      </c>
      <c r="L99" s="51"/>
      <c r="N99" s="97">
        <v>43671</v>
      </c>
    </row>
    <row r="100" spans="1:14" ht="15.75" customHeight="1">
      <c r="A100" s="5" t="s">
        <v>210</v>
      </c>
      <c r="B100" s="11" t="s">
        <v>243</v>
      </c>
      <c r="C100" s="16" t="s">
        <v>24</v>
      </c>
      <c r="D100" s="80">
        <v>43671</v>
      </c>
      <c r="E100" s="7" t="s">
        <v>244</v>
      </c>
      <c r="F100" s="8" t="s">
        <v>25</v>
      </c>
      <c r="G100" s="7" t="s">
        <v>26</v>
      </c>
      <c r="H100" s="19">
        <v>43671</v>
      </c>
      <c r="I100" s="10">
        <f t="shared" si="1"/>
        <v>0</v>
      </c>
      <c r="J100" s="8" t="s">
        <v>27</v>
      </c>
      <c r="K100" s="8" t="s">
        <v>54</v>
      </c>
      <c r="L100" s="49"/>
      <c r="N100" s="97">
        <v>43671</v>
      </c>
    </row>
    <row r="101" spans="1:14" ht="15.75" hidden="1" customHeight="1">
      <c r="A101" s="5" t="s">
        <v>210</v>
      </c>
      <c r="B101" s="6" t="s">
        <v>245</v>
      </c>
      <c r="C101" s="16" t="s">
        <v>24</v>
      </c>
      <c r="D101" s="79">
        <v>43672</v>
      </c>
      <c r="E101" s="7" t="s">
        <v>246</v>
      </c>
      <c r="F101" s="8" t="s">
        <v>25</v>
      </c>
      <c r="G101" s="8" t="s">
        <v>30</v>
      </c>
      <c r="H101" s="21"/>
      <c r="I101" s="10">
        <f t="shared" si="1"/>
        <v>-43672</v>
      </c>
      <c r="J101" s="8" t="s">
        <v>27</v>
      </c>
      <c r="K101" s="8" t="s">
        <v>54</v>
      </c>
      <c r="L101" s="49"/>
      <c r="N101" s="97">
        <v>43672</v>
      </c>
    </row>
    <row r="102" spans="1:14" ht="15.75" hidden="1" customHeight="1">
      <c r="A102" s="5" t="s">
        <v>210</v>
      </c>
      <c r="B102" s="11" t="s">
        <v>247</v>
      </c>
      <c r="C102" s="16" t="s">
        <v>24</v>
      </c>
      <c r="D102" s="79">
        <v>43676</v>
      </c>
      <c r="E102" s="7" t="s">
        <v>248</v>
      </c>
      <c r="F102" s="8" t="s">
        <v>25</v>
      </c>
      <c r="G102" s="8" t="s">
        <v>30</v>
      </c>
      <c r="I102" s="10">
        <f t="shared" si="1"/>
        <v>-43676</v>
      </c>
      <c r="J102" s="8" t="s">
        <v>27</v>
      </c>
      <c r="K102" s="8" t="s">
        <v>54</v>
      </c>
      <c r="L102" s="51"/>
      <c r="N102" s="97">
        <v>43676</v>
      </c>
    </row>
    <row r="103" spans="1:14" ht="15.75" customHeight="1">
      <c r="A103" s="5" t="s">
        <v>210</v>
      </c>
      <c r="B103" s="6" t="s">
        <v>249</v>
      </c>
      <c r="C103" s="16" t="s">
        <v>24</v>
      </c>
      <c r="D103" s="79">
        <v>43676</v>
      </c>
      <c r="E103" s="7" t="s">
        <v>250</v>
      </c>
      <c r="F103" s="8" t="s">
        <v>25</v>
      </c>
      <c r="G103" s="8" t="s">
        <v>29</v>
      </c>
      <c r="H103" s="9">
        <v>43690</v>
      </c>
      <c r="I103" s="10">
        <f t="shared" si="1"/>
        <v>14</v>
      </c>
      <c r="J103" s="8" t="s">
        <v>27</v>
      </c>
      <c r="K103" s="7" t="s">
        <v>25</v>
      </c>
      <c r="L103" s="49" t="s">
        <v>251</v>
      </c>
      <c r="N103" s="97">
        <v>43690</v>
      </c>
    </row>
    <row r="104" spans="1:14" ht="15.75" hidden="1" customHeight="1">
      <c r="A104" s="5" t="s">
        <v>210</v>
      </c>
      <c r="B104" s="11" t="s">
        <v>252</v>
      </c>
      <c r="C104" s="16" t="s">
        <v>24</v>
      </c>
      <c r="D104" s="79">
        <v>43677</v>
      </c>
      <c r="E104" s="7" t="s">
        <v>253</v>
      </c>
      <c r="F104" s="8" t="s">
        <v>25</v>
      </c>
      <c r="G104" s="8" t="s">
        <v>30</v>
      </c>
      <c r="H104" s="54"/>
      <c r="I104" s="10">
        <f t="shared" si="1"/>
        <v>-43677</v>
      </c>
      <c r="J104" s="8" t="s">
        <v>27</v>
      </c>
      <c r="K104" s="7" t="s">
        <v>54</v>
      </c>
      <c r="L104" s="55"/>
      <c r="N104" s="97">
        <v>43678</v>
      </c>
    </row>
    <row r="105" spans="1:14" ht="15.75" customHeight="1">
      <c r="A105" s="5" t="s">
        <v>210</v>
      </c>
      <c r="B105" s="6" t="s">
        <v>254</v>
      </c>
      <c r="C105" s="16" t="s">
        <v>24</v>
      </c>
      <c r="D105" s="79">
        <v>43678</v>
      </c>
      <c r="E105" s="7" t="s">
        <v>255</v>
      </c>
      <c r="F105" s="8" t="s">
        <v>25</v>
      </c>
      <c r="G105" s="8" t="s">
        <v>29</v>
      </c>
      <c r="H105" s="9">
        <v>43682</v>
      </c>
      <c r="I105" s="10">
        <f t="shared" si="1"/>
        <v>4</v>
      </c>
      <c r="J105" s="8" t="s">
        <v>27</v>
      </c>
      <c r="K105" s="8" t="s">
        <v>54</v>
      </c>
      <c r="L105" s="7" t="s">
        <v>171</v>
      </c>
      <c r="N105" s="97">
        <v>43682</v>
      </c>
    </row>
    <row r="106" spans="1:14" ht="15.75" hidden="1" customHeight="1">
      <c r="A106" s="5" t="s">
        <v>210</v>
      </c>
      <c r="B106" s="11" t="s">
        <v>256</v>
      </c>
      <c r="C106" s="16" t="s">
        <v>24</v>
      </c>
      <c r="D106" s="79">
        <v>43680</v>
      </c>
      <c r="E106" s="7" t="s">
        <v>257</v>
      </c>
      <c r="F106" s="8" t="s">
        <v>25</v>
      </c>
      <c r="G106" s="8" t="s">
        <v>30</v>
      </c>
      <c r="I106" s="10">
        <f t="shared" si="1"/>
        <v>-43680</v>
      </c>
      <c r="J106" s="8" t="s">
        <v>27</v>
      </c>
      <c r="K106" s="8" t="s">
        <v>54</v>
      </c>
      <c r="L106" s="7"/>
      <c r="N106" s="97">
        <v>43682</v>
      </c>
    </row>
    <row r="107" spans="1:14" ht="15.75" customHeight="1">
      <c r="A107" s="5" t="s">
        <v>210</v>
      </c>
      <c r="B107" s="6" t="s">
        <v>258</v>
      </c>
      <c r="C107" s="16" t="s">
        <v>24</v>
      </c>
      <c r="D107" s="79">
        <v>43683</v>
      </c>
      <c r="E107" s="7" t="s">
        <v>259</v>
      </c>
      <c r="F107" s="8" t="s">
        <v>25</v>
      </c>
      <c r="G107" s="8" t="s">
        <v>26</v>
      </c>
      <c r="H107" s="9">
        <v>43684</v>
      </c>
      <c r="I107" s="10">
        <f t="shared" si="1"/>
        <v>1</v>
      </c>
      <c r="J107" s="8" t="s">
        <v>27</v>
      </c>
      <c r="K107" s="8" t="s">
        <v>54</v>
      </c>
      <c r="L107" s="7"/>
      <c r="N107" s="97">
        <v>43684</v>
      </c>
    </row>
    <row r="108" spans="1:14" ht="15.75" customHeight="1">
      <c r="A108" s="5" t="s">
        <v>210</v>
      </c>
      <c r="B108" s="11" t="s">
        <v>260</v>
      </c>
      <c r="C108" s="16" t="s">
        <v>24</v>
      </c>
      <c r="D108" s="79">
        <v>43683</v>
      </c>
      <c r="E108" s="7" t="s">
        <v>261</v>
      </c>
      <c r="F108" s="8" t="s">
        <v>25</v>
      </c>
      <c r="G108" s="8" t="s">
        <v>26</v>
      </c>
      <c r="H108" s="9">
        <v>43684</v>
      </c>
      <c r="I108" s="10">
        <f t="shared" si="1"/>
        <v>1</v>
      </c>
      <c r="J108" s="8" t="s">
        <v>27</v>
      </c>
      <c r="K108" s="7" t="s">
        <v>25</v>
      </c>
      <c r="L108" s="7"/>
      <c r="N108" s="97">
        <v>43684</v>
      </c>
    </row>
    <row r="109" spans="1:14" ht="15.75" customHeight="1">
      <c r="A109" s="5" t="s">
        <v>210</v>
      </c>
      <c r="B109" s="6" t="s">
        <v>262</v>
      </c>
      <c r="C109" s="16" t="s">
        <v>24</v>
      </c>
      <c r="D109" s="79">
        <v>43690</v>
      </c>
      <c r="E109" s="7" t="s">
        <v>263</v>
      </c>
      <c r="F109" s="8" t="s">
        <v>25</v>
      </c>
      <c r="G109" s="8" t="s">
        <v>26</v>
      </c>
      <c r="H109" s="9">
        <v>43690</v>
      </c>
      <c r="I109" s="10">
        <f t="shared" si="1"/>
        <v>0</v>
      </c>
      <c r="J109" s="7" t="s">
        <v>27</v>
      </c>
      <c r="K109" s="7" t="s">
        <v>25</v>
      </c>
      <c r="L109" s="7"/>
      <c r="N109" s="97">
        <v>43690</v>
      </c>
    </row>
    <row r="110" spans="1:14" ht="15.75" hidden="1" customHeight="1">
      <c r="A110" s="5" t="s">
        <v>210</v>
      </c>
      <c r="B110" s="11" t="s">
        <v>264</v>
      </c>
      <c r="C110" s="16" t="s">
        <v>24</v>
      </c>
      <c r="D110" s="79">
        <v>43690</v>
      </c>
      <c r="E110" s="7" t="s">
        <v>265</v>
      </c>
      <c r="F110" s="8" t="s">
        <v>25</v>
      </c>
      <c r="G110" s="8" t="s">
        <v>30</v>
      </c>
      <c r="I110" s="10">
        <f t="shared" si="1"/>
        <v>-43690</v>
      </c>
      <c r="J110" s="7" t="s">
        <v>27</v>
      </c>
      <c r="K110" s="7" t="s">
        <v>54</v>
      </c>
      <c r="L110" s="12"/>
      <c r="N110" s="97">
        <v>43690</v>
      </c>
    </row>
    <row r="111" spans="1:14" ht="15.75" customHeight="1">
      <c r="A111" s="5" t="s">
        <v>210</v>
      </c>
      <c r="B111" s="6" t="s">
        <v>266</v>
      </c>
      <c r="C111" s="16" t="s">
        <v>24</v>
      </c>
      <c r="D111" s="79">
        <v>43693</v>
      </c>
      <c r="E111" s="7" t="s">
        <v>267</v>
      </c>
      <c r="F111" s="8" t="s">
        <v>25</v>
      </c>
      <c r="G111" s="8" t="s">
        <v>26</v>
      </c>
      <c r="H111" s="9">
        <v>43693</v>
      </c>
      <c r="I111" s="10">
        <f t="shared" si="1"/>
        <v>0</v>
      </c>
      <c r="J111" s="8" t="s">
        <v>27</v>
      </c>
      <c r="K111" s="8" t="s">
        <v>54</v>
      </c>
      <c r="L111" s="7" t="s">
        <v>171</v>
      </c>
      <c r="N111" s="97">
        <v>43693</v>
      </c>
    </row>
    <row r="112" spans="1:14" ht="15.75" customHeight="1">
      <c r="A112" s="5" t="s">
        <v>210</v>
      </c>
      <c r="B112" s="11" t="s">
        <v>268</v>
      </c>
      <c r="C112" s="16" t="s">
        <v>24</v>
      </c>
      <c r="D112" s="79">
        <v>43693</v>
      </c>
      <c r="E112" s="7" t="s">
        <v>269</v>
      </c>
      <c r="F112" s="8" t="s">
        <v>25</v>
      </c>
      <c r="G112" s="8" t="s">
        <v>26</v>
      </c>
      <c r="H112" s="9">
        <v>43697</v>
      </c>
      <c r="I112" s="10">
        <f t="shared" si="1"/>
        <v>4</v>
      </c>
      <c r="J112" s="8" t="s">
        <v>27</v>
      </c>
      <c r="K112" s="8" t="s">
        <v>54</v>
      </c>
      <c r="L112" s="7"/>
      <c r="N112" s="97">
        <v>43697</v>
      </c>
    </row>
    <row r="113" spans="1:14" ht="15.75" customHeight="1">
      <c r="A113" s="5" t="s">
        <v>210</v>
      </c>
      <c r="B113" s="6" t="s">
        <v>270</v>
      </c>
      <c r="C113" s="16" t="s">
        <v>24</v>
      </c>
      <c r="D113" s="79">
        <v>43696</v>
      </c>
      <c r="E113" s="7" t="s">
        <v>271</v>
      </c>
      <c r="F113" s="8" t="s">
        <v>25</v>
      </c>
      <c r="G113" s="8" t="s">
        <v>26</v>
      </c>
      <c r="H113" s="9">
        <v>43697</v>
      </c>
      <c r="I113" s="10">
        <f t="shared" si="1"/>
        <v>1</v>
      </c>
      <c r="J113" s="8" t="s">
        <v>27</v>
      </c>
      <c r="K113" s="8" t="s">
        <v>54</v>
      </c>
      <c r="L113" s="7" t="s">
        <v>171</v>
      </c>
      <c r="N113" s="97">
        <v>43697</v>
      </c>
    </row>
    <row r="114" spans="1:14" ht="15.75" customHeight="1">
      <c r="A114" s="5" t="s">
        <v>210</v>
      </c>
      <c r="B114" s="11" t="s">
        <v>272</v>
      </c>
      <c r="C114" s="16" t="s">
        <v>24</v>
      </c>
      <c r="D114" s="79">
        <v>43697</v>
      </c>
      <c r="E114" s="7" t="s">
        <v>273</v>
      </c>
      <c r="F114" s="8" t="s">
        <v>25</v>
      </c>
      <c r="G114" s="8" t="s">
        <v>26</v>
      </c>
      <c r="H114" s="9">
        <v>43699</v>
      </c>
      <c r="I114" s="10">
        <f t="shared" si="1"/>
        <v>2</v>
      </c>
      <c r="J114" s="8" t="s">
        <v>27</v>
      </c>
      <c r="K114" s="7" t="s">
        <v>25</v>
      </c>
      <c r="L114" s="7"/>
      <c r="N114" s="97">
        <v>43699</v>
      </c>
    </row>
    <row r="115" spans="1:14" ht="15.75" customHeight="1">
      <c r="A115" s="5" t="s">
        <v>210</v>
      </c>
      <c r="B115" s="6" t="s">
        <v>274</v>
      </c>
      <c r="C115" s="16" t="s">
        <v>24</v>
      </c>
      <c r="D115" s="79">
        <v>43698</v>
      </c>
      <c r="E115" s="7" t="s">
        <v>275</v>
      </c>
      <c r="F115" s="8" t="s">
        <v>25</v>
      </c>
      <c r="G115" s="8" t="s">
        <v>29</v>
      </c>
      <c r="H115" s="9">
        <v>43699</v>
      </c>
      <c r="I115" s="10">
        <f t="shared" si="1"/>
        <v>1</v>
      </c>
      <c r="J115" s="8" t="s">
        <v>27</v>
      </c>
      <c r="K115" s="7" t="s">
        <v>54</v>
      </c>
      <c r="L115" s="7" t="s">
        <v>251</v>
      </c>
      <c r="N115" s="97">
        <v>43699</v>
      </c>
    </row>
    <row r="116" spans="1:14" ht="15.75" hidden="1" customHeight="1">
      <c r="A116" s="5" t="s">
        <v>210</v>
      </c>
      <c r="B116" s="11" t="s">
        <v>276</v>
      </c>
      <c r="C116" s="16" t="s">
        <v>24</v>
      </c>
      <c r="D116" s="79">
        <v>43699</v>
      </c>
      <c r="E116" s="7" t="s">
        <v>277</v>
      </c>
      <c r="F116" s="8" t="s">
        <v>25</v>
      </c>
      <c r="G116" s="8" t="s">
        <v>278</v>
      </c>
      <c r="H116" s="9">
        <v>43720</v>
      </c>
      <c r="I116" s="10">
        <f t="shared" si="1"/>
        <v>21</v>
      </c>
      <c r="J116" s="8" t="s">
        <v>27</v>
      </c>
      <c r="K116" s="8" t="s">
        <v>54</v>
      </c>
      <c r="L116" s="7"/>
      <c r="N116" s="97">
        <v>43699</v>
      </c>
    </row>
    <row r="117" spans="1:14" ht="15.75" hidden="1" customHeight="1">
      <c r="A117" s="5" t="s">
        <v>210</v>
      </c>
      <c r="B117" s="6" t="s">
        <v>279</v>
      </c>
      <c r="C117" s="16" t="s">
        <v>24</v>
      </c>
      <c r="D117" s="79">
        <v>43700</v>
      </c>
      <c r="E117" s="7" t="s">
        <v>280</v>
      </c>
      <c r="F117" s="8" t="s">
        <v>25</v>
      </c>
      <c r="G117" s="8" t="s">
        <v>30</v>
      </c>
      <c r="I117" s="10">
        <f t="shared" si="1"/>
        <v>-43700</v>
      </c>
      <c r="J117" s="8" t="s">
        <v>27</v>
      </c>
      <c r="K117" s="8" t="s">
        <v>54</v>
      </c>
      <c r="L117" s="7"/>
      <c r="N117" s="97">
        <v>43700</v>
      </c>
    </row>
    <row r="118" spans="1:14" ht="15.75" customHeight="1">
      <c r="A118" s="5" t="s">
        <v>210</v>
      </c>
      <c r="B118" s="11" t="s">
        <v>281</v>
      </c>
      <c r="C118" s="16" t="s">
        <v>24</v>
      </c>
      <c r="D118" s="79">
        <v>43702</v>
      </c>
      <c r="E118" s="7" t="s">
        <v>282</v>
      </c>
      <c r="F118" s="8" t="s">
        <v>25</v>
      </c>
      <c r="G118" s="8" t="s">
        <v>26</v>
      </c>
      <c r="H118" s="9">
        <v>43704</v>
      </c>
      <c r="I118" s="10">
        <f t="shared" si="1"/>
        <v>2</v>
      </c>
      <c r="J118" s="8" t="s">
        <v>27</v>
      </c>
      <c r="K118" s="8" t="s">
        <v>54</v>
      </c>
      <c r="L118" s="7"/>
      <c r="N118" s="97">
        <v>43703</v>
      </c>
    </row>
    <row r="119" spans="1:14" ht="15.75" customHeight="1">
      <c r="A119" s="5" t="s">
        <v>210</v>
      </c>
      <c r="B119" s="6" t="s">
        <v>283</v>
      </c>
      <c r="C119" s="16" t="s">
        <v>24</v>
      </c>
      <c r="D119" s="79">
        <v>43703</v>
      </c>
      <c r="E119" s="7" t="s">
        <v>284</v>
      </c>
      <c r="F119" s="8" t="s">
        <v>25</v>
      </c>
      <c r="G119" s="8" t="s">
        <v>26</v>
      </c>
      <c r="H119" s="9">
        <v>43704</v>
      </c>
      <c r="I119" s="10">
        <f t="shared" si="1"/>
        <v>1</v>
      </c>
      <c r="J119" s="8" t="s">
        <v>27</v>
      </c>
      <c r="K119" s="7" t="s">
        <v>25</v>
      </c>
      <c r="L119" s="7"/>
      <c r="N119" s="97">
        <v>43704</v>
      </c>
    </row>
    <row r="120" spans="1:14" ht="15.75" customHeight="1">
      <c r="A120" s="5" t="s">
        <v>210</v>
      </c>
      <c r="B120" s="11" t="s">
        <v>285</v>
      </c>
      <c r="C120" s="16" t="s">
        <v>24</v>
      </c>
      <c r="D120" s="79">
        <v>43705</v>
      </c>
      <c r="E120" s="7" t="s">
        <v>286</v>
      </c>
      <c r="F120" s="8" t="s">
        <v>25</v>
      </c>
      <c r="G120" s="8" t="s">
        <v>26</v>
      </c>
      <c r="H120" s="9">
        <v>43705</v>
      </c>
      <c r="I120" s="10">
        <f t="shared" si="1"/>
        <v>0</v>
      </c>
      <c r="J120" s="8" t="s">
        <v>27</v>
      </c>
      <c r="K120" s="7" t="s">
        <v>54</v>
      </c>
      <c r="L120" s="7" t="s">
        <v>171</v>
      </c>
      <c r="N120" s="97">
        <v>43705</v>
      </c>
    </row>
    <row r="121" spans="1:14" ht="15.75" customHeight="1">
      <c r="A121" s="5" t="s">
        <v>210</v>
      </c>
      <c r="B121" s="6" t="s">
        <v>287</v>
      </c>
      <c r="C121" s="16" t="s">
        <v>24</v>
      </c>
      <c r="D121" s="79">
        <v>43705</v>
      </c>
      <c r="E121" s="7" t="s">
        <v>288</v>
      </c>
      <c r="F121" s="8" t="s">
        <v>25</v>
      </c>
      <c r="G121" s="8" t="s">
        <v>26</v>
      </c>
      <c r="H121" s="9">
        <v>43706</v>
      </c>
      <c r="I121" s="10">
        <f t="shared" si="1"/>
        <v>1</v>
      </c>
      <c r="J121" s="8" t="s">
        <v>27</v>
      </c>
      <c r="K121" s="8" t="s">
        <v>54</v>
      </c>
      <c r="L121" s="7"/>
      <c r="N121" s="97">
        <v>43705</v>
      </c>
    </row>
    <row r="122" spans="1:14" ht="15.75" hidden="1" customHeight="1">
      <c r="A122" s="5" t="s">
        <v>210</v>
      </c>
      <c r="B122" s="11" t="s">
        <v>289</v>
      </c>
      <c r="C122" s="16" t="s">
        <v>24</v>
      </c>
      <c r="D122" s="79">
        <v>43706</v>
      </c>
      <c r="E122" s="7" t="s">
        <v>290</v>
      </c>
      <c r="F122" s="8" t="s">
        <v>25</v>
      </c>
      <c r="G122" s="8" t="s">
        <v>30</v>
      </c>
      <c r="I122" s="10">
        <f t="shared" si="1"/>
        <v>-43706</v>
      </c>
      <c r="J122" s="7" t="s">
        <v>27</v>
      </c>
      <c r="K122" s="8" t="s">
        <v>54</v>
      </c>
      <c r="L122" s="7"/>
      <c r="N122" s="97">
        <v>43706</v>
      </c>
    </row>
    <row r="123" spans="1:14" ht="15.75" customHeight="1">
      <c r="A123" s="5" t="s">
        <v>210</v>
      </c>
      <c r="B123" s="6" t="s">
        <v>291</v>
      </c>
      <c r="C123" s="16" t="s">
        <v>24</v>
      </c>
      <c r="D123" s="79">
        <v>43707</v>
      </c>
      <c r="E123" s="7" t="s">
        <v>292</v>
      </c>
      <c r="F123" s="8" t="s">
        <v>25</v>
      </c>
      <c r="G123" s="8" t="s">
        <v>29</v>
      </c>
      <c r="H123" s="9">
        <v>43710</v>
      </c>
      <c r="I123" s="10">
        <f t="shared" si="1"/>
        <v>3</v>
      </c>
      <c r="J123" s="7" t="s">
        <v>27</v>
      </c>
      <c r="K123" s="8" t="s">
        <v>54</v>
      </c>
      <c r="L123" s="7" t="s">
        <v>293</v>
      </c>
      <c r="N123" s="97">
        <v>43710</v>
      </c>
    </row>
    <row r="124" spans="1:14" ht="15.75" customHeight="1">
      <c r="A124" s="5" t="s">
        <v>210</v>
      </c>
      <c r="B124" s="11" t="s">
        <v>294</v>
      </c>
      <c r="C124" s="16" t="s">
        <v>24</v>
      </c>
      <c r="D124" s="79">
        <v>43709</v>
      </c>
      <c r="E124" s="7" t="s">
        <v>295</v>
      </c>
      <c r="F124" s="8" t="s">
        <v>25</v>
      </c>
      <c r="G124" s="8" t="s">
        <v>26</v>
      </c>
      <c r="H124" s="9">
        <v>43710</v>
      </c>
      <c r="I124" s="10">
        <f t="shared" si="1"/>
        <v>1</v>
      </c>
      <c r="J124" s="8" t="s">
        <v>27</v>
      </c>
      <c r="K124" s="7" t="s">
        <v>25</v>
      </c>
      <c r="N124" s="97">
        <v>43710</v>
      </c>
    </row>
    <row r="125" spans="1:14" ht="15.75" customHeight="1">
      <c r="A125" s="5" t="s">
        <v>210</v>
      </c>
      <c r="B125" s="6" t="s">
        <v>296</v>
      </c>
      <c r="C125" s="16" t="s">
        <v>24</v>
      </c>
      <c r="D125" s="79">
        <v>43710</v>
      </c>
      <c r="E125" s="7" t="s">
        <v>297</v>
      </c>
      <c r="F125" s="8" t="s">
        <v>25</v>
      </c>
      <c r="G125" s="8" t="s">
        <v>26</v>
      </c>
      <c r="H125" s="9">
        <v>43710</v>
      </c>
      <c r="I125" s="10">
        <f>H125-D125</f>
        <v>0</v>
      </c>
      <c r="J125" s="8" t="s">
        <v>27</v>
      </c>
      <c r="K125" s="7" t="s">
        <v>54</v>
      </c>
      <c r="N125" s="97">
        <v>43710</v>
      </c>
    </row>
    <row r="126" spans="1:14" ht="15.75" hidden="1" customHeight="1">
      <c r="A126" s="5" t="s">
        <v>210</v>
      </c>
      <c r="B126" s="11" t="s">
        <v>298</v>
      </c>
      <c r="C126" s="16" t="s">
        <v>24</v>
      </c>
      <c r="D126" s="79">
        <v>43710</v>
      </c>
      <c r="E126" s="7" t="s">
        <v>290</v>
      </c>
      <c r="F126" s="8" t="s">
        <v>25</v>
      </c>
      <c r="G126" s="8" t="s">
        <v>30</v>
      </c>
      <c r="I126" s="10">
        <f t="shared" si="1"/>
        <v>-43710</v>
      </c>
      <c r="J126" s="8" t="s">
        <v>27</v>
      </c>
      <c r="K126" s="8" t="s">
        <v>54</v>
      </c>
      <c r="L126" s="7"/>
      <c r="N126" s="97">
        <v>43710</v>
      </c>
    </row>
    <row r="127" spans="1:14" ht="15.75" hidden="1" customHeight="1">
      <c r="A127" s="5" t="s">
        <v>210</v>
      </c>
      <c r="B127" s="6" t="s">
        <v>299</v>
      </c>
      <c r="C127" s="16" t="s">
        <v>24</v>
      </c>
      <c r="D127" s="79">
        <v>43710</v>
      </c>
      <c r="E127" s="7" t="s">
        <v>300</v>
      </c>
      <c r="F127" s="8" t="s">
        <v>25</v>
      </c>
      <c r="G127" s="8" t="s">
        <v>30</v>
      </c>
      <c r="I127" s="10">
        <f t="shared" si="1"/>
        <v>-43710</v>
      </c>
      <c r="J127" s="8" t="s">
        <v>27</v>
      </c>
      <c r="K127" s="8" t="s">
        <v>54</v>
      </c>
      <c r="N127" s="97">
        <v>43710</v>
      </c>
    </row>
    <row r="128" spans="1:14" ht="15.75" customHeight="1">
      <c r="A128" s="5" t="s">
        <v>210</v>
      </c>
      <c r="B128" s="11" t="s">
        <v>301</v>
      </c>
      <c r="C128" s="16" t="s">
        <v>24</v>
      </c>
      <c r="D128" s="79">
        <v>43711</v>
      </c>
      <c r="E128" s="7" t="s">
        <v>302</v>
      </c>
      <c r="F128" s="8" t="s">
        <v>25</v>
      </c>
      <c r="G128" s="8" t="s">
        <v>29</v>
      </c>
      <c r="H128" s="9">
        <v>43712</v>
      </c>
      <c r="I128" s="10">
        <f t="shared" si="1"/>
        <v>1</v>
      </c>
      <c r="J128" s="8" t="s">
        <v>27</v>
      </c>
      <c r="K128" s="8" t="s">
        <v>54</v>
      </c>
      <c r="L128" s="8" t="s">
        <v>303</v>
      </c>
      <c r="N128" s="97">
        <v>43712</v>
      </c>
    </row>
    <row r="129" spans="1:14" ht="15.75" customHeight="1">
      <c r="A129" s="5" t="s">
        <v>210</v>
      </c>
      <c r="B129" s="6" t="s">
        <v>304</v>
      </c>
      <c r="C129" s="16" t="s">
        <v>24</v>
      </c>
      <c r="D129" s="79">
        <v>43711</v>
      </c>
      <c r="E129" s="7" t="s">
        <v>305</v>
      </c>
      <c r="F129" s="8" t="s">
        <v>25</v>
      </c>
      <c r="G129" s="8" t="s">
        <v>26</v>
      </c>
      <c r="H129" s="9">
        <v>43712</v>
      </c>
      <c r="I129" s="10">
        <f t="shared" si="1"/>
        <v>1</v>
      </c>
      <c r="J129" s="8" t="s">
        <v>27</v>
      </c>
      <c r="K129" s="7" t="s">
        <v>25</v>
      </c>
      <c r="L129" s="8"/>
      <c r="N129" s="97">
        <v>43712</v>
      </c>
    </row>
    <row r="130" spans="1:14" ht="15.75" customHeight="1">
      <c r="A130" s="5" t="s">
        <v>210</v>
      </c>
      <c r="B130" s="11" t="s">
        <v>306</v>
      </c>
      <c r="C130" s="16" t="s">
        <v>24</v>
      </c>
      <c r="D130" s="79">
        <v>43711</v>
      </c>
      <c r="E130" s="7" t="s">
        <v>145</v>
      </c>
      <c r="F130" s="8" t="s">
        <v>25</v>
      </c>
      <c r="G130" s="8" t="s">
        <v>26</v>
      </c>
      <c r="H130" s="9">
        <v>43712</v>
      </c>
      <c r="I130" s="10">
        <f t="shared" si="1"/>
        <v>1</v>
      </c>
      <c r="J130" s="8" t="s">
        <v>27</v>
      </c>
      <c r="K130" s="7" t="s">
        <v>54</v>
      </c>
      <c r="L130" s="8"/>
      <c r="N130" s="97">
        <v>43712</v>
      </c>
    </row>
    <row r="131" spans="1:14" ht="15.75" customHeight="1">
      <c r="A131" s="5" t="s">
        <v>210</v>
      </c>
      <c r="B131" s="6" t="s">
        <v>307</v>
      </c>
      <c r="C131" s="16" t="s">
        <v>24</v>
      </c>
      <c r="D131" s="79">
        <v>43712</v>
      </c>
      <c r="E131" s="7" t="s">
        <v>308</v>
      </c>
      <c r="F131" s="8" t="s">
        <v>25</v>
      </c>
      <c r="G131" s="8" t="s">
        <v>26</v>
      </c>
      <c r="H131" s="9">
        <v>43713</v>
      </c>
      <c r="I131" s="10">
        <f t="shared" si="1"/>
        <v>1</v>
      </c>
      <c r="J131" s="8" t="s">
        <v>27</v>
      </c>
      <c r="K131" s="8" t="s">
        <v>54</v>
      </c>
      <c r="N131" s="97">
        <v>43713</v>
      </c>
    </row>
    <row r="132" spans="1:14" ht="15.75" customHeight="1">
      <c r="A132" s="5" t="s">
        <v>210</v>
      </c>
      <c r="B132" s="11" t="s">
        <v>309</v>
      </c>
      <c r="C132" s="16" t="s">
        <v>24</v>
      </c>
      <c r="D132" s="79">
        <v>43714</v>
      </c>
      <c r="E132" s="7" t="s">
        <v>310</v>
      </c>
      <c r="F132" s="8" t="s">
        <v>25</v>
      </c>
      <c r="G132" s="8" t="s">
        <v>26</v>
      </c>
      <c r="H132" s="9">
        <v>43721</v>
      </c>
      <c r="I132" s="10">
        <f t="shared" si="1"/>
        <v>7</v>
      </c>
      <c r="J132" s="8" t="s">
        <v>27</v>
      </c>
      <c r="K132" s="8" t="s">
        <v>54</v>
      </c>
      <c r="L132" s="8"/>
      <c r="N132" s="97">
        <v>43714</v>
      </c>
    </row>
    <row r="133" spans="1:14" ht="15.75" customHeight="1">
      <c r="A133" s="5" t="s">
        <v>210</v>
      </c>
      <c r="B133" s="6" t="s">
        <v>311</v>
      </c>
      <c r="C133" s="16" t="s">
        <v>24</v>
      </c>
      <c r="D133" s="79">
        <v>43717</v>
      </c>
      <c r="E133" s="7" t="s">
        <v>312</v>
      </c>
      <c r="F133" s="8" t="s">
        <v>25</v>
      </c>
      <c r="G133" s="8" t="s">
        <v>83</v>
      </c>
      <c r="H133" s="9">
        <v>43726</v>
      </c>
      <c r="I133" s="10">
        <f t="shared" ref="I133:I145" si="2">H133-D133</f>
        <v>9</v>
      </c>
      <c r="J133" s="8" t="s">
        <v>27</v>
      </c>
      <c r="K133" s="8" t="s">
        <v>54</v>
      </c>
      <c r="L133" s="8"/>
      <c r="N133" s="97">
        <v>43726</v>
      </c>
    </row>
    <row r="134" spans="1:14" ht="15.75" customHeight="1">
      <c r="A134" s="5" t="s">
        <v>210</v>
      </c>
      <c r="B134" s="11" t="s">
        <v>313</v>
      </c>
      <c r="C134" s="16" t="s">
        <v>24</v>
      </c>
      <c r="D134" s="79">
        <v>43719</v>
      </c>
      <c r="E134" s="7" t="s">
        <v>314</v>
      </c>
      <c r="F134" s="8" t="s">
        <v>25</v>
      </c>
      <c r="G134" s="8" t="s">
        <v>26</v>
      </c>
      <c r="H134" s="9">
        <v>43720</v>
      </c>
      <c r="I134" s="10">
        <f t="shared" si="2"/>
        <v>1</v>
      </c>
      <c r="J134" s="8" t="s">
        <v>27</v>
      </c>
      <c r="K134" s="7" t="s">
        <v>25</v>
      </c>
      <c r="L134" s="8"/>
      <c r="N134" s="97">
        <v>43720</v>
      </c>
    </row>
    <row r="135" spans="1:14" ht="15.75" hidden="1" customHeight="1">
      <c r="A135" s="5" t="s">
        <v>210</v>
      </c>
      <c r="B135" s="6" t="s">
        <v>315</v>
      </c>
      <c r="C135" s="16" t="s">
        <v>24</v>
      </c>
      <c r="D135" s="79">
        <v>43721</v>
      </c>
      <c r="E135" s="7" t="s">
        <v>316</v>
      </c>
      <c r="F135" s="8" t="s">
        <v>25</v>
      </c>
      <c r="G135" s="8" t="s">
        <v>30</v>
      </c>
      <c r="I135" s="10">
        <f t="shared" si="2"/>
        <v>-43721</v>
      </c>
      <c r="J135" s="7" t="s">
        <v>27</v>
      </c>
      <c r="K135" s="7" t="s">
        <v>25</v>
      </c>
      <c r="L135" s="8"/>
      <c r="N135" s="97">
        <v>43721</v>
      </c>
    </row>
    <row r="136" spans="1:14" ht="15.75" customHeight="1">
      <c r="A136" s="5" t="s">
        <v>210</v>
      </c>
      <c r="B136" s="11" t="s">
        <v>317</v>
      </c>
      <c r="C136" s="16" t="s">
        <v>24</v>
      </c>
      <c r="D136" s="79">
        <v>43721</v>
      </c>
      <c r="E136" s="7" t="s">
        <v>318</v>
      </c>
      <c r="F136" s="8" t="s">
        <v>25</v>
      </c>
      <c r="G136" s="8" t="s">
        <v>26</v>
      </c>
      <c r="H136" s="9">
        <v>43724</v>
      </c>
      <c r="I136" s="10">
        <f t="shared" si="2"/>
        <v>3</v>
      </c>
      <c r="J136" s="7" t="s">
        <v>27</v>
      </c>
      <c r="K136" s="7" t="s">
        <v>54</v>
      </c>
      <c r="L136" s="8" t="s">
        <v>303</v>
      </c>
      <c r="N136" s="97">
        <v>43724</v>
      </c>
    </row>
    <row r="137" spans="1:14" ht="15.75" customHeight="1">
      <c r="A137" s="5" t="s">
        <v>210</v>
      </c>
      <c r="B137" s="6" t="s">
        <v>319</v>
      </c>
      <c r="C137" s="16" t="s">
        <v>24</v>
      </c>
      <c r="D137" s="79">
        <v>43724</v>
      </c>
      <c r="E137" s="7" t="s">
        <v>320</v>
      </c>
      <c r="F137" s="8" t="s">
        <v>25</v>
      </c>
      <c r="G137" s="8" t="s">
        <v>29</v>
      </c>
      <c r="H137" s="9">
        <v>43726</v>
      </c>
      <c r="I137" s="10">
        <f t="shared" si="2"/>
        <v>2</v>
      </c>
      <c r="J137" s="8" t="s">
        <v>27</v>
      </c>
      <c r="K137" s="8" t="s">
        <v>54</v>
      </c>
      <c r="L137" s="8"/>
      <c r="N137" s="97">
        <v>43724</v>
      </c>
    </row>
    <row r="138" spans="1:14" ht="15.75" hidden="1" customHeight="1">
      <c r="A138" s="5" t="s">
        <v>210</v>
      </c>
      <c r="B138" s="11" t="s">
        <v>321</v>
      </c>
      <c r="C138" s="16" t="s">
        <v>24</v>
      </c>
      <c r="D138" s="79">
        <v>43724</v>
      </c>
      <c r="E138" s="7" t="s">
        <v>322</v>
      </c>
      <c r="F138" s="8" t="s">
        <v>25</v>
      </c>
      <c r="G138" s="8" t="s">
        <v>30</v>
      </c>
      <c r="I138" s="10">
        <f t="shared" si="2"/>
        <v>-43724</v>
      </c>
      <c r="J138" s="8" t="s">
        <v>27</v>
      </c>
      <c r="K138" s="8" t="s">
        <v>54</v>
      </c>
      <c r="L138" s="55"/>
      <c r="N138" s="97">
        <v>43724</v>
      </c>
    </row>
    <row r="139" spans="1:14" ht="15.75" customHeight="1">
      <c r="A139" s="5" t="s">
        <v>210</v>
      </c>
      <c r="B139" s="6" t="s">
        <v>323</v>
      </c>
      <c r="C139" s="16" t="s">
        <v>24</v>
      </c>
      <c r="D139" s="79">
        <v>43725</v>
      </c>
      <c r="E139" s="7" t="s">
        <v>324</v>
      </c>
      <c r="F139" s="8" t="s">
        <v>25</v>
      </c>
      <c r="G139" s="8" t="s">
        <v>26</v>
      </c>
      <c r="H139" s="9">
        <v>43725</v>
      </c>
      <c r="I139" s="10">
        <f t="shared" si="2"/>
        <v>0</v>
      </c>
      <c r="J139" s="8" t="s">
        <v>27</v>
      </c>
      <c r="K139" s="8" t="s">
        <v>54</v>
      </c>
      <c r="L139" s="8" t="s">
        <v>303</v>
      </c>
      <c r="N139" s="97">
        <v>43725</v>
      </c>
    </row>
    <row r="140" spans="1:14" ht="15.75" customHeight="1">
      <c r="A140" s="5" t="s">
        <v>210</v>
      </c>
      <c r="B140" s="6" t="s">
        <v>327</v>
      </c>
      <c r="C140" s="16" t="s">
        <v>24</v>
      </c>
      <c r="D140" s="79">
        <v>43732</v>
      </c>
      <c r="E140" s="7" t="s">
        <v>328</v>
      </c>
      <c r="F140" s="8" t="s">
        <v>25</v>
      </c>
      <c r="G140" s="8" t="s">
        <v>83</v>
      </c>
      <c r="H140" s="9">
        <v>43753</v>
      </c>
      <c r="I140" s="10">
        <f t="shared" si="2"/>
        <v>21</v>
      </c>
      <c r="J140" s="8" t="s">
        <v>27</v>
      </c>
      <c r="K140" s="8" t="s">
        <v>54</v>
      </c>
      <c r="L140" s="8" t="s">
        <v>329</v>
      </c>
      <c r="N140" s="97">
        <v>43732</v>
      </c>
    </row>
    <row r="141" spans="1:14" ht="15.75" customHeight="1">
      <c r="A141" s="5" t="s">
        <v>210</v>
      </c>
      <c r="B141" s="6" t="s">
        <v>330</v>
      </c>
      <c r="C141" s="16" t="s">
        <v>24</v>
      </c>
      <c r="D141" s="79">
        <v>43732</v>
      </c>
      <c r="E141" s="7" t="s">
        <v>331</v>
      </c>
      <c r="F141" s="8" t="s">
        <v>25</v>
      </c>
      <c r="G141" s="8" t="s">
        <v>26</v>
      </c>
      <c r="H141" s="9">
        <v>43732</v>
      </c>
      <c r="I141" s="10">
        <f t="shared" si="2"/>
        <v>0</v>
      </c>
      <c r="J141" s="8" t="s">
        <v>27</v>
      </c>
      <c r="K141" s="8" t="s">
        <v>54</v>
      </c>
      <c r="L141" s="8" t="s">
        <v>303</v>
      </c>
      <c r="N141" s="97">
        <v>43732</v>
      </c>
    </row>
    <row r="142" spans="1:14" ht="15.75" hidden="1" customHeight="1">
      <c r="A142" s="5" t="s">
        <v>210</v>
      </c>
      <c r="B142" s="6" t="s">
        <v>332</v>
      </c>
      <c r="C142" s="16" t="s">
        <v>24</v>
      </c>
      <c r="D142" s="79">
        <v>43732</v>
      </c>
      <c r="E142" s="7" t="s">
        <v>333</v>
      </c>
      <c r="F142" s="8" t="s">
        <v>25</v>
      </c>
      <c r="G142" s="8" t="s">
        <v>30</v>
      </c>
      <c r="I142" s="10">
        <f t="shared" si="2"/>
        <v>-43732</v>
      </c>
      <c r="J142" s="8"/>
      <c r="K142" s="8"/>
      <c r="L142" s="8"/>
      <c r="N142" s="97">
        <v>43732</v>
      </c>
    </row>
    <row r="143" spans="1:14" ht="15.75" customHeight="1">
      <c r="A143" s="5" t="s">
        <v>210</v>
      </c>
      <c r="B143" s="6" t="s">
        <v>334</v>
      </c>
      <c r="C143" s="16" t="s">
        <v>24</v>
      </c>
      <c r="D143" s="79">
        <v>43733</v>
      </c>
      <c r="E143" s="7" t="s">
        <v>335</v>
      </c>
      <c r="F143" s="8" t="s">
        <v>25</v>
      </c>
      <c r="G143" s="8" t="s">
        <v>26</v>
      </c>
      <c r="H143" s="9">
        <v>43733</v>
      </c>
      <c r="I143" s="10">
        <f t="shared" si="2"/>
        <v>0</v>
      </c>
      <c r="J143" s="8" t="s">
        <v>27</v>
      </c>
      <c r="K143" s="8" t="s">
        <v>54</v>
      </c>
      <c r="L143" s="8"/>
      <c r="N143" s="97">
        <v>43733</v>
      </c>
    </row>
    <row r="144" spans="1:14" ht="15.75" customHeight="1">
      <c r="A144" s="5" t="s">
        <v>210</v>
      </c>
      <c r="B144" s="6" t="s">
        <v>336</v>
      </c>
      <c r="C144" s="16" t="s">
        <v>24</v>
      </c>
      <c r="D144" s="79">
        <v>43735</v>
      </c>
      <c r="E144" s="7" t="s">
        <v>337</v>
      </c>
      <c r="F144" s="8" t="s">
        <v>25</v>
      </c>
      <c r="G144" s="8" t="s">
        <v>26</v>
      </c>
      <c r="H144" s="9">
        <v>43739</v>
      </c>
      <c r="I144" s="10">
        <f t="shared" si="2"/>
        <v>4</v>
      </c>
      <c r="J144" s="8" t="s">
        <v>27</v>
      </c>
      <c r="K144" s="8"/>
      <c r="L144" s="8"/>
      <c r="N144" s="97">
        <v>43735</v>
      </c>
    </row>
    <row r="145" spans="1:14" ht="15.75" customHeight="1">
      <c r="A145" s="5" t="s">
        <v>210</v>
      </c>
      <c r="B145" s="6" t="s">
        <v>338</v>
      </c>
      <c r="C145" s="16" t="s">
        <v>24</v>
      </c>
      <c r="D145" s="79">
        <v>43737</v>
      </c>
      <c r="E145" s="7" t="s">
        <v>145</v>
      </c>
      <c r="F145" s="8" t="s">
        <v>25</v>
      </c>
      <c r="G145" s="8" t="s">
        <v>26</v>
      </c>
      <c r="H145" s="9">
        <v>43739</v>
      </c>
      <c r="I145" s="10">
        <f t="shared" si="2"/>
        <v>2</v>
      </c>
      <c r="J145" s="8" t="s">
        <v>27</v>
      </c>
      <c r="K145" s="8"/>
      <c r="L145" s="8"/>
      <c r="N145" s="97">
        <v>43738</v>
      </c>
    </row>
    <row r="146" spans="1:14" s="65" customFormat="1" ht="45.75" hidden="1" customHeight="1">
      <c r="A146" s="99" t="s">
        <v>326</v>
      </c>
      <c r="B146" s="92"/>
      <c r="C146" s="58"/>
      <c r="D146" s="93"/>
      <c r="E146" s="98"/>
      <c r="F146" s="94"/>
      <c r="G146" s="94"/>
      <c r="H146" s="95"/>
      <c r="I146" s="95"/>
      <c r="J146" s="94"/>
      <c r="K146" s="94"/>
      <c r="L146" s="96"/>
    </row>
    <row r="147" spans="1:14" ht="15.75" customHeight="1">
      <c r="A147" s="5" t="s">
        <v>339</v>
      </c>
      <c r="B147" s="6" t="s">
        <v>340</v>
      </c>
      <c r="C147" s="5" t="s">
        <v>24</v>
      </c>
      <c r="D147" s="79">
        <v>43739</v>
      </c>
      <c r="E147" s="7" t="s">
        <v>341</v>
      </c>
      <c r="F147" s="8" t="s">
        <v>54</v>
      </c>
      <c r="G147" s="8" t="s">
        <v>26</v>
      </c>
      <c r="H147" s="9">
        <v>43740</v>
      </c>
      <c r="I147" s="10">
        <f>H147-D147</f>
        <v>1</v>
      </c>
      <c r="J147" s="8" t="s">
        <v>27</v>
      </c>
      <c r="K147" s="8" t="s">
        <v>54</v>
      </c>
      <c r="N147" s="97">
        <v>43739</v>
      </c>
    </row>
    <row r="148" spans="1:14" ht="15.75" customHeight="1">
      <c r="A148" s="5" t="s">
        <v>339</v>
      </c>
      <c r="B148" s="11" t="s">
        <v>342</v>
      </c>
      <c r="C148" s="5" t="s">
        <v>24</v>
      </c>
      <c r="D148" s="79">
        <v>43740</v>
      </c>
      <c r="E148" s="7" t="s">
        <v>145</v>
      </c>
      <c r="F148" s="8" t="s">
        <v>25</v>
      </c>
      <c r="G148" s="8" t="s">
        <v>26</v>
      </c>
      <c r="H148" s="9">
        <v>43740</v>
      </c>
      <c r="I148" s="10">
        <f>H148-D148</f>
        <v>0</v>
      </c>
      <c r="J148" s="8" t="s">
        <v>27</v>
      </c>
      <c r="K148" s="8" t="s">
        <v>54</v>
      </c>
      <c r="L148" s="8"/>
      <c r="N148" s="97">
        <v>43740</v>
      </c>
    </row>
    <row r="149" spans="1:14" ht="15.75" customHeight="1">
      <c r="A149" s="5" t="s">
        <v>339</v>
      </c>
      <c r="B149" s="6" t="s">
        <v>343</v>
      </c>
      <c r="C149" s="5" t="s">
        <v>24</v>
      </c>
      <c r="D149" s="79">
        <v>43740</v>
      </c>
      <c r="E149" s="7" t="s">
        <v>344</v>
      </c>
      <c r="F149" s="8" t="s">
        <v>25</v>
      </c>
      <c r="G149" s="8" t="s">
        <v>29</v>
      </c>
      <c r="H149" s="9">
        <v>43740</v>
      </c>
      <c r="I149" s="10">
        <f>H149-D149</f>
        <v>0</v>
      </c>
      <c r="L149" s="4" t="s">
        <v>345</v>
      </c>
      <c r="N149" s="97">
        <v>43740</v>
      </c>
    </row>
    <row r="150" spans="1:14" ht="15.75" customHeight="1">
      <c r="A150" s="5" t="s">
        <v>339</v>
      </c>
      <c r="B150" s="11" t="s">
        <v>346</v>
      </c>
      <c r="C150" s="5" t="s">
        <v>24</v>
      </c>
      <c r="D150" s="79">
        <v>43740</v>
      </c>
      <c r="E150" s="7" t="s">
        <v>347</v>
      </c>
      <c r="F150" s="8" t="s">
        <v>25</v>
      </c>
      <c r="G150" s="8" t="s">
        <v>26</v>
      </c>
      <c r="H150" s="9">
        <v>43741</v>
      </c>
      <c r="I150" s="10">
        <f>H150-D150</f>
        <v>1</v>
      </c>
      <c r="J150" s="8" t="s">
        <v>27</v>
      </c>
      <c r="K150" s="8" t="s">
        <v>54</v>
      </c>
      <c r="L150" s="8"/>
      <c r="N150" s="97">
        <v>43741</v>
      </c>
    </row>
    <row r="151" spans="1:14" ht="15.75" customHeight="1">
      <c r="A151" s="5" t="s">
        <v>339</v>
      </c>
      <c r="B151" s="4" t="s">
        <v>348</v>
      </c>
      <c r="C151" s="5" t="s">
        <v>24</v>
      </c>
      <c r="D151" s="79">
        <v>43742</v>
      </c>
      <c r="E151" s="71" t="s">
        <v>349</v>
      </c>
      <c r="F151" s="8" t="s">
        <v>25</v>
      </c>
      <c r="G151" s="8" t="s">
        <v>26</v>
      </c>
      <c r="H151" s="9">
        <v>43745</v>
      </c>
      <c r="I151" s="10">
        <f>H151-D151</f>
        <v>3</v>
      </c>
      <c r="J151" s="8" t="s">
        <v>27</v>
      </c>
      <c r="K151" s="8" t="s">
        <v>54</v>
      </c>
      <c r="N151" s="97">
        <v>43742</v>
      </c>
    </row>
    <row r="152" spans="1:14" ht="15.75" customHeight="1">
      <c r="A152" s="5" t="s">
        <v>339</v>
      </c>
      <c r="B152" s="4" t="s">
        <v>350</v>
      </c>
      <c r="C152" s="5" t="s">
        <v>24</v>
      </c>
      <c r="D152" s="79">
        <v>43745</v>
      </c>
      <c r="E152" s="71" t="s">
        <v>351</v>
      </c>
      <c r="F152" s="8" t="s">
        <v>25</v>
      </c>
      <c r="G152" s="8" t="s">
        <v>26</v>
      </c>
      <c r="H152" s="9">
        <v>43746</v>
      </c>
      <c r="I152" s="10">
        <f t="shared" ref="I152:I215" si="3">H152-D152</f>
        <v>1</v>
      </c>
      <c r="J152" s="8" t="s">
        <v>27</v>
      </c>
      <c r="K152" s="8" t="s">
        <v>54</v>
      </c>
      <c r="L152" s="8" t="s">
        <v>162</v>
      </c>
      <c r="N152" s="97">
        <v>43745</v>
      </c>
    </row>
    <row r="153" spans="1:14" ht="15.75" hidden="1" customHeight="1">
      <c r="A153" s="5" t="s">
        <v>339</v>
      </c>
      <c r="B153" s="4" t="s">
        <v>352</v>
      </c>
      <c r="C153" s="5" t="s">
        <v>24</v>
      </c>
      <c r="D153" s="79">
        <v>43746</v>
      </c>
      <c r="E153" s="71" t="s">
        <v>353</v>
      </c>
      <c r="F153" s="8" t="s">
        <v>25</v>
      </c>
      <c r="G153" s="8" t="s">
        <v>30</v>
      </c>
      <c r="I153" s="10">
        <f t="shared" si="3"/>
        <v>-43746</v>
      </c>
      <c r="N153" s="97">
        <v>43746</v>
      </c>
    </row>
    <row r="154" spans="1:14" ht="15.75" customHeight="1">
      <c r="A154" s="5" t="s">
        <v>339</v>
      </c>
      <c r="B154" s="4" t="s">
        <v>354</v>
      </c>
      <c r="C154" s="5" t="s">
        <v>24</v>
      </c>
      <c r="D154" s="79">
        <v>43746</v>
      </c>
      <c r="E154" s="71" t="s">
        <v>355</v>
      </c>
      <c r="F154" s="8" t="s">
        <v>25</v>
      </c>
      <c r="G154" s="8" t="s">
        <v>29</v>
      </c>
      <c r="H154" s="9">
        <v>43746</v>
      </c>
      <c r="I154" s="10">
        <f t="shared" si="3"/>
        <v>0</v>
      </c>
      <c r="J154" s="8" t="s">
        <v>27</v>
      </c>
      <c r="K154" s="8" t="s">
        <v>54</v>
      </c>
      <c r="L154" s="8" t="s">
        <v>356</v>
      </c>
      <c r="N154" s="97">
        <v>43746</v>
      </c>
    </row>
    <row r="155" spans="1:14" ht="15.75" customHeight="1">
      <c r="A155" s="5" t="s">
        <v>339</v>
      </c>
      <c r="B155" s="4" t="s">
        <v>357</v>
      </c>
      <c r="C155" s="5" t="s">
        <v>24</v>
      </c>
      <c r="D155" s="79">
        <v>43750</v>
      </c>
      <c r="E155" s="71" t="s">
        <v>358</v>
      </c>
      <c r="F155" s="8" t="s">
        <v>25</v>
      </c>
      <c r="G155" s="8" t="s">
        <v>26</v>
      </c>
      <c r="H155" s="9">
        <v>43752</v>
      </c>
      <c r="I155" s="10">
        <f t="shared" si="3"/>
        <v>2</v>
      </c>
      <c r="J155" s="8" t="s">
        <v>27</v>
      </c>
      <c r="K155" s="8" t="s">
        <v>54</v>
      </c>
      <c r="N155" s="97">
        <v>43750</v>
      </c>
    </row>
    <row r="156" spans="1:14" ht="15.75" customHeight="1">
      <c r="A156" s="5" t="s">
        <v>339</v>
      </c>
      <c r="B156" s="4" t="s">
        <v>359</v>
      </c>
      <c r="C156" s="5" t="s">
        <v>24</v>
      </c>
      <c r="D156" s="79">
        <v>43750</v>
      </c>
      <c r="E156" s="71" t="s">
        <v>360</v>
      </c>
      <c r="F156" s="8" t="s">
        <v>25</v>
      </c>
      <c r="G156" s="8" t="s">
        <v>26</v>
      </c>
      <c r="H156" s="9">
        <v>43752</v>
      </c>
      <c r="I156" s="10">
        <f t="shared" si="3"/>
        <v>2</v>
      </c>
      <c r="J156" s="8" t="s">
        <v>27</v>
      </c>
      <c r="K156" s="8" t="s">
        <v>54</v>
      </c>
      <c r="L156" s="8" t="s">
        <v>162</v>
      </c>
      <c r="N156" s="97">
        <v>43750</v>
      </c>
    </row>
    <row r="157" spans="1:14" ht="15.75" customHeight="1">
      <c r="A157" s="5" t="s">
        <v>339</v>
      </c>
      <c r="B157" s="4" t="s">
        <v>361</v>
      </c>
      <c r="C157" s="5" t="s">
        <v>24</v>
      </c>
      <c r="D157" s="79">
        <v>43750</v>
      </c>
      <c r="E157" s="71" t="s">
        <v>362</v>
      </c>
      <c r="F157" s="8" t="s">
        <v>25</v>
      </c>
      <c r="G157" s="8" t="s">
        <v>26</v>
      </c>
      <c r="H157" s="9">
        <v>43752</v>
      </c>
      <c r="I157" s="10">
        <f t="shared" si="3"/>
        <v>2</v>
      </c>
      <c r="J157" s="8" t="s">
        <v>27</v>
      </c>
      <c r="K157" s="8" t="s">
        <v>54</v>
      </c>
      <c r="L157" s="8" t="s">
        <v>162</v>
      </c>
      <c r="N157" s="97">
        <v>43752</v>
      </c>
    </row>
    <row r="158" spans="1:14" ht="15.75" customHeight="1">
      <c r="A158" s="5" t="s">
        <v>339</v>
      </c>
      <c r="B158" s="4" t="s">
        <v>363</v>
      </c>
      <c r="C158" s="5" t="s">
        <v>24</v>
      </c>
      <c r="D158" s="79">
        <v>43751</v>
      </c>
      <c r="E158" s="71" t="s">
        <v>145</v>
      </c>
      <c r="F158" s="8" t="s">
        <v>25</v>
      </c>
      <c r="G158" s="8" t="s">
        <v>26</v>
      </c>
      <c r="H158" s="9">
        <v>43752</v>
      </c>
      <c r="I158" s="10">
        <f t="shared" si="3"/>
        <v>1</v>
      </c>
      <c r="J158" s="8" t="s">
        <v>27</v>
      </c>
      <c r="K158" s="8" t="s">
        <v>54</v>
      </c>
      <c r="L158" s="8" t="s">
        <v>364</v>
      </c>
      <c r="N158" s="97">
        <v>43752</v>
      </c>
    </row>
    <row r="159" spans="1:14" ht="15.75" customHeight="1">
      <c r="A159" s="5" t="s">
        <v>339</v>
      </c>
      <c r="B159" s="4" t="s">
        <v>365</v>
      </c>
      <c r="C159" s="5" t="s">
        <v>24</v>
      </c>
      <c r="D159" s="79">
        <v>43752</v>
      </c>
      <c r="E159" s="71" t="s">
        <v>366</v>
      </c>
      <c r="F159" s="8" t="s">
        <v>25</v>
      </c>
      <c r="G159" s="8" t="s">
        <v>26</v>
      </c>
      <c r="H159" s="9">
        <v>43754</v>
      </c>
      <c r="I159" s="10">
        <f t="shared" si="3"/>
        <v>2</v>
      </c>
      <c r="J159" s="8" t="s">
        <v>27</v>
      </c>
      <c r="K159" s="8" t="s">
        <v>54</v>
      </c>
      <c r="N159" s="97">
        <v>43753</v>
      </c>
    </row>
    <row r="160" spans="1:14" ht="15.75" customHeight="1">
      <c r="A160" s="5" t="s">
        <v>339</v>
      </c>
      <c r="B160" s="4" t="s">
        <v>367</v>
      </c>
      <c r="C160" s="5" t="s">
        <v>24</v>
      </c>
      <c r="D160" s="79">
        <v>43752</v>
      </c>
      <c r="E160" s="71" t="s">
        <v>368</v>
      </c>
      <c r="F160" s="8" t="s">
        <v>25</v>
      </c>
      <c r="G160" s="8" t="s">
        <v>26</v>
      </c>
      <c r="H160" s="9">
        <v>43752</v>
      </c>
      <c r="I160" s="10">
        <f t="shared" si="3"/>
        <v>0</v>
      </c>
      <c r="J160" s="8" t="s">
        <v>27</v>
      </c>
      <c r="K160" s="8" t="s">
        <v>54</v>
      </c>
      <c r="L160" s="8" t="s">
        <v>162</v>
      </c>
      <c r="N160" s="97">
        <v>43752</v>
      </c>
    </row>
    <row r="161" spans="1:14" ht="15.75" customHeight="1">
      <c r="A161" s="5" t="s">
        <v>339</v>
      </c>
      <c r="B161" s="4" t="s">
        <v>369</v>
      </c>
      <c r="C161" s="5" t="s">
        <v>24</v>
      </c>
      <c r="D161" s="79">
        <v>43754</v>
      </c>
      <c r="E161" s="71" t="s">
        <v>312</v>
      </c>
      <c r="F161" s="8" t="s">
        <v>25</v>
      </c>
      <c r="G161" s="8" t="s">
        <v>26</v>
      </c>
      <c r="H161" s="9">
        <v>43756</v>
      </c>
      <c r="I161" s="10">
        <f t="shared" si="3"/>
        <v>2</v>
      </c>
      <c r="J161" s="8" t="s">
        <v>27</v>
      </c>
      <c r="K161" s="8" t="s">
        <v>54</v>
      </c>
      <c r="N161" s="97">
        <v>43755</v>
      </c>
    </row>
    <row r="162" spans="1:14" ht="15.75" customHeight="1">
      <c r="A162" s="5" t="s">
        <v>339</v>
      </c>
      <c r="B162" s="4" t="s">
        <v>370</v>
      </c>
      <c r="C162" s="5" t="s">
        <v>24</v>
      </c>
      <c r="D162" s="79">
        <v>43754</v>
      </c>
      <c r="E162" s="71" t="s">
        <v>371</v>
      </c>
      <c r="F162" s="8" t="s">
        <v>25</v>
      </c>
      <c r="G162" s="8" t="s">
        <v>26</v>
      </c>
      <c r="H162" s="9">
        <v>43755</v>
      </c>
      <c r="I162" s="10">
        <f t="shared" si="3"/>
        <v>1</v>
      </c>
      <c r="J162" s="8" t="s">
        <v>27</v>
      </c>
      <c r="K162" s="8" t="s">
        <v>54</v>
      </c>
      <c r="L162" s="8" t="s">
        <v>162</v>
      </c>
      <c r="N162" s="97">
        <v>43755</v>
      </c>
    </row>
    <row r="163" spans="1:14" ht="15.75" customHeight="1">
      <c r="A163" s="5" t="s">
        <v>339</v>
      </c>
      <c r="B163" s="4" t="s">
        <v>372</v>
      </c>
      <c r="C163" s="5" t="s">
        <v>24</v>
      </c>
      <c r="D163" s="79">
        <v>43755</v>
      </c>
      <c r="E163" s="71" t="s">
        <v>373</v>
      </c>
      <c r="F163" s="8" t="s">
        <v>25</v>
      </c>
      <c r="G163" s="8" t="s">
        <v>83</v>
      </c>
      <c r="H163" s="9">
        <v>43766</v>
      </c>
      <c r="I163" s="10">
        <f t="shared" si="3"/>
        <v>11</v>
      </c>
      <c r="J163" s="8" t="s">
        <v>27</v>
      </c>
      <c r="K163" s="8" t="s">
        <v>54</v>
      </c>
      <c r="N163" s="97">
        <v>43755</v>
      </c>
    </row>
    <row r="164" spans="1:14" ht="15.75" customHeight="1">
      <c r="A164" s="5" t="s">
        <v>339</v>
      </c>
      <c r="B164" s="4" t="s">
        <v>374</v>
      </c>
      <c r="C164" s="5" t="s">
        <v>24</v>
      </c>
      <c r="D164" s="79">
        <v>43756</v>
      </c>
      <c r="E164" s="71" t="s">
        <v>375</v>
      </c>
      <c r="F164" s="8" t="s">
        <v>25</v>
      </c>
      <c r="G164" s="8" t="s">
        <v>29</v>
      </c>
      <c r="H164" s="9">
        <v>43766</v>
      </c>
      <c r="I164" s="10">
        <f t="shared" si="3"/>
        <v>10</v>
      </c>
      <c r="L164" s="4" t="s">
        <v>376</v>
      </c>
      <c r="N164" s="97">
        <v>43759</v>
      </c>
    </row>
    <row r="165" spans="1:14" ht="15.75" customHeight="1">
      <c r="A165" s="5" t="s">
        <v>339</v>
      </c>
      <c r="B165" s="4" t="s">
        <v>377</v>
      </c>
      <c r="C165" s="5" t="s">
        <v>24</v>
      </c>
      <c r="D165" s="79">
        <v>43757</v>
      </c>
      <c r="E165" s="71" t="s">
        <v>378</v>
      </c>
      <c r="F165" s="8" t="s">
        <v>25</v>
      </c>
      <c r="G165" s="8" t="s">
        <v>26</v>
      </c>
      <c r="H165" s="9">
        <v>43759</v>
      </c>
      <c r="I165" s="10">
        <f t="shared" si="3"/>
        <v>2</v>
      </c>
      <c r="J165" s="8" t="s">
        <v>27</v>
      </c>
      <c r="K165" s="8" t="s">
        <v>54</v>
      </c>
      <c r="L165" s="8" t="s">
        <v>379</v>
      </c>
      <c r="N165" s="97">
        <v>43759</v>
      </c>
    </row>
    <row r="166" spans="1:14" ht="15.75" customHeight="1">
      <c r="A166" s="5" t="s">
        <v>339</v>
      </c>
      <c r="B166" s="4" t="s">
        <v>380</v>
      </c>
      <c r="C166" s="5" t="s">
        <v>24</v>
      </c>
      <c r="D166" s="79">
        <v>43760</v>
      </c>
      <c r="E166" s="71" t="s">
        <v>381</v>
      </c>
      <c r="F166" s="8" t="s">
        <v>25</v>
      </c>
      <c r="G166" s="8" t="s">
        <v>26</v>
      </c>
      <c r="H166" s="9">
        <v>43760</v>
      </c>
      <c r="I166" s="10">
        <f t="shared" si="3"/>
        <v>0</v>
      </c>
      <c r="J166" s="8" t="s">
        <v>27</v>
      </c>
      <c r="K166" s="8" t="s">
        <v>54</v>
      </c>
      <c r="L166" s="8" t="s">
        <v>379</v>
      </c>
      <c r="N166" s="97">
        <v>43760</v>
      </c>
    </row>
    <row r="167" spans="1:14" ht="15.75" customHeight="1">
      <c r="A167" s="5" t="s">
        <v>339</v>
      </c>
      <c r="B167" s="4" t="s">
        <v>382</v>
      </c>
      <c r="C167" s="5" t="s">
        <v>24</v>
      </c>
      <c r="D167" s="79">
        <v>43760</v>
      </c>
      <c r="E167" s="71" t="s">
        <v>383</v>
      </c>
      <c r="F167" s="8" t="s">
        <v>25</v>
      </c>
      <c r="G167" s="8" t="s">
        <v>26</v>
      </c>
      <c r="H167" s="9">
        <v>43761</v>
      </c>
      <c r="I167" s="10">
        <f t="shared" si="3"/>
        <v>1</v>
      </c>
      <c r="J167" s="8" t="s">
        <v>27</v>
      </c>
      <c r="K167" s="8" t="s">
        <v>54</v>
      </c>
      <c r="L167" s="8" t="s">
        <v>162</v>
      </c>
      <c r="N167" s="97">
        <v>43760</v>
      </c>
    </row>
    <row r="168" spans="1:14" ht="15.75" customHeight="1">
      <c r="A168" s="5" t="s">
        <v>339</v>
      </c>
      <c r="B168" s="4" t="s">
        <v>384</v>
      </c>
      <c r="C168" s="5" t="s">
        <v>24</v>
      </c>
      <c r="D168" s="79">
        <v>43761</v>
      </c>
      <c r="E168" s="71" t="s">
        <v>385</v>
      </c>
      <c r="F168" s="8" t="s">
        <v>25</v>
      </c>
      <c r="G168" s="8" t="s">
        <v>26</v>
      </c>
      <c r="H168" s="9">
        <v>43766</v>
      </c>
      <c r="I168" s="10">
        <f t="shared" si="3"/>
        <v>5</v>
      </c>
      <c r="J168" s="8" t="s">
        <v>27</v>
      </c>
      <c r="K168" s="8" t="s">
        <v>54</v>
      </c>
      <c r="L168" s="8" t="s">
        <v>162</v>
      </c>
      <c r="N168" s="97">
        <v>43763</v>
      </c>
    </row>
    <row r="169" spans="1:14" ht="15.75" customHeight="1">
      <c r="A169" s="5" t="s">
        <v>339</v>
      </c>
      <c r="B169" s="4" t="s">
        <v>386</v>
      </c>
      <c r="C169" s="5" t="s">
        <v>24</v>
      </c>
      <c r="D169" s="79">
        <v>43761</v>
      </c>
      <c r="E169" s="71" t="s">
        <v>387</v>
      </c>
      <c r="F169" s="8" t="s">
        <v>25</v>
      </c>
      <c r="G169" s="8" t="s">
        <v>26</v>
      </c>
      <c r="H169" s="9">
        <v>43766</v>
      </c>
      <c r="I169" s="10">
        <f t="shared" si="3"/>
        <v>5</v>
      </c>
      <c r="J169" s="8" t="s">
        <v>27</v>
      </c>
      <c r="K169" s="8" t="s">
        <v>54</v>
      </c>
      <c r="L169" s="8" t="s">
        <v>162</v>
      </c>
      <c r="N169" s="97">
        <v>43763</v>
      </c>
    </row>
    <row r="170" spans="1:14" ht="15.75" customHeight="1">
      <c r="A170" s="5" t="s">
        <v>339</v>
      </c>
      <c r="B170" s="4" t="s">
        <v>388</v>
      </c>
      <c r="C170" s="5" t="s">
        <v>24</v>
      </c>
      <c r="D170" s="79">
        <v>43762</v>
      </c>
      <c r="E170" s="71" t="s">
        <v>389</v>
      </c>
      <c r="F170" s="8" t="s">
        <v>25</v>
      </c>
      <c r="G170" s="8" t="s">
        <v>26</v>
      </c>
      <c r="H170" s="9">
        <v>43766</v>
      </c>
      <c r="I170" s="10">
        <f t="shared" si="3"/>
        <v>4</v>
      </c>
      <c r="J170" s="8" t="s">
        <v>27</v>
      </c>
      <c r="K170" s="8" t="s">
        <v>54</v>
      </c>
      <c r="L170" s="8" t="s">
        <v>390</v>
      </c>
      <c r="N170" s="97">
        <v>43763</v>
      </c>
    </row>
    <row r="171" spans="1:14" ht="15.75" customHeight="1">
      <c r="A171" s="5" t="s">
        <v>339</v>
      </c>
      <c r="B171" s="4" t="s">
        <v>391</v>
      </c>
      <c r="C171" s="5" t="s">
        <v>24</v>
      </c>
      <c r="D171" s="79">
        <v>43762</v>
      </c>
      <c r="E171" s="71" t="s">
        <v>392</v>
      </c>
      <c r="F171" s="8" t="s">
        <v>25</v>
      </c>
      <c r="G171" s="8" t="s">
        <v>26</v>
      </c>
      <c r="H171" s="9">
        <v>43762</v>
      </c>
      <c r="I171" s="10">
        <f t="shared" si="3"/>
        <v>0</v>
      </c>
      <c r="J171" s="8" t="s">
        <v>27</v>
      </c>
      <c r="K171" s="8" t="s">
        <v>54</v>
      </c>
      <c r="L171" s="8"/>
      <c r="N171" s="97">
        <v>43762</v>
      </c>
    </row>
    <row r="172" spans="1:14" ht="15.75" customHeight="1">
      <c r="A172" s="5" t="s">
        <v>339</v>
      </c>
      <c r="B172" s="4" t="s">
        <v>393</v>
      </c>
      <c r="C172" s="5" t="s">
        <v>24</v>
      </c>
      <c r="D172" s="79">
        <v>43763</v>
      </c>
      <c r="E172" s="71" t="s">
        <v>394</v>
      </c>
      <c r="F172" s="8" t="s">
        <v>25</v>
      </c>
      <c r="G172" s="8" t="s">
        <v>26</v>
      </c>
      <c r="H172" s="9">
        <v>43780</v>
      </c>
      <c r="I172" s="10">
        <f t="shared" si="3"/>
        <v>17</v>
      </c>
      <c r="J172" s="8" t="s">
        <v>27</v>
      </c>
      <c r="K172" s="8" t="s">
        <v>54</v>
      </c>
      <c r="L172" s="8" t="s">
        <v>395</v>
      </c>
      <c r="N172" s="97">
        <v>43766</v>
      </c>
    </row>
    <row r="173" spans="1:14" ht="15.75" customHeight="1">
      <c r="A173" s="5" t="s">
        <v>339</v>
      </c>
      <c r="B173" s="4" t="s">
        <v>396</v>
      </c>
      <c r="C173" s="5" t="s">
        <v>24</v>
      </c>
      <c r="D173" s="79">
        <v>43766</v>
      </c>
      <c r="E173" s="71" t="s">
        <v>397</v>
      </c>
      <c r="F173" s="8" t="s">
        <v>25</v>
      </c>
      <c r="G173" s="8" t="s">
        <v>26</v>
      </c>
      <c r="H173" s="9">
        <v>43767</v>
      </c>
      <c r="I173" s="10">
        <f t="shared" si="3"/>
        <v>1</v>
      </c>
      <c r="J173" s="8" t="s">
        <v>27</v>
      </c>
      <c r="K173" s="8" t="s">
        <v>54</v>
      </c>
      <c r="L173" s="8" t="s">
        <v>379</v>
      </c>
      <c r="N173" s="97">
        <v>43767</v>
      </c>
    </row>
    <row r="174" spans="1:14" ht="15.75" customHeight="1">
      <c r="A174" s="5" t="s">
        <v>339</v>
      </c>
      <c r="B174" s="4" t="s">
        <v>398</v>
      </c>
      <c r="C174" s="5" t="s">
        <v>24</v>
      </c>
      <c r="D174" s="79">
        <v>43766</v>
      </c>
      <c r="E174" s="71" t="s">
        <v>399</v>
      </c>
      <c r="F174" s="8" t="s">
        <v>25</v>
      </c>
      <c r="G174" s="8" t="s">
        <v>26</v>
      </c>
      <c r="H174" s="9">
        <v>43768</v>
      </c>
      <c r="I174" s="10">
        <f t="shared" si="3"/>
        <v>2</v>
      </c>
      <c r="J174" s="8" t="s">
        <v>27</v>
      </c>
      <c r="K174" s="8" t="s">
        <v>54</v>
      </c>
      <c r="L174" s="8" t="s">
        <v>162</v>
      </c>
      <c r="N174" s="97">
        <v>43767</v>
      </c>
    </row>
    <row r="175" spans="1:14" ht="15.75" customHeight="1">
      <c r="A175" s="5" t="s">
        <v>339</v>
      </c>
      <c r="B175" s="4" t="s">
        <v>400</v>
      </c>
      <c r="C175" s="5" t="s">
        <v>24</v>
      </c>
      <c r="D175" s="79">
        <v>43767</v>
      </c>
      <c r="E175" s="71" t="s">
        <v>401</v>
      </c>
      <c r="F175" s="8" t="s">
        <v>25</v>
      </c>
      <c r="G175" s="8" t="s">
        <v>26</v>
      </c>
      <c r="H175" s="9">
        <v>43768</v>
      </c>
      <c r="I175" s="10">
        <f t="shared" si="3"/>
        <v>1</v>
      </c>
      <c r="J175" s="8" t="s">
        <v>27</v>
      </c>
      <c r="K175" s="8" t="s">
        <v>54</v>
      </c>
      <c r="L175" s="8" t="s">
        <v>162</v>
      </c>
      <c r="N175" s="97">
        <v>43767</v>
      </c>
    </row>
    <row r="176" spans="1:14" ht="15.75" hidden="1" customHeight="1">
      <c r="A176" s="5" t="s">
        <v>339</v>
      </c>
      <c r="B176" s="4" t="s">
        <v>402</v>
      </c>
      <c r="C176" s="5" t="s">
        <v>24</v>
      </c>
      <c r="D176" s="79">
        <v>43768</v>
      </c>
      <c r="E176" s="71" t="s">
        <v>403</v>
      </c>
      <c r="F176" s="8" t="s">
        <v>25</v>
      </c>
      <c r="G176" s="8" t="s">
        <v>30</v>
      </c>
      <c r="I176" s="10">
        <f t="shared" si="3"/>
        <v>-43768</v>
      </c>
      <c r="N176" s="97">
        <v>43773</v>
      </c>
    </row>
    <row r="177" spans="1:14" ht="15.75" customHeight="1">
      <c r="A177" s="5" t="s">
        <v>339</v>
      </c>
      <c r="B177" s="4" t="s">
        <v>404</v>
      </c>
      <c r="C177" s="5" t="s">
        <v>24</v>
      </c>
      <c r="D177" s="79">
        <v>43770</v>
      </c>
      <c r="E177" s="71" t="s">
        <v>405</v>
      </c>
      <c r="F177" s="8" t="s">
        <v>25</v>
      </c>
      <c r="G177" s="8" t="s">
        <v>26</v>
      </c>
      <c r="H177" s="9">
        <v>43780</v>
      </c>
      <c r="I177" s="10">
        <f t="shared" si="3"/>
        <v>10</v>
      </c>
      <c r="J177" s="8" t="s">
        <v>27</v>
      </c>
      <c r="K177" s="8" t="s">
        <v>54</v>
      </c>
      <c r="N177" s="97">
        <v>43773</v>
      </c>
    </row>
    <row r="178" spans="1:14" ht="15.75" hidden="1" customHeight="1">
      <c r="A178" s="5" t="s">
        <v>339</v>
      </c>
      <c r="B178" s="4" t="s">
        <v>406</v>
      </c>
      <c r="C178" s="5" t="s">
        <v>24</v>
      </c>
      <c r="D178" s="79">
        <v>43777</v>
      </c>
      <c r="E178" s="71" t="s">
        <v>407</v>
      </c>
      <c r="F178" s="8" t="s">
        <v>25</v>
      </c>
      <c r="G178" s="8" t="s">
        <v>30</v>
      </c>
      <c r="I178" s="10">
        <f t="shared" si="3"/>
        <v>-43777</v>
      </c>
      <c r="N178" s="97">
        <v>43777</v>
      </c>
    </row>
    <row r="179" spans="1:14" ht="15.75" hidden="1" customHeight="1">
      <c r="A179" s="5" t="s">
        <v>339</v>
      </c>
      <c r="B179" s="4" t="s">
        <v>408</v>
      </c>
      <c r="C179" s="5" t="s">
        <v>24</v>
      </c>
      <c r="D179" s="79">
        <v>43778</v>
      </c>
      <c r="E179" s="71" t="s">
        <v>409</v>
      </c>
      <c r="F179" s="8" t="s">
        <v>25</v>
      </c>
      <c r="G179" s="8" t="s">
        <v>30</v>
      </c>
      <c r="I179" s="10">
        <f t="shared" si="3"/>
        <v>-43778</v>
      </c>
      <c r="N179" s="97">
        <v>43781</v>
      </c>
    </row>
    <row r="180" spans="1:14" ht="15.75" hidden="1" customHeight="1">
      <c r="A180" s="5" t="s">
        <v>339</v>
      </c>
      <c r="B180" s="4" t="s">
        <v>410</v>
      </c>
      <c r="C180" s="5" t="s">
        <v>24</v>
      </c>
      <c r="D180" s="79">
        <v>43778</v>
      </c>
      <c r="E180" s="71" t="s">
        <v>411</v>
      </c>
      <c r="F180" s="8" t="s">
        <v>25</v>
      </c>
      <c r="G180" s="8" t="s">
        <v>30</v>
      </c>
      <c r="I180" s="10">
        <f t="shared" si="3"/>
        <v>-43778</v>
      </c>
      <c r="N180" s="97">
        <v>43781</v>
      </c>
    </row>
    <row r="181" spans="1:14" ht="15.75" hidden="1" customHeight="1">
      <c r="A181" s="5" t="s">
        <v>339</v>
      </c>
      <c r="B181" s="4" t="s">
        <v>412</v>
      </c>
      <c r="C181" s="5" t="s">
        <v>24</v>
      </c>
      <c r="D181" s="79">
        <v>43779</v>
      </c>
      <c r="E181" s="71" t="s">
        <v>413</v>
      </c>
      <c r="F181" s="8" t="s">
        <v>25</v>
      </c>
      <c r="G181" s="8" t="s">
        <v>30</v>
      </c>
      <c r="I181" s="10">
        <f t="shared" si="3"/>
        <v>-43779</v>
      </c>
      <c r="N181" s="97">
        <v>43784</v>
      </c>
    </row>
    <row r="182" spans="1:14" ht="15.75" customHeight="1">
      <c r="A182" s="5" t="s">
        <v>339</v>
      </c>
      <c r="B182" s="4" t="s">
        <v>414</v>
      </c>
      <c r="C182" s="5" t="s">
        <v>24</v>
      </c>
      <c r="D182" s="79">
        <v>43779</v>
      </c>
      <c r="E182" s="71" t="s">
        <v>415</v>
      </c>
      <c r="F182" s="8" t="s">
        <v>25</v>
      </c>
      <c r="G182" s="8" t="s">
        <v>26</v>
      </c>
      <c r="H182" s="9">
        <v>43783</v>
      </c>
      <c r="I182" s="10">
        <f t="shared" si="3"/>
        <v>4</v>
      </c>
      <c r="J182" s="4" t="s">
        <v>27</v>
      </c>
      <c r="K182" s="4" t="s">
        <v>54</v>
      </c>
      <c r="N182" s="97">
        <v>43781</v>
      </c>
    </row>
    <row r="183" spans="1:14" ht="15.75" hidden="1" customHeight="1">
      <c r="A183" s="5" t="s">
        <v>339</v>
      </c>
      <c r="B183" s="4" t="s">
        <v>416</v>
      </c>
      <c r="C183" s="5" t="s">
        <v>24</v>
      </c>
      <c r="D183" s="79">
        <v>43780</v>
      </c>
      <c r="E183" s="71" t="s">
        <v>417</v>
      </c>
      <c r="F183" s="8" t="s">
        <v>25</v>
      </c>
      <c r="G183" s="8" t="s">
        <v>30</v>
      </c>
      <c r="I183" s="10">
        <f t="shared" si="3"/>
        <v>-43780</v>
      </c>
      <c r="N183" s="97">
        <v>43781</v>
      </c>
    </row>
    <row r="184" spans="1:14" ht="15.75" customHeight="1">
      <c r="A184" s="5" t="s">
        <v>339</v>
      </c>
      <c r="B184" s="4" t="s">
        <v>418</v>
      </c>
      <c r="C184" s="5" t="s">
        <v>24</v>
      </c>
      <c r="D184" s="79">
        <v>43781</v>
      </c>
      <c r="E184" s="71" t="s">
        <v>419</v>
      </c>
      <c r="F184" s="8" t="s">
        <v>25</v>
      </c>
      <c r="G184" s="8" t="s">
        <v>26</v>
      </c>
      <c r="H184" s="9">
        <v>43784</v>
      </c>
      <c r="I184" s="10">
        <f t="shared" si="3"/>
        <v>3</v>
      </c>
      <c r="J184" s="4" t="s">
        <v>27</v>
      </c>
      <c r="K184" s="4" t="s">
        <v>54</v>
      </c>
      <c r="N184" s="97">
        <v>43781</v>
      </c>
    </row>
    <row r="185" spans="1:14" ht="15.75" customHeight="1">
      <c r="A185" s="5" t="s">
        <v>339</v>
      </c>
      <c r="B185" s="4" t="s">
        <v>420</v>
      </c>
      <c r="C185" s="5" t="s">
        <v>24</v>
      </c>
      <c r="D185" s="79">
        <v>43781</v>
      </c>
      <c r="E185" s="71" t="s">
        <v>421</v>
      </c>
      <c r="F185" s="8" t="s">
        <v>25</v>
      </c>
      <c r="G185" s="8" t="s">
        <v>26</v>
      </c>
      <c r="H185" s="9">
        <v>43784</v>
      </c>
      <c r="I185" s="10">
        <f t="shared" si="3"/>
        <v>3</v>
      </c>
      <c r="J185" s="4" t="s">
        <v>27</v>
      </c>
      <c r="K185" s="4" t="s">
        <v>54</v>
      </c>
      <c r="N185" s="97">
        <v>43781</v>
      </c>
    </row>
    <row r="186" spans="1:14" ht="15.75" hidden="1" customHeight="1">
      <c r="A186" s="5" t="s">
        <v>339</v>
      </c>
      <c r="B186" s="4" t="s">
        <v>422</v>
      </c>
      <c r="C186" s="5" t="s">
        <v>24</v>
      </c>
      <c r="D186" s="79">
        <v>43782</v>
      </c>
      <c r="E186" s="71" t="s">
        <v>423</v>
      </c>
      <c r="F186" s="8" t="s">
        <v>25</v>
      </c>
      <c r="G186" s="8" t="s">
        <v>278</v>
      </c>
      <c r="H186" s="9">
        <v>43784</v>
      </c>
      <c r="I186" s="10">
        <f t="shared" si="3"/>
        <v>2</v>
      </c>
      <c r="N186" s="97">
        <v>43783</v>
      </c>
    </row>
    <row r="187" spans="1:14" ht="15.75" customHeight="1">
      <c r="A187" s="5" t="s">
        <v>339</v>
      </c>
      <c r="B187" s="4" t="s">
        <v>424</v>
      </c>
      <c r="C187" s="5" t="s">
        <v>24</v>
      </c>
      <c r="D187" s="79">
        <v>43782</v>
      </c>
      <c r="E187" s="71" t="s">
        <v>425</v>
      </c>
      <c r="F187" s="8" t="s">
        <v>25</v>
      </c>
      <c r="G187" s="8" t="s">
        <v>26</v>
      </c>
      <c r="H187" s="9">
        <v>43784</v>
      </c>
      <c r="I187" s="10">
        <f t="shared" si="3"/>
        <v>2</v>
      </c>
      <c r="J187" s="4" t="s">
        <v>27</v>
      </c>
      <c r="K187" s="4" t="s">
        <v>54</v>
      </c>
      <c r="L187" s="4" t="s">
        <v>426</v>
      </c>
      <c r="N187" s="97">
        <v>43783</v>
      </c>
    </row>
    <row r="188" spans="1:14" ht="15.75" customHeight="1">
      <c r="A188" s="5" t="s">
        <v>339</v>
      </c>
      <c r="B188" s="4" t="s">
        <v>427</v>
      </c>
      <c r="C188" s="5" t="s">
        <v>24</v>
      </c>
      <c r="D188" s="79">
        <v>43783</v>
      </c>
      <c r="E188" s="71" t="s">
        <v>318</v>
      </c>
      <c r="F188" s="8" t="s">
        <v>25</v>
      </c>
      <c r="G188" s="8" t="s">
        <v>26</v>
      </c>
      <c r="H188" s="9">
        <v>43787</v>
      </c>
      <c r="I188" s="10">
        <f t="shared" si="3"/>
        <v>4</v>
      </c>
      <c r="J188" s="4" t="s">
        <v>27</v>
      </c>
      <c r="K188" s="4" t="s">
        <v>54</v>
      </c>
      <c r="L188" s="4" t="s">
        <v>379</v>
      </c>
      <c r="N188" s="97">
        <v>43787</v>
      </c>
    </row>
    <row r="189" spans="1:14" ht="15.75" customHeight="1">
      <c r="A189" s="5" t="s">
        <v>339</v>
      </c>
      <c r="B189" s="4" t="s">
        <v>428</v>
      </c>
      <c r="C189" s="5" t="s">
        <v>24</v>
      </c>
      <c r="D189" s="79">
        <v>43783</v>
      </c>
      <c r="E189" s="71" t="s">
        <v>429</v>
      </c>
      <c r="F189" s="8" t="s">
        <v>25</v>
      </c>
      <c r="G189" s="8" t="s">
        <v>26</v>
      </c>
      <c r="H189" s="9">
        <v>43784</v>
      </c>
      <c r="I189" s="10">
        <f t="shared" si="3"/>
        <v>1</v>
      </c>
      <c r="J189" s="4" t="s">
        <v>27</v>
      </c>
      <c r="K189" s="4" t="s">
        <v>54</v>
      </c>
      <c r="L189" s="4" t="s">
        <v>162</v>
      </c>
      <c r="N189" s="97">
        <v>43783</v>
      </c>
    </row>
    <row r="190" spans="1:14" ht="15.75" hidden="1" customHeight="1">
      <c r="A190" s="5" t="s">
        <v>339</v>
      </c>
      <c r="B190" s="4" t="s">
        <v>430</v>
      </c>
      <c r="C190" s="5" t="s">
        <v>24</v>
      </c>
      <c r="D190" s="79">
        <v>43783</v>
      </c>
      <c r="E190" s="71" t="s">
        <v>431</v>
      </c>
      <c r="F190" s="8" t="s">
        <v>25</v>
      </c>
      <c r="G190" s="8" t="s">
        <v>30</v>
      </c>
      <c r="I190" s="10">
        <f t="shared" si="3"/>
        <v>-43783</v>
      </c>
      <c r="N190" s="97">
        <v>43784</v>
      </c>
    </row>
    <row r="191" spans="1:14" ht="15.75" hidden="1" customHeight="1">
      <c r="A191" s="5" t="s">
        <v>339</v>
      </c>
      <c r="B191" s="4" t="s">
        <v>432</v>
      </c>
      <c r="C191" s="5" t="s">
        <v>24</v>
      </c>
      <c r="D191" s="79">
        <v>43783</v>
      </c>
      <c r="E191" s="71" t="s">
        <v>433</v>
      </c>
      <c r="F191" s="8" t="s">
        <v>25</v>
      </c>
      <c r="G191" s="8" t="s">
        <v>30</v>
      </c>
      <c r="I191" s="10">
        <f t="shared" si="3"/>
        <v>-43783</v>
      </c>
      <c r="N191" s="97">
        <v>43784</v>
      </c>
    </row>
    <row r="192" spans="1:14" ht="15.75" customHeight="1">
      <c r="A192" s="5" t="s">
        <v>339</v>
      </c>
      <c r="B192" s="4" t="s">
        <v>434</v>
      </c>
      <c r="C192" s="5" t="s">
        <v>24</v>
      </c>
      <c r="D192" s="79">
        <v>43784</v>
      </c>
      <c r="E192" s="71" t="s">
        <v>435</v>
      </c>
      <c r="F192" s="8" t="s">
        <v>25</v>
      </c>
      <c r="G192" s="8" t="s">
        <v>26</v>
      </c>
      <c r="H192" s="9">
        <v>43784</v>
      </c>
      <c r="I192" s="10">
        <f t="shared" si="3"/>
        <v>0</v>
      </c>
      <c r="J192" s="4" t="s">
        <v>27</v>
      </c>
      <c r="K192" s="4" t="s">
        <v>54</v>
      </c>
      <c r="L192" s="4" t="s">
        <v>436</v>
      </c>
      <c r="N192" s="97">
        <v>43784</v>
      </c>
    </row>
    <row r="193" spans="1:14" ht="15.75" customHeight="1">
      <c r="A193" s="5" t="s">
        <v>339</v>
      </c>
      <c r="B193" s="4" t="s">
        <v>437</v>
      </c>
      <c r="C193" s="5" t="s">
        <v>24</v>
      </c>
      <c r="D193" s="79">
        <v>43788</v>
      </c>
      <c r="E193" t="s">
        <v>438</v>
      </c>
      <c r="F193" s="8" t="s">
        <v>25</v>
      </c>
      <c r="G193" s="8" t="s">
        <v>26</v>
      </c>
      <c r="H193" s="9">
        <v>43788</v>
      </c>
      <c r="I193" s="10">
        <f t="shared" si="3"/>
        <v>0</v>
      </c>
      <c r="J193" s="4" t="s">
        <v>27</v>
      </c>
      <c r="K193" s="4" t="s">
        <v>54</v>
      </c>
      <c r="L193" s="4" t="s">
        <v>379</v>
      </c>
      <c r="N193" s="97">
        <v>43788</v>
      </c>
    </row>
    <row r="194" spans="1:14" ht="15.75" hidden="1" customHeight="1">
      <c r="A194" s="5" t="s">
        <v>339</v>
      </c>
      <c r="B194" s="4" t="s">
        <v>439</v>
      </c>
      <c r="C194" s="5" t="s">
        <v>24</v>
      </c>
      <c r="D194" s="79">
        <v>43788</v>
      </c>
      <c r="E194" s="71" t="s">
        <v>440</v>
      </c>
      <c r="F194" s="8" t="s">
        <v>25</v>
      </c>
      <c r="G194" s="8" t="s">
        <v>30</v>
      </c>
      <c r="I194" s="10">
        <f t="shared" si="3"/>
        <v>-43788</v>
      </c>
      <c r="N194" s="97">
        <v>43788</v>
      </c>
    </row>
    <row r="195" spans="1:14" ht="15.75" hidden="1" customHeight="1">
      <c r="A195" s="5" t="s">
        <v>339</v>
      </c>
      <c r="B195" s="4" t="s">
        <v>441</v>
      </c>
      <c r="C195" s="5" t="s">
        <v>24</v>
      </c>
      <c r="D195" s="79">
        <v>43789</v>
      </c>
      <c r="E195" t="s">
        <v>442</v>
      </c>
      <c r="F195" s="8" t="s">
        <v>25</v>
      </c>
      <c r="G195" s="8" t="s">
        <v>30</v>
      </c>
      <c r="I195" s="10">
        <f t="shared" si="3"/>
        <v>-43789</v>
      </c>
      <c r="N195" s="97">
        <v>43789</v>
      </c>
    </row>
    <row r="196" spans="1:14" ht="15.75" hidden="1" customHeight="1">
      <c r="A196" s="5" t="s">
        <v>339</v>
      </c>
      <c r="B196" s="4" t="s">
        <v>443</v>
      </c>
      <c r="C196" s="5" t="s">
        <v>24</v>
      </c>
      <c r="D196" s="79">
        <v>43789</v>
      </c>
      <c r="E196" s="71" t="s">
        <v>444</v>
      </c>
      <c r="F196" s="8" t="s">
        <v>25</v>
      </c>
      <c r="G196" s="8" t="s">
        <v>30</v>
      </c>
      <c r="I196" s="10">
        <f t="shared" si="3"/>
        <v>-43789</v>
      </c>
      <c r="N196" s="97">
        <v>43789</v>
      </c>
    </row>
    <row r="197" spans="1:14" ht="15.75" hidden="1" customHeight="1">
      <c r="A197" s="5" t="s">
        <v>339</v>
      </c>
      <c r="B197" s="4" t="s">
        <v>445</v>
      </c>
      <c r="C197" s="5" t="s">
        <v>24</v>
      </c>
      <c r="D197" s="79">
        <v>43790</v>
      </c>
      <c r="E197" s="71" t="s">
        <v>446</v>
      </c>
      <c r="F197" s="8" t="s">
        <v>25</v>
      </c>
      <c r="G197" s="8" t="s">
        <v>30</v>
      </c>
      <c r="I197" s="10">
        <f t="shared" si="3"/>
        <v>-43790</v>
      </c>
      <c r="N197" s="97">
        <v>43795</v>
      </c>
    </row>
    <row r="198" spans="1:14" ht="15.75" customHeight="1">
      <c r="A198" s="5" t="s">
        <v>339</v>
      </c>
      <c r="B198" s="4" t="s">
        <v>447</v>
      </c>
      <c r="C198" s="5" t="s">
        <v>24</v>
      </c>
      <c r="D198" s="79">
        <v>43791</v>
      </c>
      <c r="E198" s="71" t="s">
        <v>448</v>
      </c>
      <c r="F198" s="8" t="s">
        <v>25</v>
      </c>
      <c r="G198" s="8" t="s">
        <v>26</v>
      </c>
      <c r="H198" s="9">
        <v>43796</v>
      </c>
      <c r="I198" s="10">
        <f t="shared" si="3"/>
        <v>5</v>
      </c>
      <c r="J198" s="4" t="s">
        <v>27</v>
      </c>
      <c r="K198" s="4" t="s">
        <v>54</v>
      </c>
      <c r="N198" s="97">
        <v>43791</v>
      </c>
    </row>
    <row r="199" spans="1:14" ht="15.75" customHeight="1">
      <c r="A199" s="5" t="s">
        <v>339</v>
      </c>
      <c r="B199" s="4" t="s">
        <v>449</v>
      </c>
      <c r="C199" s="5" t="s">
        <v>24</v>
      </c>
      <c r="D199" s="79">
        <v>43791</v>
      </c>
      <c r="E199" s="71" t="s">
        <v>450</v>
      </c>
      <c r="F199" s="8" t="s">
        <v>25</v>
      </c>
      <c r="G199" s="8" t="s">
        <v>29</v>
      </c>
      <c r="H199" s="9">
        <v>43795</v>
      </c>
      <c r="I199" s="10">
        <f t="shared" si="3"/>
        <v>4</v>
      </c>
      <c r="J199" s="4" t="s">
        <v>27</v>
      </c>
      <c r="K199" s="4" t="s">
        <v>54</v>
      </c>
      <c r="L199" s="4" t="s">
        <v>451</v>
      </c>
      <c r="N199" s="97">
        <v>43795</v>
      </c>
    </row>
    <row r="200" spans="1:14" ht="15.75" customHeight="1">
      <c r="A200" s="5" t="s">
        <v>339</v>
      </c>
      <c r="B200" s="4" t="s">
        <v>452</v>
      </c>
      <c r="C200" s="5" t="s">
        <v>24</v>
      </c>
      <c r="D200" s="79">
        <v>43793</v>
      </c>
      <c r="E200" s="71" t="s">
        <v>453</v>
      </c>
      <c r="F200" s="8" t="s">
        <v>25</v>
      </c>
      <c r="G200" s="8" t="s">
        <v>29</v>
      </c>
      <c r="H200" s="9">
        <v>43795</v>
      </c>
      <c r="I200" s="10">
        <f t="shared" si="3"/>
        <v>2</v>
      </c>
      <c r="J200" s="4" t="s">
        <v>27</v>
      </c>
      <c r="K200" s="4" t="s">
        <v>54</v>
      </c>
      <c r="L200" s="4" t="s">
        <v>454</v>
      </c>
      <c r="N200" s="97">
        <v>43795</v>
      </c>
    </row>
    <row r="201" spans="1:14" ht="15.75" customHeight="1">
      <c r="A201" s="5" t="s">
        <v>339</v>
      </c>
      <c r="B201" s="4" t="s">
        <v>455</v>
      </c>
      <c r="C201" s="5" t="s">
        <v>24</v>
      </c>
      <c r="D201" s="79">
        <v>43793</v>
      </c>
      <c r="E201" s="71" t="s">
        <v>456</v>
      </c>
      <c r="F201" s="8" t="s">
        <v>25</v>
      </c>
      <c r="G201" s="8" t="s">
        <v>26</v>
      </c>
      <c r="H201" s="9">
        <v>43802</v>
      </c>
      <c r="I201" s="10">
        <f t="shared" si="3"/>
        <v>9</v>
      </c>
      <c r="J201" s="4" t="s">
        <v>27</v>
      </c>
      <c r="K201" s="4" t="s">
        <v>54</v>
      </c>
      <c r="N201" s="97">
        <v>43794</v>
      </c>
    </row>
    <row r="202" spans="1:14" ht="15.75" customHeight="1">
      <c r="A202" s="5" t="s">
        <v>339</v>
      </c>
      <c r="B202" s="4" t="s">
        <v>457</v>
      </c>
      <c r="C202" s="5" t="s">
        <v>24</v>
      </c>
      <c r="D202" s="79">
        <v>43795</v>
      </c>
      <c r="E202" s="71" t="s">
        <v>458</v>
      </c>
      <c r="F202" s="8" t="s">
        <v>25</v>
      </c>
      <c r="G202" s="8" t="s">
        <v>29</v>
      </c>
      <c r="H202" s="9">
        <v>43795</v>
      </c>
      <c r="I202" s="10">
        <f t="shared" si="3"/>
        <v>0</v>
      </c>
      <c r="J202" s="4" t="s">
        <v>27</v>
      </c>
      <c r="K202" s="4" t="s">
        <v>54</v>
      </c>
      <c r="L202" s="4" t="s">
        <v>459</v>
      </c>
      <c r="N202" s="97">
        <v>43795</v>
      </c>
    </row>
    <row r="203" spans="1:14" ht="15.75" customHeight="1">
      <c r="A203" s="5" t="s">
        <v>339</v>
      </c>
      <c r="B203" s="4" t="s">
        <v>460</v>
      </c>
      <c r="C203" s="5" t="s">
        <v>24</v>
      </c>
      <c r="D203" s="79">
        <v>43795</v>
      </c>
      <c r="E203" s="71" t="s">
        <v>461</v>
      </c>
      <c r="F203" s="8" t="s">
        <v>25</v>
      </c>
      <c r="G203" s="8" t="s">
        <v>26</v>
      </c>
      <c r="H203" s="9">
        <v>43796</v>
      </c>
      <c r="I203" s="10">
        <f t="shared" si="3"/>
        <v>1</v>
      </c>
      <c r="J203" s="4" t="s">
        <v>27</v>
      </c>
      <c r="K203" s="4" t="s">
        <v>54</v>
      </c>
      <c r="L203" s="4" t="s">
        <v>162</v>
      </c>
      <c r="N203" s="97">
        <v>43795</v>
      </c>
    </row>
    <row r="204" spans="1:14" ht="15.75" customHeight="1">
      <c r="A204" s="5" t="s">
        <v>339</v>
      </c>
      <c r="B204" s="4" t="s">
        <v>462</v>
      </c>
      <c r="C204" s="5" t="s">
        <v>24</v>
      </c>
      <c r="D204" s="79">
        <v>43798</v>
      </c>
      <c r="E204" s="71" t="s">
        <v>463</v>
      </c>
      <c r="F204" s="8" t="s">
        <v>25</v>
      </c>
      <c r="G204" s="8" t="s">
        <v>26</v>
      </c>
      <c r="H204" s="9">
        <v>43816</v>
      </c>
      <c r="I204" s="10">
        <f t="shared" si="3"/>
        <v>18</v>
      </c>
      <c r="J204" s="4" t="s">
        <v>27</v>
      </c>
      <c r="K204" s="4" t="s">
        <v>54</v>
      </c>
      <c r="N204" s="97">
        <v>43798</v>
      </c>
    </row>
    <row r="205" spans="1:14" ht="15.75" customHeight="1">
      <c r="A205" s="5" t="s">
        <v>339</v>
      </c>
      <c r="B205" s="4" t="s">
        <v>464</v>
      </c>
      <c r="C205" s="5" t="s">
        <v>24</v>
      </c>
      <c r="D205" s="79">
        <v>43802</v>
      </c>
      <c r="E205" s="71" t="s">
        <v>465</v>
      </c>
      <c r="F205" s="8" t="s">
        <v>25</v>
      </c>
      <c r="G205" s="8" t="s">
        <v>26</v>
      </c>
      <c r="H205" s="9">
        <v>43812</v>
      </c>
      <c r="I205" s="10">
        <f t="shared" si="3"/>
        <v>10</v>
      </c>
      <c r="J205" s="4" t="s">
        <v>27</v>
      </c>
      <c r="K205" s="4" t="s">
        <v>54</v>
      </c>
      <c r="N205" s="97">
        <v>43803</v>
      </c>
    </row>
    <row r="206" spans="1:14" ht="15.75" customHeight="1">
      <c r="A206" s="5" t="s">
        <v>339</v>
      </c>
      <c r="B206" s="4" t="s">
        <v>466</v>
      </c>
      <c r="C206" s="5" t="s">
        <v>24</v>
      </c>
      <c r="D206" s="79">
        <v>43803</v>
      </c>
      <c r="E206" s="71" t="s">
        <v>467</v>
      </c>
      <c r="F206" s="8" t="s">
        <v>25</v>
      </c>
      <c r="G206" s="8" t="s">
        <v>26</v>
      </c>
      <c r="H206" s="9">
        <v>43805</v>
      </c>
      <c r="I206" s="10">
        <f t="shared" si="3"/>
        <v>2</v>
      </c>
      <c r="J206" s="4" t="s">
        <v>27</v>
      </c>
      <c r="K206" s="4" t="s">
        <v>54</v>
      </c>
      <c r="N206" s="97">
        <v>43803</v>
      </c>
    </row>
    <row r="207" spans="1:14" ht="15.75" customHeight="1">
      <c r="A207" s="5" t="s">
        <v>339</v>
      </c>
      <c r="B207" s="4" t="s">
        <v>468</v>
      </c>
      <c r="C207" s="5" t="s">
        <v>24</v>
      </c>
      <c r="D207" s="79">
        <v>43803</v>
      </c>
      <c r="E207" s="71" t="s">
        <v>469</v>
      </c>
      <c r="F207" s="8" t="s">
        <v>25</v>
      </c>
      <c r="G207" s="8" t="s">
        <v>26</v>
      </c>
      <c r="H207" s="9">
        <v>43805</v>
      </c>
      <c r="I207" s="10">
        <f t="shared" si="3"/>
        <v>2</v>
      </c>
      <c r="J207" s="4" t="s">
        <v>27</v>
      </c>
      <c r="K207" s="4" t="s">
        <v>54</v>
      </c>
      <c r="N207" s="97">
        <v>43805</v>
      </c>
    </row>
    <row r="208" spans="1:14" ht="15.75" customHeight="1">
      <c r="A208" s="5" t="s">
        <v>339</v>
      </c>
      <c r="B208" s="4" t="s">
        <v>470</v>
      </c>
      <c r="C208" s="5" t="s">
        <v>24</v>
      </c>
      <c r="D208" s="79">
        <v>43809</v>
      </c>
      <c r="E208" s="71" t="s">
        <v>471</v>
      </c>
      <c r="F208" s="8" t="s">
        <v>25</v>
      </c>
      <c r="G208" s="8" t="s">
        <v>26</v>
      </c>
      <c r="H208" s="9">
        <v>43810</v>
      </c>
      <c r="I208" s="10">
        <f t="shared" si="3"/>
        <v>1</v>
      </c>
      <c r="J208" s="4" t="s">
        <v>27</v>
      </c>
      <c r="K208" s="4" t="s">
        <v>54</v>
      </c>
      <c r="L208" s="4" t="s">
        <v>472</v>
      </c>
      <c r="N208" s="97">
        <v>43810</v>
      </c>
    </row>
    <row r="209" spans="1:14" ht="15.75" customHeight="1">
      <c r="A209" s="5" t="s">
        <v>339</v>
      </c>
      <c r="B209" s="4" t="s">
        <v>473</v>
      </c>
      <c r="C209" s="5" t="s">
        <v>24</v>
      </c>
      <c r="D209" s="79">
        <v>43809</v>
      </c>
      <c r="E209" s="71" t="s">
        <v>474</v>
      </c>
      <c r="F209" s="8" t="s">
        <v>25</v>
      </c>
      <c r="G209" s="8" t="s">
        <v>26</v>
      </c>
      <c r="H209" s="9">
        <v>43812</v>
      </c>
      <c r="I209" s="10">
        <f t="shared" si="3"/>
        <v>3</v>
      </c>
      <c r="J209" s="4" t="s">
        <v>27</v>
      </c>
      <c r="K209" s="4" t="s">
        <v>54</v>
      </c>
      <c r="L209" s="4" t="s">
        <v>162</v>
      </c>
      <c r="N209" s="97">
        <v>43809</v>
      </c>
    </row>
    <row r="210" spans="1:14" ht="15.75" customHeight="1">
      <c r="A210" s="5" t="s">
        <v>339</v>
      </c>
      <c r="B210" s="4" t="s">
        <v>475</v>
      </c>
      <c r="C210" s="5" t="s">
        <v>24</v>
      </c>
      <c r="D210" s="79">
        <v>43809</v>
      </c>
      <c r="E210" s="71" t="s">
        <v>476</v>
      </c>
      <c r="F210" s="8" t="s">
        <v>25</v>
      </c>
      <c r="G210" s="8" t="s">
        <v>26</v>
      </c>
      <c r="H210" s="9">
        <v>43818</v>
      </c>
      <c r="I210" s="10">
        <f t="shared" si="3"/>
        <v>9</v>
      </c>
      <c r="J210" s="4" t="s">
        <v>27</v>
      </c>
      <c r="K210" s="4" t="s">
        <v>25</v>
      </c>
      <c r="N210" s="97">
        <v>43810</v>
      </c>
    </row>
    <row r="211" spans="1:14" ht="15.75" customHeight="1">
      <c r="A211" s="5" t="s">
        <v>339</v>
      </c>
      <c r="B211" s="4" t="s">
        <v>477</v>
      </c>
      <c r="C211" s="5" t="s">
        <v>24</v>
      </c>
      <c r="D211" s="79">
        <v>43811</v>
      </c>
      <c r="E211" s="71" t="s">
        <v>478</v>
      </c>
      <c r="F211" s="8" t="s">
        <v>25</v>
      </c>
      <c r="G211" s="8" t="s">
        <v>26</v>
      </c>
      <c r="H211" s="9">
        <v>43811</v>
      </c>
      <c r="I211" s="10">
        <f t="shared" si="3"/>
        <v>0</v>
      </c>
      <c r="J211" s="4" t="s">
        <v>27</v>
      </c>
      <c r="K211" s="4" t="s">
        <v>54</v>
      </c>
      <c r="L211" s="4" t="s">
        <v>162</v>
      </c>
      <c r="N211" s="97">
        <v>43811</v>
      </c>
    </row>
    <row r="212" spans="1:14" ht="15.75" hidden="1" customHeight="1">
      <c r="A212" s="5" t="s">
        <v>339</v>
      </c>
      <c r="B212" s="4" t="s">
        <v>479</v>
      </c>
      <c r="C212" s="5" t="s">
        <v>24</v>
      </c>
      <c r="D212" s="79">
        <v>43811</v>
      </c>
      <c r="E212" s="71" t="s">
        <v>480</v>
      </c>
      <c r="F212" s="8" t="s">
        <v>25</v>
      </c>
      <c r="G212" s="8" t="s">
        <v>30</v>
      </c>
      <c r="I212" s="10">
        <f t="shared" si="3"/>
        <v>-43811</v>
      </c>
      <c r="N212" s="97">
        <v>43811</v>
      </c>
    </row>
    <row r="213" spans="1:14" ht="15.75" customHeight="1">
      <c r="A213" s="5" t="s">
        <v>339</v>
      </c>
      <c r="B213" s="4" t="s">
        <v>481</v>
      </c>
      <c r="C213" s="5" t="s">
        <v>24</v>
      </c>
      <c r="D213" s="79">
        <v>43811</v>
      </c>
      <c r="E213" s="71" t="s">
        <v>482</v>
      </c>
      <c r="F213" s="8" t="s">
        <v>25</v>
      </c>
      <c r="G213" s="8" t="s">
        <v>26</v>
      </c>
      <c r="H213" s="9">
        <v>43811</v>
      </c>
      <c r="I213" s="10">
        <f t="shared" si="3"/>
        <v>0</v>
      </c>
      <c r="J213" s="4" t="s">
        <v>27</v>
      </c>
      <c r="K213" s="4" t="s">
        <v>54</v>
      </c>
      <c r="L213" s="4" t="s">
        <v>379</v>
      </c>
      <c r="N213" s="97">
        <v>43811</v>
      </c>
    </row>
    <row r="214" spans="1:14" ht="15.75" hidden="1" customHeight="1">
      <c r="A214" s="5" t="s">
        <v>339</v>
      </c>
      <c r="B214" s="4" t="s">
        <v>483</v>
      </c>
      <c r="C214" s="5" t="s">
        <v>24</v>
      </c>
      <c r="D214" s="79">
        <v>43813</v>
      </c>
      <c r="E214" s="71" t="s">
        <v>484</v>
      </c>
      <c r="F214" s="8" t="s">
        <v>25</v>
      </c>
      <c r="G214" s="8" t="s">
        <v>30</v>
      </c>
      <c r="I214" s="10">
        <f t="shared" si="3"/>
        <v>-43813</v>
      </c>
      <c r="N214" s="97">
        <v>43816</v>
      </c>
    </row>
    <row r="215" spans="1:14" ht="15.75" customHeight="1">
      <c r="A215" s="5" t="s">
        <v>339</v>
      </c>
      <c r="B215" s="4" t="s">
        <v>485</v>
      </c>
      <c r="C215" s="5" t="s">
        <v>24</v>
      </c>
      <c r="D215" s="79">
        <v>43817</v>
      </c>
      <c r="E215" s="71" t="s">
        <v>486</v>
      </c>
      <c r="F215" s="8" t="s">
        <v>25</v>
      </c>
      <c r="G215" s="8" t="s">
        <v>29</v>
      </c>
      <c r="H215" s="9">
        <v>43818</v>
      </c>
      <c r="I215" s="10">
        <f t="shared" si="3"/>
        <v>1</v>
      </c>
      <c r="J215" s="4" t="s">
        <v>27</v>
      </c>
      <c r="K215" s="4" t="s">
        <v>54</v>
      </c>
      <c r="L215" s="4" t="s">
        <v>487</v>
      </c>
      <c r="N215" s="97">
        <v>43817</v>
      </c>
    </row>
    <row r="216" spans="1:14" ht="15.75" customHeight="1">
      <c r="A216" s="5" t="s">
        <v>339</v>
      </c>
      <c r="B216" s="4" t="s">
        <v>488</v>
      </c>
      <c r="C216" s="5" t="s">
        <v>24</v>
      </c>
      <c r="D216" s="79">
        <v>43818</v>
      </c>
      <c r="E216" s="71" t="s">
        <v>489</v>
      </c>
      <c r="F216" s="8" t="s">
        <v>25</v>
      </c>
      <c r="G216" s="8" t="s">
        <v>29</v>
      </c>
      <c r="H216" s="9">
        <v>43818</v>
      </c>
      <c r="I216" s="10">
        <f t="shared" ref="I216:I221" si="4">H216-D216</f>
        <v>0</v>
      </c>
      <c r="J216" s="4" t="s">
        <v>27</v>
      </c>
      <c r="K216" s="4" t="s">
        <v>54</v>
      </c>
      <c r="L216" s="4" t="s">
        <v>490</v>
      </c>
      <c r="N216" s="97">
        <v>43818</v>
      </c>
    </row>
    <row r="217" spans="1:14" ht="15.75" customHeight="1">
      <c r="A217" s="5" t="s">
        <v>339</v>
      </c>
      <c r="B217" s="4" t="s">
        <v>491</v>
      </c>
      <c r="C217" s="5" t="s">
        <v>24</v>
      </c>
      <c r="D217" s="79">
        <v>43818</v>
      </c>
      <c r="E217" s="71" t="s">
        <v>492</v>
      </c>
      <c r="F217" s="8" t="s">
        <v>25</v>
      </c>
      <c r="G217" s="8" t="s">
        <v>26</v>
      </c>
      <c r="H217" s="9">
        <v>43819</v>
      </c>
      <c r="I217" s="10">
        <f t="shared" si="4"/>
        <v>1</v>
      </c>
      <c r="J217" s="4" t="s">
        <v>27</v>
      </c>
      <c r="K217" s="4" t="s">
        <v>54</v>
      </c>
      <c r="L217" s="4" t="s">
        <v>493</v>
      </c>
      <c r="N217" s="97">
        <v>43819</v>
      </c>
    </row>
    <row r="218" spans="1:14" ht="13.2">
      <c r="A218" s="5" t="s">
        <v>339</v>
      </c>
      <c r="B218" s="4" t="s">
        <v>494</v>
      </c>
      <c r="C218" s="5" t="s">
        <v>24</v>
      </c>
      <c r="D218" s="79">
        <v>43818</v>
      </c>
      <c r="E218" s="71" t="s">
        <v>495</v>
      </c>
      <c r="F218" s="8" t="s">
        <v>25</v>
      </c>
      <c r="G218" s="8" t="s">
        <v>26</v>
      </c>
      <c r="H218" s="9">
        <v>43825</v>
      </c>
      <c r="I218" s="10">
        <f t="shared" si="4"/>
        <v>7</v>
      </c>
      <c r="J218" s="4" t="s">
        <v>27</v>
      </c>
      <c r="K218" s="4" t="s">
        <v>54</v>
      </c>
      <c r="N218" s="97">
        <v>43819</v>
      </c>
    </row>
    <row r="219" spans="1:14" ht="13.2">
      <c r="A219" s="5" t="s">
        <v>339</v>
      </c>
      <c r="B219" s="4" t="s">
        <v>496</v>
      </c>
      <c r="C219" s="5" t="s">
        <v>24</v>
      </c>
      <c r="D219" s="79">
        <v>43819</v>
      </c>
      <c r="E219" s="71" t="s">
        <v>497</v>
      </c>
      <c r="F219" s="8" t="s">
        <v>25</v>
      </c>
      <c r="G219" s="8" t="s">
        <v>30</v>
      </c>
      <c r="I219" s="10">
        <f t="shared" si="4"/>
        <v>-43819</v>
      </c>
      <c r="N219" s="97">
        <v>43819</v>
      </c>
    </row>
    <row r="220" spans="1:14" ht="13.2">
      <c r="A220" s="5" t="s">
        <v>339</v>
      </c>
      <c r="B220" s="4" t="s">
        <v>498</v>
      </c>
      <c r="C220" s="5" t="s">
        <v>24</v>
      </c>
      <c r="D220" s="79">
        <v>43825</v>
      </c>
      <c r="E220" s="71" t="s">
        <v>499</v>
      </c>
      <c r="F220" s="8" t="s">
        <v>25</v>
      </c>
      <c r="G220" s="8" t="s">
        <v>500</v>
      </c>
      <c r="I220" s="10">
        <f t="shared" si="4"/>
        <v>-43825</v>
      </c>
      <c r="N220" s="97">
        <v>43831</v>
      </c>
    </row>
    <row r="221" spans="1:14" ht="13.2">
      <c r="A221" s="5" t="s">
        <v>339</v>
      </c>
      <c r="B221" s="4" t="s">
        <v>501</v>
      </c>
      <c r="C221" s="5" t="s">
        <v>24</v>
      </c>
      <c r="D221" s="79">
        <v>43827</v>
      </c>
      <c r="E221" s="71" t="s">
        <v>502</v>
      </c>
      <c r="F221" s="8" t="s">
        <v>25</v>
      </c>
      <c r="G221" s="8" t="s">
        <v>30</v>
      </c>
      <c r="I221" s="10">
        <f t="shared" si="4"/>
        <v>-43827</v>
      </c>
      <c r="N221" s="97">
        <v>43832</v>
      </c>
    </row>
    <row r="222" spans="1:14" ht="13.2">
      <c r="D222" s="79"/>
      <c r="I222" s="10"/>
    </row>
    <row r="223" spans="1:14" ht="13.2">
      <c r="D223" s="79"/>
      <c r="I223" s="10"/>
    </row>
    <row r="224" spans="1:14" ht="13.2">
      <c r="D224" s="79"/>
      <c r="I224" s="10"/>
    </row>
    <row r="225" spans="4:9" ht="13.2">
      <c r="D225" s="79"/>
      <c r="I225" s="10"/>
    </row>
    <row r="226" spans="4:9" ht="13.2">
      <c r="D226" s="79"/>
      <c r="I226" s="10"/>
    </row>
    <row r="227" spans="4:9" ht="13.2">
      <c r="D227" s="79"/>
    </row>
    <row r="228" spans="4:9" ht="13.2">
      <c r="D228" s="79"/>
    </row>
    <row r="229" spans="4:9" ht="13.2">
      <c r="D229" s="79"/>
    </row>
    <row r="230" spans="4:9" ht="13.2">
      <c r="D230" s="79"/>
    </row>
    <row r="231" spans="4:9" ht="13.2">
      <c r="D231" s="79"/>
    </row>
    <row r="232" spans="4:9" ht="13.2">
      <c r="D232" s="79"/>
    </row>
    <row r="233" spans="4:9" ht="13.2">
      <c r="D233" s="79"/>
    </row>
    <row r="234" spans="4:9" ht="13.2">
      <c r="D234" s="79"/>
    </row>
    <row r="235" spans="4:9" ht="13.2">
      <c r="D235" s="79"/>
    </row>
    <row r="236" spans="4:9" ht="13.2">
      <c r="D236" s="79"/>
    </row>
    <row r="237" spans="4:9" ht="13.2">
      <c r="I237" s="100"/>
    </row>
    <row r="238" spans="4:9" ht="13.2">
      <c r="I238" s="100"/>
    </row>
  </sheetData>
  <autoFilter ref="G1:G238">
    <filterColumn colId="0">
      <filters>
        <filter val="Denied"/>
        <filter val="Info under Exceptions List"/>
        <filter val="Partially Successful"/>
        <filter val="Successful"/>
      </filters>
    </filterColumn>
  </autoFilter>
  <dataValidations count="5">
    <dataValidation type="list" allowBlank="1" sqref="C3:C28 C38:C65 C67:C146">
      <formula1>"eFOI,STANDARD"</formula1>
    </dataValidation>
    <dataValidation type="list" allowBlank="1" sqref="G3:G103 G146">
      <formula1>"Proactively disclosed,Successful,Partially Successful,Info under Exceptions List,Info not maintained,Invalid request,Closed,Pending,Accepted,Awaiting Clarification,Processing"</formula1>
    </dataValidation>
    <dataValidation type="list" allowBlank="1" sqref="F3:F10 F38:F49 F67:F82 F146">
      <formula1>"YES,NO"</formula1>
    </dataValidation>
    <dataValidation type="list" allowBlank="1" sqref="K3:K10 K38:K50 K67:K79">
      <formula1>"Yes,No"</formula1>
    </dataValidation>
    <dataValidation type="list" allowBlank="1" sqref="A3:A37 A39:A81">
      <formula1>"2019-Q1,2019-Q2,2019-Q3,2019-Q4"</formula1>
    </dataValidation>
  </dataValidations>
  <printOptions horizontalCentered="1" gridLines="1"/>
  <pageMargins left="0.7" right="0.7" top="0.75" bottom="0.75" header="0" footer="0"/>
  <pageSetup paperSize="9" scale="51"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5"/>
  <sheetViews>
    <sheetView zoomScaleNormal="100" workbookViewId="0">
      <pane xSplit="2" ySplit="2" topLeftCell="C237" activePane="bottomRight" state="frozen"/>
      <selection pane="topRight" activeCell="C1" sqref="C1"/>
      <selection pane="bottomLeft" activeCell="A3" sqref="A3"/>
      <selection pane="bottomRight" activeCell="D252" sqref="D252"/>
    </sheetView>
  </sheetViews>
  <sheetFormatPr defaultColWidth="14.44140625" defaultRowHeight="15.75" customHeight="1"/>
  <cols>
    <col min="1" max="1" width="14.109375" style="247" customWidth="1"/>
    <col min="2" max="2" width="21.33203125" style="247" customWidth="1"/>
    <col min="3" max="3" width="14.109375" style="247" customWidth="1"/>
    <col min="4" max="4" width="20.6640625" style="248" customWidth="1"/>
    <col min="5" max="5" width="50.88671875" style="249" customWidth="1"/>
    <col min="6" max="6" width="12.6640625" style="247" customWidth="1"/>
    <col min="7" max="7" width="22.33203125" style="249" customWidth="1"/>
    <col min="8" max="8" width="17.33203125" style="248" customWidth="1"/>
    <col min="9" max="9" width="14.6640625" style="145" customWidth="1"/>
    <col min="10" max="10" width="11" style="145" customWidth="1"/>
    <col min="11" max="11" width="11.33203125" style="145" customWidth="1"/>
    <col min="12" max="12" width="24.109375" style="249" customWidth="1"/>
    <col min="13" max="16384" width="14.44140625" style="145"/>
  </cols>
  <sheetData>
    <row r="1" spans="1:12" ht="26.4">
      <c r="A1" s="142" t="s">
        <v>0</v>
      </c>
      <c r="B1" s="142" t="s">
        <v>1</v>
      </c>
      <c r="C1" s="142" t="s">
        <v>2</v>
      </c>
      <c r="D1" s="143" t="s">
        <v>3</v>
      </c>
      <c r="E1" s="142" t="s">
        <v>4</v>
      </c>
      <c r="F1" s="142" t="s">
        <v>5</v>
      </c>
      <c r="G1" s="142" t="s">
        <v>6</v>
      </c>
      <c r="H1" s="143" t="s">
        <v>7</v>
      </c>
      <c r="I1" s="144" t="s">
        <v>8</v>
      </c>
      <c r="J1" s="142" t="s">
        <v>9</v>
      </c>
      <c r="K1" s="142" t="s">
        <v>10</v>
      </c>
      <c r="L1" s="142" t="s">
        <v>11</v>
      </c>
    </row>
    <row r="2" spans="1:12" ht="93.75" customHeight="1">
      <c r="A2" s="146" t="s">
        <v>12</v>
      </c>
      <c r="B2" s="147" t="s">
        <v>13</v>
      </c>
      <c r="C2" s="146" t="s">
        <v>801</v>
      </c>
      <c r="D2" s="148" t="s">
        <v>802</v>
      </c>
      <c r="E2" s="149" t="s">
        <v>16</v>
      </c>
      <c r="F2" s="146" t="s">
        <v>803</v>
      </c>
      <c r="G2" s="149" t="s">
        <v>18</v>
      </c>
      <c r="H2" s="148" t="s">
        <v>804</v>
      </c>
      <c r="I2" s="150" t="s">
        <v>805</v>
      </c>
      <c r="J2" s="151" t="s">
        <v>806</v>
      </c>
      <c r="K2" s="149" t="s">
        <v>807</v>
      </c>
      <c r="L2" s="149" t="s">
        <v>23</v>
      </c>
    </row>
    <row r="3" spans="1:12" ht="26.4">
      <c r="A3" s="152" t="s">
        <v>797</v>
      </c>
      <c r="B3" s="152" t="s">
        <v>808</v>
      </c>
      <c r="C3" s="152" t="s">
        <v>24</v>
      </c>
      <c r="D3" s="153">
        <v>42740</v>
      </c>
      <c r="E3" s="154" t="s">
        <v>809</v>
      </c>
      <c r="F3" s="152" t="s">
        <v>25</v>
      </c>
      <c r="G3" s="155" t="s">
        <v>500</v>
      </c>
      <c r="H3" s="156" t="s">
        <v>810</v>
      </c>
      <c r="I3" s="157"/>
      <c r="J3" s="158" t="s">
        <v>27</v>
      </c>
      <c r="K3" s="158"/>
      <c r="L3" s="159"/>
    </row>
    <row r="4" spans="1:12" ht="26.4">
      <c r="A4" s="152" t="s">
        <v>797</v>
      </c>
      <c r="B4" s="152" t="s">
        <v>811</v>
      </c>
      <c r="C4" s="152" t="s">
        <v>24</v>
      </c>
      <c r="D4" s="153">
        <v>42740</v>
      </c>
      <c r="E4" s="154" t="s">
        <v>812</v>
      </c>
      <c r="F4" s="152" t="s">
        <v>25</v>
      </c>
      <c r="G4" s="155" t="s">
        <v>813</v>
      </c>
      <c r="H4" s="160">
        <v>42774</v>
      </c>
      <c r="I4" s="157">
        <f>H4-D4</f>
        <v>34</v>
      </c>
      <c r="J4" s="158" t="s">
        <v>27</v>
      </c>
      <c r="K4" s="158" t="s">
        <v>54</v>
      </c>
      <c r="L4" s="159" t="s">
        <v>814</v>
      </c>
    </row>
    <row r="5" spans="1:12" ht="13.2">
      <c r="A5" s="152" t="s">
        <v>797</v>
      </c>
      <c r="B5" s="152" t="s">
        <v>815</v>
      </c>
      <c r="C5" s="152" t="s">
        <v>24</v>
      </c>
      <c r="D5" s="153">
        <v>42751</v>
      </c>
      <c r="E5" s="154" t="s">
        <v>816</v>
      </c>
      <c r="F5" s="152" t="s">
        <v>25</v>
      </c>
      <c r="G5" s="155" t="s">
        <v>26</v>
      </c>
      <c r="H5" s="160">
        <v>42899</v>
      </c>
      <c r="I5" s="157">
        <f t="shared" ref="I5:I69" si="0">H5-D5</f>
        <v>148</v>
      </c>
      <c r="J5" s="158" t="s">
        <v>27</v>
      </c>
      <c r="K5" s="158" t="s">
        <v>54</v>
      </c>
      <c r="L5" s="159"/>
    </row>
    <row r="6" spans="1:12" ht="13.2">
      <c r="A6" s="152" t="s">
        <v>797</v>
      </c>
      <c r="B6" s="152" t="s">
        <v>817</v>
      </c>
      <c r="C6" s="152" t="s">
        <v>24</v>
      </c>
      <c r="D6" s="153">
        <v>42753</v>
      </c>
      <c r="E6" s="154" t="s">
        <v>818</v>
      </c>
      <c r="F6" s="152" t="s">
        <v>25</v>
      </c>
      <c r="G6" s="155" t="s">
        <v>26</v>
      </c>
      <c r="H6" s="160">
        <v>42899</v>
      </c>
      <c r="I6" s="157">
        <f t="shared" si="0"/>
        <v>146</v>
      </c>
      <c r="J6" s="158" t="s">
        <v>27</v>
      </c>
      <c r="K6" s="158" t="s">
        <v>54</v>
      </c>
      <c r="L6" s="159"/>
    </row>
    <row r="7" spans="1:12" ht="79.2">
      <c r="A7" s="152" t="s">
        <v>797</v>
      </c>
      <c r="B7" s="161" t="s">
        <v>819</v>
      </c>
      <c r="C7" s="152" t="s">
        <v>24</v>
      </c>
      <c r="D7" s="162">
        <v>42755</v>
      </c>
      <c r="E7" s="163" t="s">
        <v>820</v>
      </c>
      <c r="F7" s="152" t="s">
        <v>25</v>
      </c>
      <c r="G7" s="163" t="s">
        <v>813</v>
      </c>
      <c r="H7" s="164" t="s">
        <v>821</v>
      </c>
      <c r="I7" s="157"/>
      <c r="J7" s="158" t="s">
        <v>27</v>
      </c>
      <c r="K7" s="158" t="s">
        <v>54</v>
      </c>
      <c r="L7" s="165" t="s">
        <v>822</v>
      </c>
    </row>
    <row r="8" spans="1:12" ht="26.4">
      <c r="A8" s="152" t="s">
        <v>797</v>
      </c>
      <c r="B8" s="152" t="s">
        <v>823</v>
      </c>
      <c r="C8" s="152" t="s">
        <v>24</v>
      </c>
      <c r="D8" s="153">
        <v>42755</v>
      </c>
      <c r="E8" s="154" t="s">
        <v>824</v>
      </c>
      <c r="F8" s="152" t="s">
        <v>25</v>
      </c>
      <c r="G8" s="155" t="s">
        <v>83</v>
      </c>
      <c r="H8" s="160">
        <v>42800</v>
      </c>
      <c r="I8" s="157">
        <f t="shared" si="0"/>
        <v>45</v>
      </c>
      <c r="J8" s="158" t="s">
        <v>27</v>
      </c>
      <c r="K8" s="158" t="s">
        <v>54</v>
      </c>
      <c r="L8" s="166" t="s">
        <v>825</v>
      </c>
    </row>
    <row r="9" spans="1:12" ht="39.6">
      <c r="A9" s="152" t="s">
        <v>797</v>
      </c>
      <c r="B9" s="152" t="s">
        <v>826</v>
      </c>
      <c r="C9" s="152" t="s">
        <v>24</v>
      </c>
      <c r="D9" s="153">
        <v>42755</v>
      </c>
      <c r="E9" s="154" t="s">
        <v>827</v>
      </c>
      <c r="F9" s="152" t="s">
        <v>25</v>
      </c>
      <c r="G9" s="155" t="s">
        <v>813</v>
      </c>
      <c r="H9" s="160">
        <v>42760</v>
      </c>
      <c r="I9" s="157">
        <f t="shared" si="0"/>
        <v>5</v>
      </c>
      <c r="J9" s="158" t="s">
        <v>27</v>
      </c>
      <c r="K9" s="158" t="s">
        <v>54</v>
      </c>
      <c r="L9" s="165" t="s">
        <v>828</v>
      </c>
    </row>
    <row r="10" spans="1:12" ht="39.6">
      <c r="A10" s="152" t="s">
        <v>797</v>
      </c>
      <c r="B10" s="152" t="s">
        <v>829</v>
      </c>
      <c r="C10" s="152" t="s">
        <v>24</v>
      </c>
      <c r="D10" s="153">
        <v>42755</v>
      </c>
      <c r="E10" s="154" t="s">
        <v>145</v>
      </c>
      <c r="F10" s="152" t="s">
        <v>25</v>
      </c>
      <c r="G10" s="155" t="s">
        <v>813</v>
      </c>
      <c r="H10" s="160">
        <v>42760</v>
      </c>
      <c r="I10" s="157">
        <f t="shared" si="0"/>
        <v>5</v>
      </c>
      <c r="J10" s="158" t="s">
        <v>27</v>
      </c>
      <c r="K10" s="158" t="s">
        <v>54</v>
      </c>
      <c r="L10" s="165" t="s">
        <v>828</v>
      </c>
    </row>
    <row r="11" spans="1:12" ht="26.4">
      <c r="A11" s="152" t="s">
        <v>797</v>
      </c>
      <c r="B11" s="152" t="s">
        <v>830</v>
      </c>
      <c r="C11" s="152" t="s">
        <v>24</v>
      </c>
      <c r="D11" s="153">
        <v>42758</v>
      </c>
      <c r="E11" s="154" t="s">
        <v>831</v>
      </c>
      <c r="F11" s="152" t="s">
        <v>25</v>
      </c>
      <c r="G11" s="155" t="s">
        <v>813</v>
      </c>
      <c r="H11" s="160">
        <v>42810</v>
      </c>
      <c r="I11" s="157">
        <f t="shared" si="0"/>
        <v>52</v>
      </c>
      <c r="J11" s="158" t="s">
        <v>27</v>
      </c>
      <c r="K11" s="158" t="s">
        <v>54</v>
      </c>
      <c r="L11" s="165" t="s">
        <v>832</v>
      </c>
    </row>
    <row r="12" spans="1:12" ht="26.4">
      <c r="A12" s="152" t="s">
        <v>797</v>
      </c>
      <c r="B12" s="152" t="s">
        <v>833</v>
      </c>
      <c r="C12" s="152" t="s">
        <v>834</v>
      </c>
      <c r="D12" s="153">
        <v>42759</v>
      </c>
      <c r="E12" s="154" t="s">
        <v>835</v>
      </c>
      <c r="F12" s="152" t="s">
        <v>25</v>
      </c>
      <c r="G12" s="155" t="s">
        <v>26</v>
      </c>
      <c r="H12" s="160">
        <v>42774</v>
      </c>
      <c r="I12" s="157">
        <f t="shared" si="0"/>
        <v>15</v>
      </c>
      <c r="J12" s="158" t="s">
        <v>27</v>
      </c>
      <c r="K12" s="158" t="s">
        <v>54</v>
      </c>
      <c r="L12" s="159"/>
    </row>
    <row r="13" spans="1:12" ht="26.4">
      <c r="A13" s="152" t="s">
        <v>797</v>
      </c>
      <c r="B13" s="152" t="s">
        <v>836</v>
      </c>
      <c r="C13" s="152" t="s">
        <v>24</v>
      </c>
      <c r="D13" s="153">
        <v>42762</v>
      </c>
      <c r="E13" s="154" t="s">
        <v>837</v>
      </c>
      <c r="F13" s="167" t="s">
        <v>25</v>
      </c>
      <c r="G13" s="154" t="s">
        <v>30</v>
      </c>
      <c r="H13" s="156" t="s">
        <v>810</v>
      </c>
      <c r="I13" s="157"/>
      <c r="J13" s="158" t="s">
        <v>27</v>
      </c>
      <c r="K13" s="168"/>
      <c r="L13" s="159"/>
    </row>
    <row r="14" spans="1:12" ht="26.4">
      <c r="A14" s="152" t="s">
        <v>797</v>
      </c>
      <c r="B14" s="152" t="s">
        <v>838</v>
      </c>
      <c r="C14" s="152" t="s">
        <v>24</v>
      </c>
      <c r="D14" s="153">
        <v>42765</v>
      </c>
      <c r="E14" s="154" t="s">
        <v>839</v>
      </c>
      <c r="F14" s="167" t="s">
        <v>25</v>
      </c>
      <c r="G14" s="154" t="s">
        <v>813</v>
      </c>
      <c r="H14" s="156">
        <v>42810</v>
      </c>
      <c r="I14" s="157">
        <f t="shared" si="0"/>
        <v>45</v>
      </c>
      <c r="J14" s="158" t="s">
        <v>27</v>
      </c>
      <c r="K14" s="168" t="s">
        <v>54</v>
      </c>
      <c r="L14" s="165" t="s">
        <v>840</v>
      </c>
    </row>
    <row r="15" spans="1:12" ht="39.6">
      <c r="A15" s="152" t="s">
        <v>797</v>
      </c>
      <c r="B15" s="152" t="s">
        <v>841</v>
      </c>
      <c r="C15" s="152" t="s">
        <v>24</v>
      </c>
      <c r="D15" s="153">
        <v>42765</v>
      </c>
      <c r="E15" s="154" t="s">
        <v>842</v>
      </c>
      <c r="F15" s="167" t="s">
        <v>25</v>
      </c>
      <c r="G15" s="154" t="s">
        <v>813</v>
      </c>
      <c r="H15" s="156">
        <v>42786</v>
      </c>
      <c r="I15" s="157">
        <f t="shared" si="0"/>
        <v>21</v>
      </c>
      <c r="J15" s="158" t="s">
        <v>27</v>
      </c>
      <c r="K15" s="168" t="s">
        <v>54</v>
      </c>
      <c r="L15" s="165" t="s">
        <v>843</v>
      </c>
    </row>
    <row r="16" spans="1:12" ht="26.4">
      <c r="A16" s="152" t="s">
        <v>797</v>
      </c>
      <c r="B16" s="152" t="s">
        <v>844</v>
      </c>
      <c r="C16" s="152" t="s">
        <v>24</v>
      </c>
      <c r="D16" s="153">
        <v>42767</v>
      </c>
      <c r="E16" s="154" t="s">
        <v>845</v>
      </c>
      <c r="F16" s="167" t="s">
        <v>25</v>
      </c>
      <c r="G16" s="154" t="s">
        <v>846</v>
      </c>
      <c r="H16" s="156">
        <v>42899</v>
      </c>
      <c r="I16" s="157">
        <f t="shared" si="0"/>
        <v>132</v>
      </c>
      <c r="J16" s="158" t="s">
        <v>27</v>
      </c>
      <c r="K16" s="168"/>
      <c r="L16" s="165" t="s">
        <v>136</v>
      </c>
    </row>
    <row r="17" spans="1:12" ht="66">
      <c r="A17" s="152" t="s">
        <v>797</v>
      </c>
      <c r="B17" s="161" t="s">
        <v>847</v>
      </c>
      <c r="C17" s="152" t="s">
        <v>24</v>
      </c>
      <c r="D17" s="162">
        <v>42768</v>
      </c>
      <c r="E17" s="169" t="s">
        <v>848</v>
      </c>
      <c r="F17" s="167" t="s">
        <v>25</v>
      </c>
      <c r="G17" s="169" t="s">
        <v>325</v>
      </c>
      <c r="H17" s="164" t="s">
        <v>821</v>
      </c>
      <c r="I17" s="157"/>
      <c r="J17" s="158" t="s">
        <v>27</v>
      </c>
      <c r="K17" s="168"/>
      <c r="L17" s="165" t="s">
        <v>849</v>
      </c>
    </row>
    <row r="18" spans="1:12" ht="26.4">
      <c r="A18" s="152" t="s">
        <v>797</v>
      </c>
      <c r="B18" s="152" t="s">
        <v>850</v>
      </c>
      <c r="C18" s="152" t="s">
        <v>24</v>
      </c>
      <c r="D18" s="153">
        <v>42768</v>
      </c>
      <c r="E18" s="154" t="s">
        <v>851</v>
      </c>
      <c r="F18" s="167" t="s">
        <v>25</v>
      </c>
      <c r="G18" s="154" t="s">
        <v>852</v>
      </c>
      <c r="H18" s="156">
        <v>42769</v>
      </c>
      <c r="I18" s="157">
        <f t="shared" si="0"/>
        <v>1</v>
      </c>
      <c r="J18" s="158" t="s">
        <v>27</v>
      </c>
      <c r="K18" s="168"/>
      <c r="L18" s="159"/>
    </row>
    <row r="19" spans="1:12" ht="66">
      <c r="A19" s="152" t="s">
        <v>797</v>
      </c>
      <c r="B19" s="161" t="s">
        <v>853</v>
      </c>
      <c r="C19" s="152" t="s">
        <v>24</v>
      </c>
      <c r="D19" s="162">
        <v>42769</v>
      </c>
      <c r="E19" s="169" t="s">
        <v>854</v>
      </c>
      <c r="F19" s="167" t="s">
        <v>25</v>
      </c>
      <c r="G19" s="169" t="s">
        <v>325</v>
      </c>
      <c r="H19" s="164" t="s">
        <v>821</v>
      </c>
      <c r="I19" s="157"/>
      <c r="J19" s="158" t="s">
        <v>27</v>
      </c>
      <c r="K19" s="168"/>
      <c r="L19" s="165" t="s">
        <v>849</v>
      </c>
    </row>
    <row r="20" spans="1:12" ht="13.2">
      <c r="A20" s="152" t="s">
        <v>797</v>
      </c>
      <c r="B20" s="152" t="s">
        <v>855</v>
      </c>
      <c r="C20" s="152" t="s">
        <v>24</v>
      </c>
      <c r="D20" s="153">
        <v>42773</v>
      </c>
      <c r="E20" s="154" t="s">
        <v>856</v>
      </c>
      <c r="F20" s="167" t="s">
        <v>25</v>
      </c>
      <c r="G20" s="154" t="s">
        <v>30</v>
      </c>
      <c r="H20" s="156" t="s">
        <v>810</v>
      </c>
      <c r="I20" s="157"/>
      <c r="J20" s="158" t="s">
        <v>27</v>
      </c>
      <c r="K20" s="168"/>
      <c r="L20" s="170"/>
    </row>
    <row r="21" spans="1:12" ht="13.2">
      <c r="A21" s="152" t="s">
        <v>797</v>
      </c>
      <c r="B21" s="152" t="s">
        <v>857</v>
      </c>
      <c r="C21" s="152" t="s">
        <v>24</v>
      </c>
      <c r="D21" s="153">
        <v>42779</v>
      </c>
      <c r="E21" s="154" t="s">
        <v>858</v>
      </c>
      <c r="F21" s="167" t="s">
        <v>25</v>
      </c>
      <c r="G21" s="154" t="s">
        <v>30</v>
      </c>
      <c r="H21" s="156" t="s">
        <v>810</v>
      </c>
      <c r="I21" s="157"/>
      <c r="J21" s="158" t="s">
        <v>27</v>
      </c>
      <c r="K21" s="168"/>
      <c r="L21" s="159"/>
    </row>
    <row r="22" spans="1:12" ht="13.2">
      <c r="A22" s="152" t="s">
        <v>797</v>
      </c>
      <c r="B22" s="152" t="s">
        <v>859</v>
      </c>
      <c r="C22" s="152" t="s">
        <v>24</v>
      </c>
      <c r="D22" s="153">
        <v>42780</v>
      </c>
      <c r="E22" s="154" t="s">
        <v>860</v>
      </c>
      <c r="F22" s="167" t="s">
        <v>25</v>
      </c>
      <c r="G22" s="154" t="s">
        <v>30</v>
      </c>
      <c r="H22" s="156" t="s">
        <v>810</v>
      </c>
      <c r="I22" s="157"/>
      <c r="J22" s="158" t="s">
        <v>27</v>
      </c>
      <c r="K22" s="168"/>
      <c r="L22" s="159"/>
    </row>
    <row r="23" spans="1:12" ht="26.4">
      <c r="A23" s="152" t="s">
        <v>797</v>
      </c>
      <c r="B23" s="152" t="s">
        <v>861</v>
      </c>
      <c r="C23" s="152" t="s">
        <v>24</v>
      </c>
      <c r="D23" s="153">
        <v>42780</v>
      </c>
      <c r="E23" s="154" t="s">
        <v>862</v>
      </c>
      <c r="F23" s="167" t="s">
        <v>25</v>
      </c>
      <c r="G23" s="154" t="s">
        <v>26</v>
      </c>
      <c r="H23" s="156">
        <v>42782</v>
      </c>
      <c r="I23" s="157">
        <f t="shared" si="0"/>
        <v>2</v>
      </c>
      <c r="J23" s="158" t="s">
        <v>27</v>
      </c>
      <c r="K23" s="168" t="s">
        <v>54</v>
      </c>
      <c r="L23" s="159"/>
    </row>
    <row r="24" spans="1:12" ht="66">
      <c r="A24" s="152" t="s">
        <v>797</v>
      </c>
      <c r="B24" s="161" t="s">
        <v>863</v>
      </c>
      <c r="C24" s="152" t="s">
        <v>24</v>
      </c>
      <c r="D24" s="162">
        <v>42799</v>
      </c>
      <c r="E24" s="169" t="s">
        <v>864</v>
      </c>
      <c r="F24" s="167" t="s">
        <v>25</v>
      </c>
      <c r="G24" s="169" t="s">
        <v>813</v>
      </c>
      <c r="H24" s="164" t="s">
        <v>821</v>
      </c>
      <c r="I24" s="157"/>
      <c r="J24" s="158" t="s">
        <v>27</v>
      </c>
      <c r="K24" s="168" t="s">
        <v>54</v>
      </c>
      <c r="L24" s="165" t="s">
        <v>865</v>
      </c>
    </row>
    <row r="25" spans="1:12" ht="26.4">
      <c r="A25" s="152" t="s">
        <v>797</v>
      </c>
      <c r="B25" s="152" t="s">
        <v>866</v>
      </c>
      <c r="C25" s="152" t="s">
        <v>24</v>
      </c>
      <c r="D25" s="153">
        <v>42802</v>
      </c>
      <c r="E25" s="154" t="s">
        <v>867</v>
      </c>
      <c r="F25" s="167" t="s">
        <v>25</v>
      </c>
      <c r="G25" s="154" t="s">
        <v>30</v>
      </c>
      <c r="H25" s="156" t="s">
        <v>810</v>
      </c>
      <c r="I25" s="157"/>
      <c r="J25" s="158" t="s">
        <v>27</v>
      </c>
      <c r="K25" s="168"/>
      <c r="L25" s="159"/>
    </row>
    <row r="26" spans="1:12" ht="13.2">
      <c r="A26" s="152" t="s">
        <v>797</v>
      </c>
      <c r="B26" s="152" t="s">
        <v>868</v>
      </c>
      <c r="C26" s="152" t="s">
        <v>24</v>
      </c>
      <c r="D26" s="153">
        <v>42802</v>
      </c>
      <c r="E26" s="154" t="s">
        <v>869</v>
      </c>
      <c r="F26" s="167" t="s">
        <v>25</v>
      </c>
      <c r="G26" s="154" t="s">
        <v>30</v>
      </c>
      <c r="H26" s="156" t="s">
        <v>810</v>
      </c>
      <c r="I26" s="157"/>
      <c r="J26" s="158" t="s">
        <v>27</v>
      </c>
      <c r="K26" s="168"/>
      <c r="L26" s="159"/>
    </row>
    <row r="27" spans="1:12" ht="26.4">
      <c r="A27" s="152" t="s">
        <v>797</v>
      </c>
      <c r="B27" s="152" t="s">
        <v>870</v>
      </c>
      <c r="C27" s="152" t="s">
        <v>24</v>
      </c>
      <c r="D27" s="153">
        <v>42804</v>
      </c>
      <c r="E27" s="154" t="s">
        <v>871</v>
      </c>
      <c r="F27" s="167" t="s">
        <v>25</v>
      </c>
      <c r="G27" s="154" t="s">
        <v>30</v>
      </c>
      <c r="H27" s="156" t="s">
        <v>810</v>
      </c>
      <c r="I27" s="157"/>
      <c r="J27" s="158" t="s">
        <v>27</v>
      </c>
      <c r="K27" s="168"/>
      <c r="L27" s="159"/>
    </row>
    <row r="28" spans="1:12" ht="13.2">
      <c r="A28" s="152" t="s">
        <v>797</v>
      </c>
      <c r="B28" s="152" t="s">
        <v>872</v>
      </c>
      <c r="C28" s="152" t="s">
        <v>24</v>
      </c>
      <c r="D28" s="153">
        <v>42804</v>
      </c>
      <c r="E28" s="154" t="s">
        <v>873</v>
      </c>
      <c r="F28" s="167" t="s">
        <v>25</v>
      </c>
      <c r="G28" s="154" t="s">
        <v>30</v>
      </c>
      <c r="H28" s="156" t="s">
        <v>810</v>
      </c>
      <c r="I28" s="157"/>
      <c r="J28" s="158" t="s">
        <v>27</v>
      </c>
      <c r="K28" s="168"/>
      <c r="L28" s="159"/>
    </row>
    <row r="29" spans="1:12" ht="26.4">
      <c r="A29" s="152" t="s">
        <v>797</v>
      </c>
      <c r="B29" s="152" t="s">
        <v>874</v>
      </c>
      <c r="C29" s="152" t="s">
        <v>24</v>
      </c>
      <c r="D29" s="153">
        <v>42807</v>
      </c>
      <c r="E29" s="154" t="s">
        <v>875</v>
      </c>
      <c r="F29" s="167" t="s">
        <v>25</v>
      </c>
      <c r="G29" s="154" t="s">
        <v>30</v>
      </c>
      <c r="H29" s="156" t="s">
        <v>810</v>
      </c>
      <c r="I29" s="157"/>
      <c r="J29" s="158" t="s">
        <v>27</v>
      </c>
      <c r="K29" s="168"/>
      <c r="L29" s="159"/>
    </row>
    <row r="30" spans="1:12" ht="13.2">
      <c r="A30" s="152" t="s">
        <v>797</v>
      </c>
      <c r="B30" s="152" t="s">
        <v>876</v>
      </c>
      <c r="C30" s="152" t="s">
        <v>24</v>
      </c>
      <c r="D30" s="153">
        <v>42808</v>
      </c>
      <c r="E30" s="154" t="s">
        <v>877</v>
      </c>
      <c r="F30" s="167" t="s">
        <v>25</v>
      </c>
      <c r="G30" s="154" t="s">
        <v>30</v>
      </c>
      <c r="H30" s="164" t="s">
        <v>821</v>
      </c>
      <c r="I30" s="157"/>
      <c r="J30" s="158" t="s">
        <v>27</v>
      </c>
      <c r="K30" s="168"/>
      <c r="L30" s="159"/>
    </row>
    <row r="31" spans="1:12" ht="26.4">
      <c r="A31" s="152" t="s">
        <v>797</v>
      </c>
      <c r="B31" s="152" t="s">
        <v>878</v>
      </c>
      <c r="C31" s="152" t="s">
        <v>24</v>
      </c>
      <c r="D31" s="153">
        <v>42808</v>
      </c>
      <c r="E31" s="154" t="s">
        <v>879</v>
      </c>
      <c r="F31" s="167" t="s">
        <v>25</v>
      </c>
      <c r="G31" s="154" t="s">
        <v>813</v>
      </c>
      <c r="H31" s="156">
        <v>42810</v>
      </c>
      <c r="I31" s="157">
        <f t="shared" si="0"/>
        <v>2</v>
      </c>
      <c r="J31" s="158" t="s">
        <v>27</v>
      </c>
      <c r="K31" s="168" t="s">
        <v>54</v>
      </c>
      <c r="L31" s="165" t="s">
        <v>880</v>
      </c>
    </row>
    <row r="32" spans="1:12" ht="26.4">
      <c r="A32" s="152" t="s">
        <v>797</v>
      </c>
      <c r="B32" s="161" t="s">
        <v>881</v>
      </c>
      <c r="C32" s="152" t="s">
        <v>24</v>
      </c>
      <c r="D32" s="162">
        <v>42809</v>
      </c>
      <c r="E32" s="169" t="s">
        <v>882</v>
      </c>
      <c r="F32" s="167" t="s">
        <v>25</v>
      </c>
      <c r="G32" s="169" t="s">
        <v>846</v>
      </c>
      <c r="H32" s="156">
        <v>42810</v>
      </c>
      <c r="I32" s="157">
        <f t="shared" si="0"/>
        <v>1</v>
      </c>
      <c r="J32" s="158" t="s">
        <v>27</v>
      </c>
      <c r="K32" s="168" t="s">
        <v>54</v>
      </c>
      <c r="L32" s="165" t="s">
        <v>136</v>
      </c>
    </row>
    <row r="33" spans="1:12" ht="26.4">
      <c r="A33" s="152" t="s">
        <v>797</v>
      </c>
      <c r="B33" s="152" t="s">
        <v>883</v>
      </c>
      <c r="C33" s="152" t="s">
        <v>24</v>
      </c>
      <c r="D33" s="153">
        <v>42817</v>
      </c>
      <c r="E33" s="154" t="s">
        <v>884</v>
      </c>
      <c r="F33" s="167" t="s">
        <v>25</v>
      </c>
      <c r="G33" s="154" t="s">
        <v>813</v>
      </c>
      <c r="H33" s="156">
        <v>42899</v>
      </c>
      <c r="I33" s="157">
        <f t="shared" si="0"/>
        <v>82</v>
      </c>
      <c r="J33" s="158" t="s">
        <v>27</v>
      </c>
      <c r="K33" s="168" t="s">
        <v>54</v>
      </c>
      <c r="L33" s="165" t="s">
        <v>880</v>
      </c>
    </row>
    <row r="34" spans="1:12" ht="13.2">
      <c r="A34" s="152" t="s">
        <v>797</v>
      </c>
      <c r="B34" s="152" t="s">
        <v>885</v>
      </c>
      <c r="C34" s="152" t="s">
        <v>24</v>
      </c>
      <c r="D34" s="153">
        <v>42820</v>
      </c>
      <c r="E34" s="154" t="s">
        <v>886</v>
      </c>
      <c r="F34" s="167" t="s">
        <v>25</v>
      </c>
      <c r="G34" s="154" t="s">
        <v>30</v>
      </c>
      <c r="H34" s="156" t="s">
        <v>810</v>
      </c>
      <c r="I34" s="157"/>
      <c r="J34" s="158" t="s">
        <v>27</v>
      </c>
      <c r="K34" s="168"/>
      <c r="L34" s="159"/>
    </row>
    <row r="35" spans="1:12" ht="13.2">
      <c r="A35" s="152" t="s">
        <v>797</v>
      </c>
      <c r="B35" s="152" t="s">
        <v>887</v>
      </c>
      <c r="C35" s="152" t="s">
        <v>24</v>
      </c>
      <c r="D35" s="153">
        <v>42824</v>
      </c>
      <c r="E35" s="154" t="s">
        <v>888</v>
      </c>
      <c r="F35" s="167" t="s">
        <v>25</v>
      </c>
      <c r="G35" s="154" t="s">
        <v>30</v>
      </c>
      <c r="H35" s="156" t="s">
        <v>810</v>
      </c>
      <c r="I35" s="157"/>
      <c r="J35" s="158" t="s">
        <v>27</v>
      </c>
      <c r="K35" s="168"/>
      <c r="L35" s="159"/>
    </row>
    <row r="36" spans="1:12" ht="26.4">
      <c r="A36" s="152" t="s">
        <v>797</v>
      </c>
      <c r="B36" s="152" t="s">
        <v>889</v>
      </c>
      <c r="C36" s="152" t="s">
        <v>24</v>
      </c>
      <c r="D36" s="153">
        <v>42824</v>
      </c>
      <c r="E36" s="154" t="s">
        <v>890</v>
      </c>
      <c r="F36" s="167" t="s">
        <v>25</v>
      </c>
      <c r="G36" s="154" t="s">
        <v>846</v>
      </c>
      <c r="H36" s="156">
        <v>42829</v>
      </c>
      <c r="I36" s="157">
        <f t="shared" si="0"/>
        <v>5</v>
      </c>
      <c r="J36" s="158" t="s">
        <v>27</v>
      </c>
      <c r="K36" s="168" t="s">
        <v>54</v>
      </c>
      <c r="L36" s="165" t="s">
        <v>891</v>
      </c>
    </row>
    <row r="37" spans="1:12" ht="26.4">
      <c r="A37" s="152" t="s">
        <v>798</v>
      </c>
      <c r="B37" s="161" t="s">
        <v>892</v>
      </c>
      <c r="C37" s="152" t="s">
        <v>24</v>
      </c>
      <c r="D37" s="162">
        <v>42826</v>
      </c>
      <c r="E37" s="169" t="s">
        <v>893</v>
      </c>
      <c r="F37" s="167" t="s">
        <v>25</v>
      </c>
      <c r="G37" s="169" t="s">
        <v>846</v>
      </c>
      <c r="H37" s="156">
        <v>42835</v>
      </c>
      <c r="I37" s="157">
        <f>H37-D37</f>
        <v>9</v>
      </c>
      <c r="J37" s="158" t="s">
        <v>27</v>
      </c>
      <c r="K37" s="168" t="s">
        <v>54</v>
      </c>
      <c r="L37" s="165" t="s">
        <v>891</v>
      </c>
    </row>
    <row r="38" spans="1:12" ht="13.2">
      <c r="A38" s="152" t="s">
        <v>798</v>
      </c>
      <c r="B38" s="152" t="s">
        <v>894</v>
      </c>
      <c r="C38" s="152" t="s">
        <v>24</v>
      </c>
      <c r="D38" s="153">
        <v>42828</v>
      </c>
      <c r="E38" s="154" t="s">
        <v>895</v>
      </c>
      <c r="F38" s="167" t="s">
        <v>25</v>
      </c>
      <c r="G38" s="154" t="s">
        <v>30</v>
      </c>
      <c r="H38" s="156" t="s">
        <v>810</v>
      </c>
      <c r="I38" s="157"/>
      <c r="J38" s="158" t="s">
        <v>27</v>
      </c>
      <c r="K38" s="168"/>
      <c r="L38" s="159"/>
    </row>
    <row r="39" spans="1:12" ht="39.6">
      <c r="A39" s="152" t="s">
        <v>798</v>
      </c>
      <c r="B39" s="161" t="s">
        <v>896</v>
      </c>
      <c r="C39" s="152" t="s">
        <v>24</v>
      </c>
      <c r="D39" s="162">
        <v>42832</v>
      </c>
      <c r="E39" s="169" t="s">
        <v>897</v>
      </c>
      <c r="F39" s="167" t="s">
        <v>25</v>
      </c>
      <c r="G39" s="169" t="s">
        <v>813</v>
      </c>
      <c r="H39" s="164" t="s">
        <v>821</v>
      </c>
      <c r="I39" s="157"/>
      <c r="J39" s="158" t="s">
        <v>27</v>
      </c>
      <c r="K39" s="168" t="s">
        <v>54</v>
      </c>
      <c r="L39" s="171" t="s">
        <v>898</v>
      </c>
    </row>
    <row r="40" spans="1:12" ht="39.6">
      <c r="A40" s="152" t="s">
        <v>798</v>
      </c>
      <c r="B40" s="161" t="s">
        <v>899</v>
      </c>
      <c r="C40" s="152" t="s">
        <v>24</v>
      </c>
      <c r="D40" s="162">
        <v>42832</v>
      </c>
      <c r="E40" s="169" t="s">
        <v>900</v>
      </c>
      <c r="F40" s="167" t="s">
        <v>25</v>
      </c>
      <c r="G40" s="169" t="s">
        <v>813</v>
      </c>
      <c r="H40" s="164" t="s">
        <v>821</v>
      </c>
      <c r="I40" s="157"/>
      <c r="J40" s="158" t="s">
        <v>27</v>
      </c>
      <c r="K40" s="168" t="s">
        <v>54</v>
      </c>
      <c r="L40" s="171" t="s">
        <v>898</v>
      </c>
    </row>
    <row r="41" spans="1:12" ht="26.4">
      <c r="A41" s="152" t="s">
        <v>798</v>
      </c>
      <c r="B41" s="161" t="s">
        <v>901</v>
      </c>
      <c r="C41" s="152" t="s">
        <v>24</v>
      </c>
      <c r="D41" s="162">
        <v>42834</v>
      </c>
      <c r="E41" s="169" t="s">
        <v>902</v>
      </c>
      <c r="F41" s="167" t="s">
        <v>25</v>
      </c>
      <c r="G41" s="169" t="s">
        <v>846</v>
      </c>
      <c r="H41" s="156">
        <v>42835</v>
      </c>
      <c r="I41" s="157">
        <f t="shared" si="0"/>
        <v>1</v>
      </c>
      <c r="J41" s="158" t="s">
        <v>27</v>
      </c>
      <c r="K41" s="168" t="s">
        <v>54</v>
      </c>
      <c r="L41" s="165" t="s">
        <v>28</v>
      </c>
    </row>
    <row r="42" spans="1:12" ht="26.4">
      <c r="A42" s="152" t="s">
        <v>798</v>
      </c>
      <c r="B42" s="152" t="s">
        <v>903</v>
      </c>
      <c r="C42" s="152" t="s">
        <v>24</v>
      </c>
      <c r="D42" s="153">
        <v>42834</v>
      </c>
      <c r="E42" s="154" t="s">
        <v>904</v>
      </c>
      <c r="F42" s="167" t="s">
        <v>25</v>
      </c>
      <c r="G42" s="154" t="s">
        <v>813</v>
      </c>
      <c r="H42" s="156">
        <v>42899</v>
      </c>
      <c r="I42" s="157">
        <f t="shared" si="0"/>
        <v>65</v>
      </c>
      <c r="J42" s="158" t="s">
        <v>27</v>
      </c>
      <c r="K42" s="168" t="s">
        <v>54</v>
      </c>
      <c r="L42" s="165" t="s">
        <v>905</v>
      </c>
    </row>
    <row r="43" spans="1:12" ht="26.4">
      <c r="A43" s="152" t="s">
        <v>798</v>
      </c>
      <c r="B43" s="152" t="s">
        <v>906</v>
      </c>
      <c r="C43" s="152" t="s">
        <v>24</v>
      </c>
      <c r="D43" s="153">
        <v>42836</v>
      </c>
      <c r="E43" s="154" t="s">
        <v>907</v>
      </c>
      <c r="F43" s="167" t="s">
        <v>25</v>
      </c>
      <c r="G43" s="154" t="s">
        <v>30</v>
      </c>
      <c r="H43" s="156" t="s">
        <v>810</v>
      </c>
      <c r="I43" s="157"/>
      <c r="J43" s="158" t="s">
        <v>27</v>
      </c>
      <c r="K43" s="168"/>
      <c r="L43" s="159"/>
    </row>
    <row r="44" spans="1:12" ht="26.4">
      <c r="A44" s="152" t="s">
        <v>798</v>
      </c>
      <c r="B44" s="152" t="s">
        <v>908</v>
      </c>
      <c r="C44" s="152" t="s">
        <v>24</v>
      </c>
      <c r="D44" s="153">
        <v>42845</v>
      </c>
      <c r="E44" s="154" t="s">
        <v>909</v>
      </c>
      <c r="F44" s="167" t="s">
        <v>25</v>
      </c>
      <c r="G44" s="154" t="s">
        <v>846</v>
      </c>
      <c r="H44" s="156">
        <v>42864</v>
      </c>
      <c r="I44" s="157">
        <f t="shared" si="0"/>
        <v>19</v>
      </c>
      <c r="J44" s="158" t="s">
        <v>27</v>
      </c>
      <c r="K44" s="168" t="s">
        <v>54</v>
      </c>
      <c r="L44" s="165" t="s">
        <v>28</v>
      </c>
    </row>
    <row r="45" spans="1:12" ht="26.4">
      <c r="A45" s="152" t="s">
        <v>798</v>
      </c>
      <c r="B45" s="152" t="s">
        <v>910</v>
      </c>
      <c r="C45" s="152" t="s">
        <v>24</v>
      </c>
      <c r="D45" s="153">
        <v>42847</v>
      </c>
      <c r="E45" s="154" t="s">
        <v>911</v>
      </c>
      <c r="F45" s="167" t="s">
        <v>25</v>
      </c>
      <c r="G45" s="154" t="s">
        <v>30</v>
      </c>
      <c r="H45" s="156" t="s">
        <v>810</v>
      </c>
      <c r="I45" s="157"/>
      <c r="J45" s="158" t="s">
        <v>27</v>
      </c>
      <c r="K45" s="168"/>
      <c r="L45" s="159"/>
    </row>
    <row r="46" spans="1:12" ht="66">
      <c r="A46" s="152" t="s">
        <v>798</v>
      </c>
      <c r="B46" s="161" t="s">
        <v>912</v>
      </c>
      <c r="C46" s="152" t="s">
        <v>24</v>
      </c>
      <c r="D46" s="162">
        <v>42859</v>
      </c>
      <c r="E46" s="169" t="s">
        <v>913</v>
      </c>
      <c r="F46" s="167" t="s">
        <v>25</v>
      </c>
      <c r="G46" s="169" t="s">
        <v>813</v>
      </c>
      <c r="H46" s="156">
        <v>42859</v>
      </c>
      <c r="I46" s="157">
        <f t="shared" si="0"/>
        <v>0</v>
      </c>
      <c r="J46" s="158" t="s">
        <v>27</v>
      </c>
      <c r="K46" s="168" t="s">
        <v>54</v>
      </c>
      <c r="L46" s="165" t="s">
        <v>914</v>
      </c>
    </row>
    <row r="47" spans="1:12" ht="13.2">
      <c r="A47" s="152" t="s">
        <v>798</v>
      </c>
      <c r="B47" s="152" t="s">
        <v>915</v>
      </c>
      <c r="C47" s="152" t="s">
        <v>24</v>
      </c>
      <c r="D47" s="153">
        <v>42859</v>
      </c>
      <c r="E47" s="154" t="s">
        <v>913</v>
      </c>
      <c r="F47" s="167" t="s">
        <v>25</v>
      </c>
      <c r="G47" s="154" t="s">
        <v>26</v>
      </c>
      <c r="H47" s="156">
        <v>42860</v>
      </c>
      <c r="I47" s="157">
        <f t="shared" si="0"/>
        <v>1</v>
      </c>
      <c r="J47" s="158" t="s">
        <v>27</v>
      </c>
      <c r="K47" s="168" t="s">
        <v>54</v>
      </c>
      <c r="L47" s="159"/>
    </row>
    <row r="48" spans="1:12" ht="26.4">
      <c r="A48" s="152" t="s">
        <v>798</v>
      </c>
      <c r="B48" s="152" t="s">
        <v>916</v>
      </c>
      <c r="C48" s="152" t="s">
        <v>24</v>
      </c>
      <c r="D48" s="153">
        <v>42867</v>
      </c>
      <c r="E48" s="154" t="s">
        <v>917</v>
      </c>
      <c r="F48" s="167" t="s">
        <v>25</v>
      </c>
      <c r="G48" s="154" t="s">
        <v>26</v>
      </c>
      <c r="H48" s="156">
        <v>43125</v>
      </c>
      <c r="I48" s="157">
        <f t="shared" si="0"/>
        <v>258</v>
      </c>
      <c r="J48" s="158" t="s">
        <v>27</v>
      </c>
      <c r="K48" s="168" t="s">
        <v>54</v>
      </c>
      <c r="L48" s="159"/>
    </row>
    <row r="49" spans="1:12" ht="13.2">
      <c r="A49" s="152" t="s">
        <v>798</v>
      </c>
      <c r="B49" s="152" t="s">
        <v>918</v>
      </c>
      <c r="C49" s="152" t="s">
        <v>24</v>
      </c>
      <c r="D49" s="153">
        <v>42878</v>
      </c>
      <c r="E49" s="154" t="s">
        <v>919</v>
      </c>
      <c r="F49" s="167" t="s">
        <v>25</v>
      </c>
      <c r="G49" s="154" t="s">
        <v>26</v>
      </c>
      <c r="H49" s="156">
        <v>42887</v>
      </c>
      <c r="I49" s="157">
        <f t="shared" si="0"/>
        <v>9</v>
      </c>
      <c r="J49" s="158" t="s">
        <v>27</v>
      </c>
      <c r="K49" s="168" t="s">
        <v>54</v>
      </c>
      <c r="L49" s="159"/>
    </row>
    <row r="50" spans="1:12" ht="26.4">
      <c r="A50" s="152" t="s">
        <v>798</v>
      </c>
      <c r="B50" s="152" t="s">
        <v>920</v>
      </c>
      <c r="C50" s="152" t="s">
        <v>24</v>
      </c>
      <c r="D50" s="153">
        <v>42880</v>
      </c>
      <c r="E50" s="154" t="s">
        <v>921</v>
      </c>
      <c r="F50" s="167" t="s">
        <v>25</v>
      </c>
      <c r="G50" s="154" t="s">
        <v>846</v>
      </c>
      <c r="H50" s="156">
        <v>42888</v>
      </c>
      <c r="I50" s="157">
        <f t="shared" si="0"/>
        <v>8</v>
      </c>
      <c r="J50" s="158" t="s">
        <v>27</v>
      </c>
      <c r="K50" s="168" t="s">
        <v>54</v>
      </c>
      <c r="L50" s="165" t="s">
        <v>891</v>
      </c>
    </row>
    <row r="51" spans="1:12" ht="26.4">
      <c r="A51" s="152" t="s">
        <v>798</v>
      </c>
      <c r="B51" s="152" t="s">
        <v>922</v>
      </c>
      <c r="C51" s="152" t="s">
        <v>24</v>
      </c>
      <c r="D51" s="153">
        <v>42886</v>
      </c>
      <c r="E51" s="154" t="s">
        <v>923</v>
      </c>
      <c r="F51" s="167" t="s">
        <v>25</v>
      </c>
      <c r="G51" s="154" t="s">
        <v>30</v>
      </c>
      <c r="H51" s="156" t="s">
        <v>810</v>
      </c>
      <c r="I51" s="157"/>
      <c r="J51" s="158" t="s">
        <v>27</v>
      </c>
      <c r="K51" s="168"/>
      <c r="L51" s="159"/>
    </row>
    <row r="52" spans="1:12" ht="13.2">
      <c r="A52" s="152" t="s">
        <v>798</v>
      </c>
      <c r="B52" s="172" t="s">
        <v>924</v>
      </c>
      <c r="C52" s="152" t="s">
        <v>24</v>
      </c>
      <c r="D52" s="173">
        <v>42894</v>
      </c>
      <c r="E52" s="154" t="s">
        <v>925</v>
      </c>
      <c r="F52" s="167" t="s">
        <v>25</v>
      </c>
      <c r="G52" s="154" t="s">
        <v>30</v>
      </c>
      <c r="H52" s="156" t="s">
        <v>810</v>
      </c>
      <c r="I52" s="157"/>
      <c r="J52" s="158" t="s">
        <v>27</v>
      </c>
      <c r="K52" s="168"/>
      <c r="L52" s="159"/>
    </row>
    <row r="53" spans="1:12" ht="26.4">
      <c r="A53" s="152" t="s">
        <v>798</v>
      </c>
      <c r="B53" s="161" t="s">
        <v>926</v>
      </c>
      <c r="C53" s="152" t="s">
        <v>24</v>
      </c>
      <c r="D53" s="162">
        <v>42894</v>
      </c>
      <c r="E53" s="169" t="s">
        <v>927</v>
      </c>
      <c r="F53" s="167" t="s">
        <v>25</v>
      </c>
      <c r="G53" s="169" t="s">
        <v>813</v>
      </c>
      <c r="H53" s="156">
        <v>42899</v>
      </c>
      <c r="I53" s="157">
        <f t="shared" si="0"/>
        <v>5</v>
      </c>
      <c r="J53" s="158" t="s">
        <v>27</v>
      </c>
      <c r="K53" s="168"/>
      <c r="L53" s="165" t="s">
        <v>928</v>
      </c>
    </row>
    <row r="54" spans="1:12" ht="26.4">
      <c r="A54" s="152" t="s">
        <v>798</v>
      </c>
      <c r="B54" s="152" t="s">
        <v>929</v>
      </c>
      <c r="C54" s="152" t="s">
        <v>24</v>
      </c>
      <c r="D54" s="153">
        <v>42894</v>
      </c>
      <c r="E54" s="154" t="s">
        <v>930</v>
      </c>
      <c r="F54" s="167" t="s">
        <v>25</v>
      </c>
      <c r="G54" s="154" t="s">
        <v>83</v>
      </c>
      <c r="H54" s="156">
        <v>42913</v>
      </c>
      <c r="I54" s="157">
        <f>H54-D54</f>
        <v>19</v>
      </c>
      <c r="J54" s="158" t="s">
        <v>27</v>
      </c>
      <c r="K54" s="168" t="s">
        <v>54</v>
      </c>
      <c r="L54" s="165" t="s">
        <v>931</v>
      </c>
    </row>
    <row r="55" spans="1:12" ht="13.2">
      <c r="A55" s="152" t="s">
        <v>798</v>
      </c>
      <c r="B55" s="152" t="s">
        <v>932</v>
      </c>
      <c r="C55" s="152" t="s">
        <v>24</v>
      </c>
      <c r="D55" s="153">
        <v>42899</v>
      </c>
      <c r="E55" s="154" t="s">
        <v>933</v>
      </c>
      <c r="F55" s="167" t="s">
        <v>25</v>
      </c>
      <c r="G55" s="154" t="s">
        <v>30</v>
      </c>
      <c r="H55" s="156" t="s">
        <v>810</v>
      </c>
      <c r="I55" s="157"/>
      <c r="J55" s="158" t="s">
        <v>27</v>
      </c>
      <c r="K55" s="168"/>
      <c r="L55" s="159"/>
    </row>
    <row r="56" spans="1:12" ht="26.4">
      <c r="A56" s="152" t="s">
        <v>798</v>
      </c>
      <c r="B56" s="161" t="s">
        <v>934</v>
      </c>
      <c r="C56" s="152" t="s">
        <v>24</v>
      </c>
      <c r="D56" s="162">
        <v>42899</v>
      </c>
      <c r="E56" s="169" t="s">
        <v>935</v>
      </c>
      <c r="F56" s="167" t="s">
        <v>25</v>
      </c>
      <c r="G56" s="169" t="s">
        <v>813</v>
      </c>
      <c r="H56" s="156">
        <v>42900</v>
      </c>
      <c r="I56" s="157">
        <f t="shared" si="0"/>
        <v>1</v>
      </c>
      <c r="J56" s="158" t="s">
        <v>27</v>
      </c>
      <c r="K56" s="168" t="s">
        <v>54</v>
      </c>
      <c r="L56" s="165" t="s">
        <v>936</v>
      </c>
    </row>
    <row r="57" spans="1:12" ht="26.4">
      <c r="A57" s="152" t="s">
        <v>798</v>
      </c>
      <c r="B57" s="152" t="s">
        <v>937</v>
      </c>
      <c r="C57" s="152" t="s">
        <v>24</v>
      </c>
      <c r="D57" s="153">
        <v>42899</v>
      </c>
      <c r="E57" s="154" t="s">
        <v>938</v>
      </c>
      <c r="F57" s="167" t="s">
        <v>25</v>
      </c>
      <c r="G57" s="154" t="s">
        <v>813</v>
      </c>
      <c r="H57" s="156">
        <v>42899</v>
      </c>
      <c r="I57" s="157">
        <f t="shared" si="0"/>
        <v>0</v>
      </c>
      <c r="J57" s="158" t="s">
        <v>27</v>
      </c>
      <c r="K57" s="168" t="s">
        <v>54</v>
      </c>
      <c r="L57" s="165" t="s">
        <v>939</v>
      </c>
    </row>
    <row r="58" spans="1:12" ht="26.4">
      <c r="A58" s="152" t="s">
        <v>798</v>
      </c>
      <c r="B58" s="161" t="s">
        <v>940</v>
      </c>
      <c r="C58" s="152" t="s">
        <v>24</v>
      </c>
      <c r="D58" s="162">
        <v>42900</v>
      </c>
      <c r="E58" s="169" t="s">
        <v>941</v>
      </c>
      <c r="F58" s="167" t="s">
        <v>25</v>
      </c>
      <c r="G58" s="169" t="s">
        <v>846</v>
      </c>
      <c r="H58" s="156">
        <v>42902</v>
      </c>
      <c r="I58" s="157">
        <f t="shared" si="0"/>
        <v>2</v>
      </c>
      <c r="J58" s="158" t="s">
        <v>27</v>
      </c>
      <c r="K58" s="168" t="s">
        <v>54</v>
      </c>
      <c r="L58" s="159" t="s">
        <v>942</v>
      </c>
    </row>
    <row r="59" spans="1:12" ht="13.2">
      <c r="A59" s="152" t="s">
        <v>798</v>
      </c>
      <c r="B59" s="152" t="s">
        <v>943</v>
      </c>
      <c r="C59" s="152" t="s">
        <v>24</v>
      </c>
      <c r="D59" s="153">
        <v>42901</v>
      </c>
      <c r="E59" s="154" t="s">
        <v>944</v>
      </c>
      <c r="F59" s="167" t="s">
        <v>25</v>
      </c>
      <c r="G59" s="154" t="s">
        <v>30</v>
      </c>
      <c r="H59" s="156" t="s">
        <v>810</v>
      </c>
      <c r="I59" s="157"/>
      <c r="J59" s="158" t="s">
        <v>27</v>
      </c>
      <c r="K59" s="168"/>
      <c r="L59" s="159"/>
    </row>
    <row r="60" spans="1:12" ht="26.4">
      <c r="A60" s="152" t="s">
        <v>798</v>
      </c>
      <c r="B60" s="152" t="s">
        <v>945</v>
      </c>
      <c r="C60" s="152" t="s">
        <v>24</v>
      </c>
      <c r="D60" s="153">
        <v>42901</v>
      </c>
      <c r="E60" s="154" t="s">
        <v>946</v>
      </c>
      <c r="F60" s="167" t="s">
        <v>25</v>
      </c>
      <c r="G60" s="154" t="s">
        <v>846</v>
      </c>
      <c r="H60" s="156">
        <v>43000</v>
      </c>
      <c r="I60" s="157">
        <f t="shared" si="0"/>
        <v>99</v>
      </c>
      <c r="J60" s="158" t="s">
        <v>27</v>
      </c>
      <c r="K60" s="168" t="s">
        <v>54</v>
      </c>
      <c r="L60" s="165" t="s">
        <v>942</v>
      </c>
    </row>
    <row r="61" spans="1:12" ht="26.4">
      <c r="A61" s="152" t="s">
        <v>798</v>
      </c>
      <c r="B61" s="152" t="s">
        <v>947</v>
      </c>
      <c r="C61" s="152" t="s">
        <v>24</v>
      </c>
      <c r="D61" s="153">
        <v>42907</v>
      </c>
      <c r="E61" s="154" t="s">
        <v>948</v>
      </c>
      <c r="F61" s="167" t="s">
        <v>25</v>
      </c>
      <c r="G61" s="154" t="s">
        <v>30</v>
      </c>
      <c r="H61" s="156" t="s">
        <v>810</v>
      </c>
      <c r="I61" s="157"/>
      <c r="J61" s="158" t="s">
        <v>27</v>
      </c>
      <c r="K61" s="168"/>
      <c r="L61" s="159"/>
    </row>
    <row r="62" spans="1:12" ht="26.4">
      <c r="A62" s="152" t="s">
        <v>798</v>
      </c>
      <c r="B62" s="161" t="s">
        <v>949</v>
      </c>
      <c r="C62" s="152" t="s">
        <v>24</v>
      </c>
      <c r="D62" s="162">
        <v>42908</v>
      </c>
      <c r="E62" s="169" t="s">
        <v>950</v>
      </c>
      <c r="F62" s="167" t="s">
        <v>25</v>
      </c>
      <c r="G62" s="169" t="s">
        <v>813</v>
      </c>
      <c r="H62" s="156">
        <v>42909</v>
      </c>
      <c r="I62" s="157">
        <f t="shared" si="0"/>
        <v>1</v>
      </c>
      <c r="J62" s="158" t="s">
        <v>27</v>
      </c>
      <c r="K62" s="168" t="s">
        <v>54</v>
      </c>
      <c r="L62" s="165" t="s">
        <v>951</v>
      </c>
    </row>
    <row r="63" spans="1:12" ht="13.2">
      <c r="A63" s="152" t="s">
        <v>798</v>
      </c>
      <c r="B63" s="161" t="s">
        <v>952</v>
      </c>
      <c r="C63" s="152" t="s">
        <v>24</v>
      </c>
      <c r="D63" s="162">
        <v>42908</v>
      </c>
      <c r="E63" s="169" t="s">
        <v>953</v>
      </c>
      <c r="F63" s="167" t="s">
        <v>25</v>
      </c>
      <c r="G63" s="169" t="s">
        <v>813</v>
      </c>
      <c r="H63" s="156">
        <v>42908</v>
      </c>
      <c r="I63" s="157">
        <f t="shared" si="0"/>
        <v>0</v>
      </c>
      <c r="J63" s="158" t="s">
        <v>27</v>
      </c>
      <c r="K63" s="168" t="s">
        <v>54</v>
      </c>
      <c r="L63" s="159"/>
    </row>
    <row r="64" spans="1:12" ht="26.4">
      <c r="A64" s="152" t="s">
        <v>798</v>
      </c>
      <c r="B64" s="152" t="s">
        <v>954</v>
      </c>
      <c r="C64" s="152" t="s">
        <v>24</v>
      </c>
      <c r="D64" s="153">
        <v>42913</v>
      </c>
      <c r="E64" s="154" t="s">
        <v>955</v>
      </c>
      <c r="F64" s="152" t="s">
        <v>25</v>
      </c>
      <c r="G64" s="154" t="s">
        <v>26</v>
      </c>
      <c r="H64" s="156">
        <v>42935</v>
      </c>
      <c r="I64" s="157">
        <f t="shared" si="0"/>
        <v>22</v>
      </c>
      <c r="J64" s="158" t="s">
        <v>27</v>
      </c>
      <c r="K64" s="168" t="s">
        <v>54</v>
      </c>
      <c r="L64" s="159"/>
    </row>
    <row r="65" spans="1:12" ht="26.4">
      <c r="A65" s="152" t="s">
        <v>798</v>
      </c>
      <c r="B65" s="152" t="s">
        <v>956</v>
      </c>
      <c r="C65" s="152" t="s">
        <v>24</v>
      </c>
      <c r="D65" s="153">
        <v>42915</v>
      </c>
      <c r="E65" s="154" t="s">
        <v>957</v>
      </c>
      <c r="F65" s="152" t="s">
        <v>25</v>
      </c>
      <c r="G65" s="154" t="s">
        <v>26</v>
      </c>
      <c r="H65" s="156">
        <v>42929</v>
      </c>
      <c r="I65" s="157">
        <f t="shared" si="0"/>
        <v>14</v>
      </c>
      <c r="J65" s="158" t="s">
        <v>27</v>
      </c>
      <c r="K65" s="168" t="s">
        <v>54</v>
      </c>
      <c r="L65" s="159"/>
    </row>
    <row r="66" spans="1:12" ht="13.2">
      <c r="A66" s="152" t="s">
        <v>798</v>
      </c>
      <c r="B66" s="152" t="s">
        <v>958</v>
      </c>
      <c r="C66" s="152" t="s">
        <v>24</v>
      </c>
      <c r="D66" s="153">
        <v>42916</v>
      </c>
      <c r="E66" s="154" t="s">
        <v>959</v>
      </c>
      <c r="F66" s="152" t="s">
        <v>25</v>
      </c>
      <c r="G66" s="154" t="s">
        <v>26</v>
      </c>
      <c r="H66" s="156">
        <v>43028</v>
      </c>
      <c r="I66" s="157">
        <f t="shared" si="0"/>
        <v>112</v>
      </c>
      <c r="J66" s="158" t="s">
        <v>27</v>
      </c>
      <c r="K66" s="168" t="s">
        <v>54</v>
      </c>
      <c r="L66" s="159"/>
    </row>
    <row r="67" spans="1:12" ht="26.4">
      <c r="A67" s="152" t="s">
        <v>799</v>
      </c>
      <c r="B67" s="152" t="s">
        <v>960</v>
      </c>
      <c r="C67" s="152" t="s">
        <v>24</v>
      </c>
      <c r="D67" s="153">
        <v>42918</v>
      </c>
      <c r="E67" s="154" t="s">
        <v>961</v>
      </c>
      <c r="F67" s="152" t="s">
        <v>25</v>
      </c>
      <c r="G67" s="154" t="s">
        <v>30</v>
      </c>
      <c r="H67" s="156" t="s">
        <v>810</v>
      </c>
      <c r="I67" s="157"/>
      <c r="J67" s="158" t="s">
        <v>27</v>
      </c>
      <c r="K67" s="168"/>
      <c r="L67" s="159"/>
    </row>
    <row r="68" spans="1:12" ht="26.4">
      <c r="A68" s="152" t="s">
        <v>799</v>
      </c>
      <c r="B68" s="152" t="s">
        <v>962</v>
      </c>
      <c r="C68" s="152" t="s">
        <v>24</v>
      </c>
      <c r="D68" s="153">
        <v>42919</v>
      </c>
      <c r="E68" s="154" t="s">
        <v>963</v>
      </c>
      <c r="F68" s="152" t="s">
        <v>25</v>
      </c>
      <c r="G68" s="154" t="s">
        <v>30</v>
      </c>
      <c r="H68" s="156" t="s">
        <v>810</v>
      </c>
      <c r="I68" s="157"/>
      <c r="J68" s="158" t="s">
        <v>27</v>
      </c>
      <c r="K68" s="168"/>
      <c r="L68" s="159"/>
    </row>
    <row r="69" spans="1:12" ht="39.6">
      <c r="A69" s="152" t="s">
        <v>799</v>
      </c>
      <c r="B69" s="152" t="s">
        <v>964</v>
      </c>
      <c r="C69" s="152" t="s">
        <v>24</v>
      </c>
      <c r="D69" s="153">
        <v>42927</v>
      </c>
      <c r="E69" s="154" t="s">
        <v>965</v>
      </c>
      <c r="F69" s="152" t="s">
        <v>25</v>
      </c>
      <c r="G69" s="154" t="s">
        <v>813</v>
      </c>
      <c r="H69" s="156">
        <v>43000</v>
      </c>
      <c r="I69" s="157">
        <f t="shared" si="0"/>
        <v>73</v>
      </c>
      <c r="J69" s="158" t="s">
        <v>27</v>
      </c>
      <c r="K69" s="168" t="s">
        <v>54</v>
      </c>
      <c r="L69" s="165" t="s">
        <v>966</v>
      </c>
    </row>
    <row r="70" spans="1:12" ht="26.4">
      <c r="A70" s="152" t="s">
        <v>799</v>
      </c>
      <c r="B70" s="161" t="s">
        <v>967</v>
      </c>
      <c r="C70" s="152" t="s">
        <v>24</v>
      </c>
      <c r="D70" s="162">
        <v>42934</v>
      </c>
      <c r="E70" s="169" t="s">
        <v>968</v>
      </c>
      <c r="F70" s="152" t="s">
        <v>25</v>
      </c>
      <c r="G70" s="169" t="s">
        <v>813</v>
      </c>
      <c r="H70" s="156">
        <v>42941</v>
      </c>
      <c r="I70" s="157">
        <f t="shared" ref="I70:I113" si="1">H70-D70</f>
        <v>7</v>
      </c>
      <c r="J70" s="158" t="s">
        <v>27</v>
      </c>
      <c r="K70" s="168" t="s">
        <v>969</v>
      </c>
      <c r="L70" s="165" t="s">
        <v>936</v>
      </c>
    </row>
    <row r="71" spans="1:12" ht="105.6">
      <c r="A71" s="152" t="s">
        <v>799</v>
      </c>
      <c r="B71" s="152" t="s">
        <v>970</v>
      </c>
      <c r="C71" s="152" t="s">
        <v>24</v>
      </c>
      <c r="D71" s="153">
        <v>42818</v>
      </c>
      <c r="E71" s="154" t="s">
        <v>971</v>
      </c>
      <c r="F71" s="152" t="s">
        <v>25</v>
      </c>
      <c r="G71" s="154" t="s">
        <v>83</v>
      </c>
      <c r="H71" s="156">
        <v>42864</v>
      </c>
      <c r="I71" s="157">
        <f t="shared" si="1"/>
        <v>46</v>
      </c>
      <c r="J71" s="158" t="s">
        <v>27</v>
      </c>
      <c r="K71" s="168" t="s">
        <v>54</v>
      </c>
      <c r="L71" s="165" t="s">
        <v>972</v>
      </c>
    </row>
    <row r="72" spans="1:12" ht="26.4">
      <c r="A72" s="152" t="s">
        <v>799</v>
      </c>
      <c r="B72" s="161" t="s">
        <v>973</v>
      </c>
      <c r="C72" s="152" t="s">
        <v>24</v>
      </c>
      <c r="D72" s="162">
        <v>42935</v>
      </c>
      <c r="E72" s="169" t="s">
        <v>974</v>
      </c>
      <c r="F72" s="152" t="s">
        <v>25</v>
      </c>
      <c r="G72" s="169" t="s">
        <v>846</v>
      </c>
      <c r="H72" s="156">
        <v>42951</v>
      </c>
      <c r="I72" s="157">
        <f t="shared" si="1"/>
        <v>16</v>
      </c>
      <c r="J72" s="158" t="s">
        <v>27</v>
      </c>
      <c r="K72" s="168" t="s">
        <v>54</v>
      </c>
      <c r="L72" s="165" t="s">
        <v>975</v>
      </c>
    </row>
    <row r="73" spans="1:12" ht="13.2">
      <c r="A73" s="152" t="s">
        <v>799</v>
      </c>
      <c r="B73" s="152" t="s">
        <v>976</v>
      </c>
      <c r="C73" s="152" t="s">
        <v>24</v>
      </c>
      <c r="D73" s="153">
        <v>42937</v>
      </c>
      <c r="E73" s="154" t="s">
        <v>977</v>
      </c>
      <c r="F73" s="152" t="s">
        <v>25</v>
      </c>
      <c r="G73" s="154" t="s">
        <v>26</v>
      </c>
      <c r="H73" s="156">
        <v>42941</v>
      </c>
      <c r="I73" s="157">
        <f t="shared" si="1"/>
        <v>4</v>
      </c>
      <c r="J73" s="158" t="s">
        <v>27</v>
      </c>
      <c r="K73" s="168" t="s">
        <v>54</v>
      </c>
      <c r="L73" s="159"/>
    </row>
    <row r="74" spans="1:12" ht="26.4">
      <c r="A74" s="152" t="s">
        <v>799</v>
      </c>
      <c r="B74" s="161" t="s">
        <v>978</v>
      </c>
      <c r="C74" s="152" t="s">
        <v>24</v>
      </c>
      <c r="D74" s="162">
        <v>42940</v>
      </c>
      <c r="E74" s="169" t="s">
        <v>979</v>
      </c>
      <c r="F74" s="152" t="s">
        <v>25</v>
      </c>
      <c r="G74" s="169" t="s">
        <v>846</v>
      </c>
      <c r="H74" s="156">
        <v>42989</v>
      </c>
      <c r="I74" s="157">
        <f t="shared" si="1"/>
        <v>49</v>
      </c>
      <c r="J74" s="158" t="s">
        <v>27</v>
      </c>
      <c r="K74" s="168" t="s">
        <v>54</v>
      </c>
      <c r="L74" s="165" t="s">
        <v>28</v>
      </c>
    </row>
    <row r="75" spans="1:12" ht="13.2">
      <c r="A75" s="152" t="s">
        <v>799</v>
      </c>
      <c r="B75" s="152" t="s">
        <v>980</v>
      </c>
      <c r="C75" s="152" t="s">
        <v>24</v>
      </c>
      <c r="D75" s="153">
        <v>42946</v>
      </c>
      <c r="E75" s="154" t="s">
        <v>981</v>
      </c>
      <c r="F75" s="152" t="s">
        <v>25</v>
      </c>
      <c r="G75" s="154" t="s">
        <v>30</v>
      </c>
      <c r="H75" s="156" t="s">
        <v>810</v>
      </c>
      <c r="I75" s="157"/>
      <c r="J75" s="158" t="s">
        <v>27</v>
      </c>
      <c r="K75" s="168"/>
      <c r="L75" s="159"/>
    </row>
    <row r="76" spans="1:12" ht="13.2">
      <c r="A76" s="152" t="s">
        <v>799</v>
      </c>
      <c r="B76" s="152" t="s">
        <v>982</v>
      </c>
      <c r="C76" s="152" t="s">
        <v>24</v>
      </c>
      <c r="D76" s="153">
        <v>42956</v>
      </c>
      <c r="E76" s="154" t="s">
        <v>983</v>
      </c>
      <c r="F76" s="152" t="s">
        <v>25</v>
      </c>
      <c r="G76" s="154" t="s">
        <v>30</v>
      </c>
      <c r="H76" s="156" t="s">
        <v>810</v>
      </c>
      <c r="I76" s="157"/>
      <c r="J76" s="158" t="s">
        <v>27</v>
      </c>
      <c r="K76" s="168"/>
      <c r="L76" s="159"/>
    </row>
    <row r="77" spans="1:12" ht="26.4">
      <c r="A77" s="152" t="s">
        <v>799</v>
      </c>
      <c r="B77" s="152" t="s">
        <v>984</v>
      </c>
      <c r="C77" s="152" t="s">
        <v>24</v>
      </c>
      <c r="D77" s="153">
        <v>42956</v>
      </c>
      <c r="E77" s="154" t="s">
        <v>985</v>
      </c>
      <c r="F77" s="152" t="s">
        <v>25</v>
      </c>
      <c r="G77" s="154" t="s">
        <v>30</v>
      </c>
      <c r="H77" s="156" t="s">
        <v>810</v>
      </c>
      <c r="I77" s="157"/>
      <c r="J77" s="158" t="s">
        <v>27</v>
      </c>
      <c r="K77" s="168"/>
      <c r="L77" s="159"/>
    </row>
    <row r="78" spans="1:12" ht="13.2">
      <c r="A78" s="152" t="s">
        <v>799</v>
      </c>
      <c r="B78" s="152" t="s">
        <v>986</v>
      </c>
      <c r="C78" s="152" t="s">
        <v>24</v>
      </c>
      <c r="D78" s="153">
        <v>42958</v>
      </c>
      <c r="E78" s="154" t="s">
        <v>987</v>
      </c>
      <c r="F78" s="152" t="s">
        <v>25</v>
      </c>
      <c r="G78" s="154" t="s">
        <v>30</v>
      </c>
      <c r="H78" s="156" t="s">
        <v>810</v>
      </c>
      <c r="I78" s="157"/>
      <c r="J78" s="158" t="s">
        <v>27</v>
      </c>
      <c r="K78" s="168"/>
      <c r="L78" s="159"/>
    </row>
    <row r="79" spans="1:12" ht="26.4">
      <c r="A79" s="152" t="s">
        <v>799</v>
      </c>
      <c r="B79" s="152" t="s">
        <v>988</v>
      </c>
      <c r="C79" s="152" t="s">
        <v>24</v>
      </c>
      <c r="D79" s="153">
        <v>42961</v>
      </c>
      <c r="E79" s="154" t="s">
        <v>989</v>
      </c>
      <c r="F79" s="152" t="s">
        <v>25</v>
      </c>
      <c r="G79" s="154" t="s">
        <v>30</v>
      </c>
      <c r="H79" s="156" t="s">
        <v>810</v>
      </c>
      <c r="I79" s="157"/>
      <c r="J79" s="158" t="s">
        <v>27</v>
      </c>
      <c r="K79" s="168"/>
      <c r="L79" s="159"/>
    </row>
    <row r="80" spans="1:12" ht="13.2">
      <c r="A80" s="152" t="s">
        <v>799</v>
      </c>
      <c r="B80" s="152" t="s">
        <v>990</v>
      </c>
      <c r="C80" s="152" t="s">
        <v>24</v>
      </c>
      <c r="D80" s="153">
        <v>42963</v>
      </c>
      <c r="E80" s="154" t="s">
        <v>991</v>
      </c>
      <c r="F80" s="152" t="s">
        <v>25</v>
      </c>
      <c r="G80" s="154" t="s">
        <v>26</v>
      </c>
      <c r="H80" s="156">
        <v>43028</v>
      </c>
      <c r="I80" s="157">
        <f t="shared" si="1"/>
        <v>65</v>
      </c>
      <c r="J80" s="158" t="s">
        <v>27</v>
      </c>
      <c r="K80" s="168" t="s">
        <v>54</v>
      </c>
      <c r="L80" s="159"/>
    </row>
    <row r="81" spans="1:12" ht="26.4">
      <c r="A81" s="152" t="s">
        <v>799</v>
      </c>
      <c r="B81" s="152" t="s">
        <v>992</v>
      </c>
      <c r="C81" s="152" t="s">
        <v>24</v>
      </c>
      <c r="D81" s="153">
        <v>42969</v>
      </c>
      <c r="E81" s="154" t="s">
        <v>993</v>
      </c>
      <c r="F81" s="152" t="s">
        <v>25</v>
      </c>
      <c r="G81" s="154" t="s">
        <v>846</v>
      </c>
      <c r="H81" s="156">
        <v>42993</v>
      </c>
      <c r="I81" s="157">
        <f t="shared" si="1"/>
        <v>24</v>
      </c>
      <c r="J81" s="158" t="s">
        <v>27</v>
      </c>
      <c r="K81" s="168" t="s">
        <v>54</v>
      </c>
      <c r="L81" s="165" t="s">
        <v>994</v>
      </c>
    </row>
    <row r="82" spans="1:12" ht="26.4">
      <c r="A82" s="152" t="s">
        <v>799</v>
      </c>
      <c r="B82" s="152" t="s">
        <v>995</v>
      </c>
      <c r="C82" s="152" t="s">
        <v>24</v>
      </c>
      <c r="D82" s="153">
        <v>42976</v>
      </c>
      <c r="E82" s="154" t="s">
        <v>996</v>
      </c>
      <c r="F82" s="152" t="s">
        <v>25</v>
      </c>
      <c r="G82" s="154" t="s">
        <v>30</v>
      </c>
      <c r="H82" s="156" t="s">
        <v>810</v>
      </c>
      <c r="I82" s="157"/>
      <c r="J82" s="158" t="s">
        <v>27</v>
      </c>
      <c r="K82" s="168"/>
      <c r="L82" s="159"/>
    </row>
    <row r="83" spans="1:12" ht="13.2">
      <c r="A83" s="152" t="s">
        <v>799</v>
      </c>
      <c r="B83" s="152" t="s">
        <v>997</v>
      </c>
      <c r="C83" s="152" t="s">
        <v>24</v>
      </c>
      <c r="D83" s="153">
        <v>42979</v>
      </c>
      <c r="E83" s="154" t="s">
        <v>998</v>
      </c>
      <c r="F83" s="152" t="s">
        <v>25</v>
      </c>
      <c r="G83" s="154" t="s">
        <v>26</v>
      </c>
      <c r="H83" s="156">
        <v>42996</v>
      </c>
      <c r="I83" s="157">
        <f t="shared" si="1"/>
        <v>17</v>
      </c>
      <c r="J83" s="158" t="s">
        <v>27</v>
      </c>
      <c r="K83" s="168" t="s">
        <v>54</v>
      </c>
      <c r="L83" s="159"/>
    </row>
    <row r="84" spans="1:12" s="178" customFormat="1" ht="43.2">
      <c r="A84" s="152" t="s">
        <v>799</v>
      </c>
      <c r="B84" s="161" t="s">
        <v>999</v>
      </c>
      <c r="C84" s="152" t="s">
        <v>24</v>
      </c>
      <c r="D84" s="162">
        <v>42982</v>
      </c>
      <c r="E84" s="169" t="s">
        <v>1000</v>
      </c>
      <c r="F84" s="152" t="s">
        <v>25</v>
      </c>
      <c r="G84" s="169" t="s">
        <v>813</v>
      </c>
      <c r="H84" s="174">
        <v>42983</v>
      </c>
      <c r="I84" s="175">
        <f t="shared" si="1"/>
        <v>1</v>
      </c>
      <c r="J84" s="158" t="s">
        <v>27</v>
      </c>
      <c r="K84" s="176" t="s">
        <v>54</v>
      </c>
      <c r="L84" s="177" t="s">
        <v>1001</v>
      </c>
    </row>
    <row r="85" spans="1:12" s="178" customFormat="1" ht="26.4">
      <c r="A85" s="152" t="s">
        <v>799</v>
      </c>
      <c r="B85" s="152" t="s">
        <v>1002</v>
      </c>
      <c r="C85" s="152" t="s">
        <v>24</v>
      </c>
      <c r="D85" s="153">
        <v>42983</v>
      </c>
      <c r="E85" s="154" t="s">
        <v>1003</v>
      </c>
      <c r="F85" s="152" t="s">
        <v>25</v>
      </c>
      <c r="G85" s="154" t="s">
        <v>852</v>
      </c>
      <c r="H85" s="174">
        <v>42989</v>
      </c>
      <c r="I85" s="175">
        <f t="shared" si="1"/>
        <v>6</v>
      </c>
      <c r="J85" s="158" t="s">
        <v>27</v>
      </c>
      <c r="K85" s="176" t="s">
        <v>54</v>
      </c>
      <c r="L85" s="179" t="s">
        <v>1004</v>
      </c>
    </row>
    <row r="86" spans="1:12" s="178" customFormat="1" ht="13.2">
      <c r="A86" s="152" t="s">
        <v>799</v>
      </c>
      <c r="B86" s="152" t="s">
        <v>1005</v>
      </c>
      <c r="C86" s="152" t="s">
        <v>24</v>
      </c>
      <c r="D86" s="153">
        <v>42984</v>
      </c>
      <c r="E86" s="154" t="s">
        <v>1006</v>
      </c>
      <c r="F86" s="152" t="s">
        <v>25</v>
      </c>
      <c r="G86" s="154" t="s">
        <v>30</v>
      </c>
      <c r="H86" s="156" t="s">
        <v>810</v>
      </c>
      <c r="I86" s="175"/>
      <c r="J86" s="158" t="s">
        <v>27</v>
      </c>
      <c r="K86" s="176"/>
      <c r="L86" s="180"/>
    </row>
    <row r="87" spans="1:12" s="178" customFormat="1" ht="26.4">
      <c r="A87" s="152" t="s">
        <v>799</v>
      </c>
      <c r="B87" s="152" t="s">
        <v>1007</v>
      </c>
      <c r="C87" s="152" t="s">
        <v>24</v>
      </c>
      <c r="D87" s="153">
        <v>42985</v>
      </c>
      <c r="E87" s="154" t="s">
        <v>1008</v>
      </c>
      <c r="F87" s="152" t="s">
        <v>25</v>
      </c>
      <c r="G87" s="154" t="s">
        <v>846</v>
      </c>
      <c r="H87" s="174">
        <v>43000</v>
      </c>
      <c r="I87" s="175">
        <f t="shared" si="1"/>
        <v>15</v>
      </c>
      <c r="J87" s="158" t="s">
        <v>27</v>
      </c>
      <c r="K87" s="176" t="s">
        <v>54</v>
      </c>
      <c r="L87" s="179" t="s">
        <v>891</v>
      </c>
    </row>
    <row r="88" spans="1:12" s="178" customFormat="1" ht="132">
      <c r="A88" s="152" t="s">
        <v>799</v>
      </c>
      <c r="B88" s="161" t="s">
        <v>1009</v>
      </c>
      <c r="C88" s="152" t="s">
        <v>24</v>
      </c>
      <c r="D88" s="162">
        <v>42989</v>
      </c>
      <c r="E88" s="169" t="s">
        <v>1010</v>
      </c>
      <c r="F88" s="152" t="s">
        <v>25</v>
      </c>
      <c r="G88" s="169" t="s">
        <v>846</v>
      </c>
      <c r="H88" s="174">
        <v>42996</v>
      </c>
      <c r="I88" s="175">
        <f t="shared" si="1"/>
        <v>7</v>
      </c>
      <c r="J88" s="158" t="s">
        <v>27</v>
      </c>
      <c r="K88" s="176" t="s">
        <v>54</v>
      </c>
      <c r="L88" s="179" t="s">
        <v>1011</v>
      </c>
    </row>
    <row r="89" spans="1:12" s="178" customFormat="1" ht="13.2">
      <c r="A89" s="152" t="s">
        <v>799</v>
      </c>
      <c r="B89" s="152" t="s">
        <v>1012</v>
      </c>
      <c r="C89" s="152" t="s">
        <v>24</v>
      </c>
      <c r="D89" s="153">
        <v>42995</v>
      </c>
      <c r="E89" s="154" t="s">
        <v>1013</v>
      </c>
      <c r="F89" s="152" t="s">
        <v>25</v>
      </c>
      <c r="G89" s="154" t="s">
        <v>30</v>
      </c>
      <c r="H89" s="156" t="s">
        <v>810</v>
      </c>
      <c r="I89" s="175"/>
      <c r="J89" s="158" t="s">
        <v>27</v>
      </c>
      <c r="K89" s="176"/>
      <c r="L89" s="180"/>
    </row>
    <row r="90" spans="1:12" s="178" customFormat="1" ht="13.2">
      <c r="A90" s="152" t="s">
        <v>799</v>
      </c>
      <c r="B90" s="152" t="s">
        <v>1014</v>
      </c>
      <c r="C90" s="152" t="s">
        <v>24</v>
      </c>
      <c r="D90" s="153">
        <v>42998</v>
      </c>
      <c r="E90" s="154" t="s">
        <v>461</v>
      </c>
      <c r="F90" s="152" t="s">
        <v>25</v>
      </c>
      <c r="G90" s="154" t="s">
        <v>26</v>
      </c>
      <c r="H90" s="174">
        <v>43081</v>
      </c>
      <c r="I90" s="175">
        <f t="shared" si="1"/>
        <v>83</v>
      </c>
      <c r="J90" s="158" t="s">
        <v>27</v>
      </c>
      <c r="K90" s="176" t="s">
        <v>54</v>
      </c>
      <c r="L90" s="180"/>
    </row>
    <row r="91" spans="1:12" s="178" customFormat="1" ht="13.2">
      <c r="A91" s="152" t="s">
        <v>799</v>
      </c>
      <c r="B91" s="152" t="s">
        <v>1015</v>
      </c>
      <c r="C91" s="152" t="s">
        <v>24</v>
      </c>
      <c r="D91" s="153">
        <v>42998</v>
      </c>
      <c r="E91" s="154" t="s">
        <v>1016</v>
      </c>
      <c r="F91" s="152" t="s">
        <v>25</v>
      </c>
      <c r="G91" s="154" t="s">
        <v>26</v>
      </c>
      <c r="H91" s="174">
        <v>43045</v>
      </c>
      <c r="I91" s="175">
        <f t="shared" si="1"/>
        <v>47</v>
      </c>
      <c r="J91" s="158" t="s">
        <v>27</v>
      </c>
      <c r="K91" s="176" t="s">
        <v>54</v>
      </c>
      <c r="L91" s="180"/>
    </row>
    <row r="92" spans="1:12" s="178" customFormat="1" ht="13.2">
      <c r="A92" s="152" t="s">
        <v>799</v>
      </c>
      <c r="B92" s="152" t="s">
        <v>1017</v>
      </c>
      <c r="C92" s="152" t="s">
        <v>24</v>
      </c>
      <c r="D92" s="153">
        <v>43003</v>
      </c>
      <c r="E92" s="154" t="s">
        <v>1018</v>
      </c>
      <c r="F92" s="152" t="s">
        <v>25</v>
      </c>
      <c r="G92" s="154" t="s">
        <v>26</v>
      </c>
      <c r="H92" s="174">
        <v>43004</v>
      </c>
      <c r="I92" s="175">
        <f t="shared" si="1"/>
        <v>1</v>
      </c>
      <c r="J92" s="158" t="s">
        <v>27</v>
      </c>
      <c r="K92" s="176" t="s">
        <v>54</v>
      </c>
      <c r="L92" s="180"/>
    </row>
    <row r="93" spans="1:12" s="178" customFormat="1" ht="13.2">
      <c r="A93" s="152" t="s">
        <v>799</v>
      </c>
      <c r="B93" s="152" t="s">
        <v>1019</v>
      </c>
      <c r="C93" s="152" t="s">
        <v>24</v>
      </c>
      <c r="D93" s="153">
        <v>43005</v>
      </c>
      <c r="E93" s="154" t="s">
        <v>1020</v>
      </c>
      <c r="F93" s="152" t="s">
        <v>25</v>
      </c>
      <c r="G93" s="154" t="s">
        <v>30</v>
      </c>
      <c r="H93" s="156" t="s">
        <v>810</v>
      </c>
      <c r="I93" s="175"/>
      <c r="J93" s="158" t="s">
        <v>27</v>
      </c>
      <c r="K93" s="176"/>
      <c r="L93" s="180"/>
    </row>
    <row r="94" spans="1:12" s="178" customFormat="1" ht="13.2">
      <c r="A94" s="152" t="s">
        <v>800</v>
      </c>
      <c r="B94" s="152" t="s">
        <v>1021</v>
      </c>
      <c r="C94" s="152" t="s">
        <v>24</v>
      </c>
      <c r="D94" s="153">
        <v>43011</v>
      </c>
      <c r="E94" s="154" t="s">
        <v>1022</v>
      </c>
      <c r="F94" s="152" t="s">
        <v>25</v>
      </c>
      <c r="G94" s="154" t="s">
        <v>30</v>
      </c>
      <c r="H94" s="156" t="s">
        <v>810</v>
      </c>
      <c r="I94" s="175"/>
      <c r="J94" s="158" t="s">
        <v>27</v>
      </c>
      <c r="K94" s="176"/>
      <c r="L94" s="180"/>
    </row>
    <row r="95" spans="1:12" s="182" customFormat="1" ht="26.4">
      <c r="A95" s="152" t="s">
        <v>800</v>
      </c>
      <c r="B95" s="161" t="s">
        <v>1023</v>
      </c>
      <c r="C95" s="152" t="s">
        <v>24</v>
      </c>
      <c r="D95" s="162">
        <v>43013</v>
      </c>
      <c r="E95" s="169" t="s">
        <v>1024</v>
      </c>
      <c r="F95" s="152" t="s">
        <v>25</v>
      </c>
      <c r="G95" s="169" t="s">
        <v>846</v>
      </c>
      <c r="H95" s="174">
        <v>43014</v>
      </c>
      <c r="I95" s="175">
        <f t="shared" si="1"/>
        <v>1</v>
      </c>
      <c r="J95" s="158" t="s">
        <v>27</v>
      </c>
      <c r="K95" s="176" t="s">
        <v>54</v>
      </c>
      <c r="L95" s="181" t="s">
        <v>28</v>
      </c>
    </row>
    <row r="96" spans="1:12" s="178" customFormat="1" ht="13.2">
      <c r="A96" s="152" t="s">
        <v>800</v>
      </c>
      <c r="B96" s="152" t="s">
        <v>1025</v>
      </c>
      <c r="C96" s="152" t="s">
        <v>24</v>
      </c>
      <c r="D96" s="153">
        <v>43017</v>
      </c>
      <c r="E96" s="154" t="s">
        <v>1026</v>
      </c>
      <c r="F96" s="152" t="s">
        <v>25</v>
      </c>
      <c r="G96" s="154" t="s">
        <v>26</v>
      </c>
      <c r="H96" s="174">
        <v>43018</v>
      </c>
      <c r="I96" s="175">
        <f t="shared" si="1"/>
        <v>1</v>
      </c>
      <c r="J96" s="158" t="s">
        <v>27</v>
      </c>
      <c r="K96" s="176" t="s">
        <v>54</v>
      </c>
      <c r="L96" s="180"/>
    </row>
    <row r="97" spans="1:12" s="178" customFormat="1" ht="118.8">
      <c r="A97" s="152" t="s">
        <v>800</v>
      </c>
      <c r="B97" s="152" t="s">
        <v>1027</v>
      </c>
      <c r="C97" s="152" t="s">
        <v>24</v>
      </c>
      <c r="D97" s="153">
        <v>43019</v>
      </c>
      <c r="E97" s="154" t="s">
        <v>1028</v>
      </c>
      <c r="F97" s="152" t="s">
        <v>25</v>
      </c>
      <c r="G97" s="154" t="s">
        <v>527</v>
      </c>
      <c r="H97" s="174">
        <v>43019</v>
      </c>
      <c r="I97" s="175">
        <f t="shared" si="1"/>
        <v>0</v>
      </c>
      <c r="J97" s="158" t="s">
        <v>27</v>
      </c>
      <c r="K97" s="176" t="s">
        <v>54</v>
      </c>
      <c r="L97" s="180" t="s">
        <v>1029</v>
      </c>
    </row>
    <row r="98" spans="1:12" s="178" customFormat="1" ht="13.2">
      <c r="A98" s="152" t="s">
        <v>800</v>
      </c>
      <c r="B98" s="152" t="s">
        <v>1030</v>
      </c>
      <c r="C98" s="152" t="s">
        <v>24</v>
      </c>
      <c r="D98" s="153">
        <v>43021</v>
      </c>
      <c r="E98" s="154" t="s">
        <v>1031</v>
      </c>
      <c r="F98" s="152" t="s">
        <v>25</v>
      </c>
      <c r="G98" s="154" t="s">
        <v>26</v>
      </c>
      <c r="H98" s="174">
        <v>43028</v>
      </c>
      <c r="I98" s="175">
        <f t="shared" si="1"/>
        <v>7</v>
      </c>
      <c r="J98" s="158" t="s">
        <v>27</v>
      </c>
      <c r="K98" s="176" t="s">
        <v>54</v>
      </c>
      <c r="L98" s="180"/>
    </row>
    <row r="99" spans="1:12" s="178" customFormat="1" ht="26.4">
      <c r="A99" s="152" t="s">
        <v>800</v>
      </c>
      <c r="B99" s="152" t="s">
        <v>1032</v>
      </c>
      <c r="C99" s="152" t="s">
        <v>24</v>
      </c>
      <c r="D99" s="153">
        <v>43023</v>
      </c>
      <c r="E99" s="154" t="s">
        <v>1033</v>
      </c>
      <c r="F99" s="152" t="s">
        <v>25</v>
      </c>
      <c r="G99" s="154" t="s">
        <v>813</v>
      </c>
      <c r="H99" s="174">
        <v>43026</v>
      </c>
      <c r="I99" s="175">
        <f t="shared" si="1"/>
        <v>3</v>
      </c>
      <c r="J99" s="158" t="s">
        <v>27</v>
      </c>
      <c r="K99" s="176" t="s">
        <v>54</v>
      </c>
      <c r="L99" s="180" t="s">
        <v>1034</v>
      </c>
    </row>
    <row r="100" spans="1:12" s="178" customFormat="1" ht="13.2">
      <c r="A100" s="152" t="s">
        <v>800</v>
      </c>
      <c r="B100" s="152" t="s">
        <v>1035</v>
      </c>
      <c r="C100" s="152" t="s">
        <v>24</v>
      </c>
      <c r="D100" s="153">
        <v>43027</v>
      </c>
      <c r="E100" s="154" t="s">
        <v>1036</v>
      </c>
      <c r="F100" s="152" t="s">
        <v>25</v>
      </c>
      <c r="G100" s="154" t="s">
        <v>26</v>
      </c>
      <c r="H100" s="174">
        <v>43031</v>
      </c>
      <c r="I100" s="175">
        <f t="shared" si="1"/>
        <v>4</v>
      </c>
      <c r="J100" s="158" t="s">
        <v>27</v>
      </c>
      <c r="K100" s="176" t="s">
        <v>54</v>
      </c>
      <c r="L100" s="180"/>
    </row>
    <row r="101" spans="1:12" s="182" customFormat="1" ht="26.4">
      <c r="A101" s="152" t="s">
        <v>800</v>
      </c>
      <c r="B101" s="152" t="s">
        <v>1037</v>
      </c>
      <c r="C101" s="152" t="s">
        <v>24</v>
      </c>
      <c r="D101" s="153">
        <v>43027</v>
      </c>
      <c r="E101" s="154" t="s">
        <v>1038</v>
      </c>
      <c r="F101" s="152" t="s">
        <v>25</v>
      </c>
      <c r="G101" s="154" t="s">
        <v>813</v>
      </c>
      <c r="H101" s="174">
        <v>43027</v>
      </c>
      <c r="I101" s="175">
        <f>H101-D101</f>
        <v>0</v>
      </c>
      <c r="J101" s="158" t="s">
        <v>27</v>
      </c>
      <c r="K101" s="176" t="s">
        <v>54</v>
      </c>
      <c r="L101" s="181" t="s">
        <v>840</v>
      </c>
    </row>
    <row r="102" spans="1:12" s="178" customFormat="1" ht="26.4">
      <c r="A102" s="152" t="s">
        <v>800</v>
      </c>
      <c r="B102" s="152" t="s">
        <v>1039</v>
      </c>
      <c r="C102" s="152" t="s">
        <v>24</v>
      </c>
      <c r="D102" s="153">
        <v>43042</v>
      </c>
      <c r="E102" s="154" t="s">
        <v>1040</v>
      </c>
      <c r="F102" s="152" t="s">
        <v>25</v>
      </c>
      <c r="G102" s="154" t="s">
        <v>26</v>
      </c>
      <c r="H102" s="174">
        <v>43045</v>
      </c>
      <c r="I102" s="175">
        <f t="shared" si="1"/>
        <v>3</v>
      </c>
      <c r="J102" s="183" t="s">
        <v>27</v>
      </c>
      <c r="K102" s="176" t="s">
        <v>54</v>
      </c>
      <c r="L102" s="180"/>
    </row>
    <row r="103" spans="1:12" s="178" customFormat="1" ht="13.2">
      <c r="A103" s="152" t="s">
        <v>800</v>
      </c>
      <c r="B103" s="152" t="s">
        <v>1041</v>
      </c>
      <c r="C103" s="152" t="s">
        <v>24</v>
      </c>
      <c r="D103" s="153">
        <v>43046</v>
      </c>
      <c r="E103" s="154" t="s">
        <v>1042</v>
      </c>
      <c r="F103" s="152" t="s">
        <v>25</v>
      </c>
      <c r="G103" s="154" t="s">
        <v>30</v>
      </c>
      <c r="H103" s="156" t="s">
        <v>810</v>
      </c>
      <c r="I103" s="175"/>
      <c r="J103" s="183" t="s">
        <v>27</v>
      </c>
      <c r="K103" s="176"/>
      <c r="L103" s="180"/>
    </row>
    <row r="104" spans="1:12" s="178" customFormat="1" ht="26.4">
      <c r="A104" s="152" t="s">
        <v>800</v>
      </c>
      <c r="B104" s="152" t="s">
        <v>1043</v>
      </c>
      <c r="C104" s="152" t="s">
        <v>24</v>
      </c>
      <c r="D104" s="153">
        <v>43046</v>
      </c>
      <c r="E104" s="154" t="s">
        <v>1044</v>
      </c>
      <c r="F104" s="152" t="s">
        <v>25</v>
      </c>
      <c r="G104" s="154" t="s">
        <v>30</v>
      </c>
      <c r="H104" s="156" t="s">
        <v>810</v>
      </c>
      <c r="I104" s="175"/>
      <c r="J104" s="183" t="s">
        <v>27</v>
      </c>
      <c r="K104" s="176"/>
      <c r="L104" s="180"/>
    </row>
    <row r="105" spans="1:12" s="178" customFormat="1" ht="26.4">
      <c r="A105" s="152" t="s">
        <v>800</v>
      </c>
      <c r="B105" s="152" t="s">
        <v>1045</v>
      </c>
      <c r="C105" s="152" t="s">
        <v>24</v>
      </c>
      <c r="D105" s="153">
        <v>43046</v>
      </c>
      <c r="E105" s="154" t="s">
        <v>1046</v>
      </c>
      <c r="F105" s="152" t="s">
        <v>25</v>
      </c>
      <c r="G105" s="154" t="s">
        <v>813</v>
      </c>
      <c r="H105" s="174">
        <v>43049</v>
      </c>
      <c r="I105" s="175">
        <f t="shared" si="1"/>
        <v>3</v>
      </c>
      <c r="J105" s="183" t="s">
        <v>27</v>
      </c>
      <c r="K105" s="176" t="s">
        <v>54</v>
      </c>
      <c r="L105" s="181" t="s">
        <v>840</v>
      </c>
    </row>
    <row r="106" spans="1:12" s="178" customFormat="1" ht="13.2">
      <c r="A106" s="152" t="s">
        <v>800</v>
      </c>
      <c r="B106" s="152" t="s">
        <v>1047</v>
      </c>
      <c r="C106" s="152" t="s">
        <v>24</v>
      </c>
      <c r="D106" s="153">
        <v>43052</v>
      </c>
      <c r="E106" s="154" t="s">
        <v>1048</v>
      </c>
      <c r="F106" s="152" t="s">
        <v>25</v>
      </c>
      <c r="G106" s="154" t="s">
        <v>30</v>
      </c>
      <c r="H106" s="156" t="s">
        <v>810</v>
      </c>
      <c r="I106" s="175"/>
      <c r="J106" s="183" t="s">
        <v>27</v>
      </c>
      <c r="K106" s="176"/>
      <c r="L106" s="180"/>
    </row>
    <row r="107" spans="1:12" s="178" customFormat="1" ht="26.4">
      <c r="A107" s="152" t="s">
        <v>800</v>
      </c>
      <c r="B107" s="161" t="s">
        <v>1049</v>
      </c>
      <c r="C107" s="152" t="s">
        <v>24</v>
      </c>
      <c r="D107" s="162">
        <v>43053</v>
      </c>
      <c r="E107" s="169" t="s">
        <v>1050</v>
      </c>
      <c r="F107" s="152" t="s">
        <v>25</v>
      </c>
      <c r="G107" s="169" t="s">
        <v>813</v>
      </c>
      <c r="H107" s="174">
        <v>43063</v>
      </c>
      <c r="I107" s="175">
        <f t="shared" si="1"/>
        <v>10</v>
      </c>
      <c r="J107" s="183" t="s">
        <v>27</v>
      </c>
      <c r="K107" s="176" t="s">
        <v>54</v>
      </c>
      <c r="L107" s="181" t="s">
        <v>1051</v>
      </c>
    </row>
    <row r="108" spans="1:12" s="178" customFormat="1" ht="13.2">
      <c r="A108" s="152" t="s">
        <v>800</v>
      </c>
      <c r="B108" s="152" t="s">
        <v>1052</v>
      </c>
      <c r="C108" s="152" t="s">
        <v>24</v>
      </c>
      <c r="D108" s="153">
        <v>43054</v>
      </c>
      <c r="E108" s="154" t="s">
        <v>1053</v>
      </c>
      <c r="F108" s="152" t="s">
        <v>25</v>
      </c>
      <c r="G108" s="154" t="s">
        <v>26</v>
      </c>
      <c r="H108" s="174">
        <v>43060</v>
      </c>
      <c r="I108" s="175">
        <f t="shared" si="1"/>
        <v>6</v>
      </c>
      <c r="J108" s="183" t="s">
        <v>27</v>
      </c>
      <c r="K108" s="176" t="s">
        <v>54</v>
      </c>
      <c r="L108" s="180"/>
    </row>
    <row r="109" spans="1:12" s="178" customFormat="1" ht="13.2">
      <c r="A109" s="152" t="s">
        <v>800</v>
      </c>
      <c r="B109" s="152" t="s">
        <v>1054</v>
      </c>
      <c r="C109" s="152" t="s">
        <v>24</v>
      </c>
      <c r="D109" s="153">
        <v>43070</v>
      </c>
      <c r="E109" s="154" t="s">
        <v>1055</v>
      </c>
      <c r="F109" s="152" t="s">
        <v>25</v>
      </c>
      <c r="G109" s="154" t="s">
        <v>83</v>
      </c>
      <c r="H109" s="174">
        <v>43084</v>
      </c>
      <c r="I109" s="175">
        <f t="shared" si="1"/>
        <v>14</v>
      </c>
      <c r="J109" s="183" t="s">
        <v>27</v>
      </c>
      <c r="K109" s="176" t="s">
        <v>54</v>
      </c>
      <c r="L109" s="180"/>
    </row>
    <row r="110" spans="1:12" s="178" customFormat="1" ht="26.4">
      <c r="A110" s="152" t="s">
        <v>800</v>
      </c>
      <c r="B110" s="152" t="s">
        <v>1056</v>
      </c>
      <c r="C110" s="152" t="s">
        <v>24</v>
      </c>
      <c r="D110" s="153">
        <v>43072</v>
      </c>
      <c r="E110" s="154" t="s">
        <v>1057</v>
      </c>
      <c r="F110" s="152" t="s">
        <v>25</v>
      </c>
      <c r="G110" s="154" t="s">
        <v>30</v>
      </c>
      <c r="H110" s="156" t="s">
        <v>810</v>
      </c>
      <c r="I110" s="175"/>
      <c r="J110" s="183" t="s">
        <v>27</v>
      </c>
      <c r="K110" s="176"/>
      <c r="L110" s="180"/>
    </row>
    <row r="111" spans="1:12" s="178" customFormat="1" ht="26.4">
      <c r="A111" s="152" t="s">
        <v>800</v>
      </c>
      <c r="B111" s="152" t="s">
        <v>1058</v>
      </c>
      <c r="C111" s="152" t="s">
        <v>24</v>
      </c>
      <c r="D111" s="153">
        <v>43081</v>
      </c>
      <c r="E111" s="154" t="s">
        <v>1059</v>
      </c>
      <c r="F111" s="152" t="s">
        <v>25</v>
      </c>
      <c r="G111" s="154" t="s">
        <v>846</v>
      </c>
      <c r="H111" s="174">
        <v>43081</v>
      </c>
      <c r="I111" s="175">
        <f t="shared" si="1"/>
        <v>0</v>
      </c>
      <c r="J111" s="183" t="s">
        <v>27</v>
      </c>
      <c r="K111" s="176" t="s">
        <v>54</v>
      </c>
      <c r="L111" s="179" t="s">
        <v>1060</v>
      </c>
    </row>
    <row r="112" spans="1:12" s="178" customFormat="1" ht="26.4">
      <c r="A112" s="152" t="s">
        <v>800</v>
      </c>
      <c r="B112" s="152" t="s">
        <v>1061</v>
      </c>
      <c r="C112" s="152" t="s">
        <v>24</v>
      </c>
      <c r="D112" s="153">
        <v>43090</v>
      </c>
      <c r="E112" s="154" t="s">
        <v>1062</v>
      </c>
      <c r="F112" s="152" t="s">
        <v>25</v>
      </c>
      <c r="G112" s="154" t="s">
        <v>846</v>
      </c>
      <c r="H112" s="174">
        <v>43104</v>
      </c>
      <c r="I112" s="175">
        <f t="shared" si="1"/>
        <v>14</v>
      </c>
      <c r="J112" s="183" t="s">
        <v>27</v>
      </c>
      <c r="K112" s="176" t="s">
        <v>54</v>
      </c>
      <c r="L112" s="179" t="s">
        <v>1060</v>
      </c>
    </row>
    <row r="113" spans="1:12" s="178" customFormat="1" ht="26.4">
      <c r="A113" s="152" t="s">
        <v>800</v>
      </c>
      <c r="B113" s="152" t="s">
        <v>1063</v>
      </c>
      <c r="C113" s="152" t="s">
        <v>24</v>
      </c>
      <c r="D113" s="153">
        <v>43091</v>
      </c>
      <c r="E113" s="154" t="s">
        <v>1022</v>
      </c>
      <c r="F113" s="152" t="s">
        <v>25</v>
      </c>
      <c r="G113" s="154" t="s">
        <v>325</v>
      </c>
      <c r="H113" s="174">
        <v>43293</v>
      </c>
      <c r="I113" s="175">
        <f t="shared" si="1"/>
        <v>202</v>
      </c>
      <c r="J113" s="183" t="s">
        <v>27</v>
      </c>
      <c r="K113" s="176" t="s">
        <v>54</v>
      </c>
      <c r="L113" s="179" t="s">
        <v>1064</v>
      </c>
    </row>
    <row r="114" spans="1:12" ht="26.4">
      <c r="A114" s="184" t="s">
        <v>793</v>
      </c>
      <c r="B114" s="185" t="s">
        <v>1065</v>
      </c>
      <c r="C114" s="184" t="s">
        <v>24</v>
      </c>
      <c r="D114" s="186">
        <v>43104</v>
      </c>
      <c r="E114" s="187" t="s">
        <v>1066</v>
      </c>
      <c r="F114" s="184" t="s">
        <v>25</v>
      </c>
      <c r="G114" s="187" t="s">
        <v>26</v>
      </c>
      <c r="H114" s="188">
        <v>43105</v>
      </c>
      <c r="I114" s="189">
        <f>H114-D114</f>
        <v>1</v>
      </c>
      <c r="J114" s="187" t="s">
        <v>27</v>
      </c>
      <c r="K114" s="187" t="s">
        <v>54</v>
      </c>
      <c r="L114" s="187"/>
    </row>
    <row r="115" spans="1:12" s="178" customFormat="1" ht="13.2">
      <c r="A115" s="184" t="s">
        <v>793</v>
      </c>
      <c r="B115" s="185" t="s">
        <v>1067</v>
      </c>
      <c r="C115" s="184" t="s">
        <v>24</v>
      </c>
      <c r="D115" s="186">
        <v>43105</v>
      </c>
      <c r="E115" s="187" t="s">
        <v>1068</v>
      </c>
      <c r="F115" s="184" t="s">
        <v>25</v>
      </c>
      <c r="G115" s="187" t="s">
        <v>26</v>
      </c>
      <c r="H115" s="188">
        <v>43108</v>
      </c>
      <c r="I115" s="189">
        <f t="shared" ref="I115:I148" si="2">H115-D115</f>
        <v>3</v>
      </c>
      <c r="J115" s="187" t="s">
        <v>27</v>
      </c>
      <c r="K115" s="187" t="s">
        <v>54</v>
      </c>
      <c r="L115" s="187"/>
    </row>
    <row r="116" spans="1:12" s="178" customFormat="1" ht="13.2">
      <c r="A116" s="184" t="s">
        <v>793</v>
      </c>
      <c r="B116" s="190" t="s">
        <v>1069</v>
      </c>
      <c r="C116" s="184" t="s">
        <v>24</v>
      </c>
      <c r="D116" s="186">
        <v>43109</v>
      </c>
      <c r="E116" s="187" t="s">
        <v>1070</v>
      </c>
      <c r="F116" s="184" t="s">
        <v>25</v>
      </c>
      <c r="G116" s="187" t="s">
        <v>26</v>
      </c>
      <c r="H116" s="188">
        <v>43112</v>
      </c>
      <c r="I116" s="189">
        <f t="shared" si="2"/>
        <v>3</v>
      </c>
      <c r="J116" s="187" t="s">
        <v>27</v>
      </c>
      <c r="K116" s="187" t="s">
        <v>54</v>
      </c>
      <c r="L116" s="187"/>
    </row>
    <row r="117" spans="1:12" s="178" customFormat="1" ht="13.2">
      <c r="A117" s="184" t="s">
        <v>793</v>
      </c>
      <c r="B117" s="185" t="s">
        <v>1071</v>
      </c>
      <c r="C117" s="184" t="s">
        <v>24</v>
      </c>
      <c r="D117" s="186">
        <v>43115</v>
      </c>
      <c r="E117" s="187" t="s">
        <v>1072</v>
      </c>
      <c r="F117" s="184" t="s">
        <v>25</v>
      </c>
      <c r="G117" s="187" t="s">
        <v>26</v>
      </c>
      <c r="H117" s="188">
        <v>43115</v>
      </c>
      <c r="I117" s="189">
        <f t="shared" si="2"/>
        <v>0</v>
      </c>
      <c r="J117" s="187" t="s">
        <v>27</v>
      </c>
      <c r="K117" s="187" t="s">
        <v>54</v>
      </c>
      <c r="L117" s="187"/>
    </row>
    <row r="118" spans="1:12" s="178" customFormat="1" ht="13.2">
      <c r="A118" s="184" t="s">
        <v>793</v>
      </c>
      <c r="B118" s="185" t="s">
        <v>1073</v>
      </c>
      <c r="C118" s="184" t="s">
        <v>24</v>
      </c>
      <c r="D118" s="186">
        <v>43120</v>
      </c>
      <c r="E118" s="187" t="s">
        <v>1074</v>
      </c>
      <c r="F118" s="184" t="s">
        <v>25</v>
      </c>
      <c r="G118" s="187" t="s">
        <v>26</v>
      </c>
      <c r="H118" s="188">
        <v>43125</v>
      </c>
      <c r="I118" s="189">
        <f t="shared" si="2"/>
        <v>5</v>
      </c>
      <c r="J118" s="187" t="s">
        <v>27</v>
      </c>
      <c r="K118" s="187" t="s">
        <v>54</v>
      </c>
      <c r="L118" s="187"/>
    </row>
    <row r="119" spans="1:12" ht="15.75" customHeight="1">
      <c r="A119" s="191" t="s">
        <v>793</v>
      </c>
      <c r="B119" s="192" t="s">
        <v>1075</v>
      </c>
      <c r="C119" s="191" t="s">
        <v>24</v>
      </c>
      <c r="D119" s="193">
        <v>43120</v>
      </c>
      <c r="E119" s="194" t="s">
        <v>1076</v>
      </c>
      <c r="F119" s="191" t="s">
        <v>25</v>
      </c>
      <c r="G119" s="194" t="s">
        <v>30</v>
      </c>
      <c r="H119" s="195" t="s">
        <v>810</v>
      </c>
      <c r="I119" s="196"/>
      <c r="J119" s="194" t="s">
        <v>27</v>
      </c>
      <c r="K119" s="194" t="s">
        <v>54</v>
      </c>
      <c r="L119" s="194"/>
    </row>
    <row r="120" spans="1:12" ht="15.75" customHeight="1">
      <c r="A120" s="184" t="s">
        <v>793</v>
      </c>
      <c r="B120" s="185" t="s">
        <v>1077</v>
      </c>
      <c r="C120" s="184" t="s">
        <v>24</v>
      </c>
      <c r="D120" s="186">
        <v>43125</v>
      </c>
      <c r="E120" s="187" t="s">
        <v>1078</v>
      </c>
      <c r="F120" s="184" t="s">
        <v>25</v>
      </c>
      <c r="G120" s="187" t="s">
        <v>26</v>
      </c>
      <c r="H120" s="188">
        <v>43126</v>
      </c>
      <c r="I120" s="189">
        <f t="shared" si="2"/>
        <v>1</v>
      </c>
      <c r="J120" s="187" t="s">
        <v>27</v>
      </c>
      <c r="K120" s="187" t="s">
        <v>54</v>
      </c>
      <c r="L120" s="187"/>
    </row>
    <row r="121" spans="1:12" ht="15.75" customHeight="1">
      <c r="A121" s="184" t="s">
        <v>793</v>
      </c>
      <c r="B121" s="185" t="s">
        <v>1079</v>
      </c>
      <c r="C121" s="184" t="s">
        <v>24</v>
      </c>
      <c r="D121" s="186">
        <v>43128</v>
      </c>
      <c r="E121" s="187" t="s">
        <v>1080</v>
      </c>
      <c r="F121" s="184" t="s">
        <v>25</v>
      </c>
      <c r="G121" s="187" t="s">
        <v>26</v>
      </c>
      <c r="H121" s="188">
        <v>43129</v>
      </c>
      <c r="I121" s="189">
        <f t="shared" si="2"/>
        <v>1</v>
      </c>
      <c r="J121" s="187" t="s">
        <v>27</v>
      </c>
      <c r="K121" s="187" t="s">
        <v>54</v>
      </c>
      <c r="L121" s="187"/>
    </row>
    <row r="122" spans="1:12" ht="15.75" customHeight="1">
      <c r="A122" s="191" t="s">
        <v>793</v>
      </c>
      <c r="B122" s="192" t="s">
        <v>1081</v>
      </c>
      <c r="C122" s="191" t="s">
        <v>24</v>
      </c>
      <c r="D122" s="193">
        <v>43129</v>
      </c>
      <c r="E122" s="194" t="s">
        <v>107</v>
      </c>
      <c r="F122" s="191" t="s">
        <v>25</v>
      </c>
      <c r="G122" s="194" t="s">
        <v>527</v>
      </c>
      <c r="H122" s="197">
        <v>43131</v>
      </c>
      <c r="I122" s="196">
        <f t="shared" si="2"/>
        <v>2</v>
      </c>
      <c r="J122" s="194" t="s">
        <v>27</v>
      </c>
      <c r="K122" s="194" t="s">
        <v>54</v>
      </c>
      <c r="L122" s="198"/>
    </row>
    <row r="123" spans="1:12" ht="15.75" customHeight="1">
      <c r="A123" s="184" t="s">
        <v>793</v>
      </c>
      <c r="B123" s="185" t="s">
        <v>1082</v>
      </c>
      <c r="C123" s="184" t="s">
        <v>24</v>
      </c>
      <c r="D123" s="186">
        <v>43137</v>
      </c>
      <c r="E123" s="187" t="s">
        <v>1083</v>
      </c>
      <c r="F123" s="184" t="s">
        <v>25</v>
      </c>
      <c r="G123" s="187" t="s">
        <v>26</v>
      </c>
      <c r="H123" s="199">
        <v>43172</v>
      </c>
      <c r="I123" s="189">
        <f t="shared" si="2"/>
        <v>35</v>
      </c>
      <c r="J123" s="187" t="s">
        <v>27</v>
      </c>
      <c r="K123" s="187" t="s">
        <v>54</v>
      </c>
      <c r="L123" s="200"/>
    </row>
    <row r="124" spans="1:12" ht="15.75" customHeight="1">
      <c r="A124" s="184" t="s">
        <v>793</v>
      </c>
      <c r="B124" s="185" t="s">
        <v>1084</v>
      </c>
      <c r="C124" s="184" t="s">
        <v>24</v>
      </c>
      <c r="D124" s="186">
        <v>43146</v>
      </c>
      <c r="E124" s="187" t="s">
        <v>1085</v>
      </c>
      <c r="F124" s="184" t="s">
        <v>25</v>
      </c>
      <c r="G124" s="187" t="s">
        <v>26</v>
      </c>
      <c r="H124" s="199">
        <v>43150</v>
      </c>
      <c r="I124" s="189">
        <f t="shared" si="2"/>
        <v>4</v>
      </c>
      <c r="J124" s="187" t="s">
        <v>27</v>
      </c>
      <c r="K124" s="187" t="s">
        <v>54</v>
      </c>
      <c r="L124" s="200"/>
    </row>
    <row r="125" spans="1:12" ht="15.75" customHeight="1">
      <c r="A125" s="201" t="s">
        <v>793</v>
      </c>
      <c r="B125" s="202" t="s">
        <v>1086</v>
      </c>
      <c r="C125" s="201" t="s">
        <v>24</v>
      </c>
      <c r="D125" s="203">
        <v>43152</v>
      </c>
      <c r="E125" s="204" t="s">
        <v>1087</v>
      </c>
      <c r="F125" s="201" t="s">
        <v>25</v>
      </c>
      <c r="G125" s="204" t="s">
        <v>813</v>
      </c>
      <c r="H125" s="205">
        <v>43166</v>
      </c>
      <c r="I125" s="206">
        <f t="shared" si="2"/>
        <v>14</v>
      </c>
      <c r="J125" s="204" t="s">
        <v>1088</v>
      </c>
      <c r="K125" s="207"/>
      <c r="L125" s="208" t="s">
        <v>1089</v>
      </c>
    </row>
    <row r="126" spans="1:12" ht="15.75" customHeight="1">
      <c r="A126" s="184" t="s">
        <v>793</v>
      </c>
      <c r="B126" s="185" t="s">
        <v>1090</v>
      </c>
      <c r="C126" s="184" t="s">
        <v>24</v>
      </c>
      <c r="D126" s="186">
        <v>43154</v>
      </c>
      <c r="E126" s="187" t="s">
        <v>1091</v>
      </c>
      <c r="F126" s="184" t="s">
        <v>25</v>
      </c>
      <c r="G126" s="187" t="s">
        <v>26</v>
      </c>
      <c r="H126" s="199">
        <v>43157</v>
      </c>
      <c r="I126" s="206">
        <f t="shared" si="2"/>
        <v>3</v>
      </c>
      <c r="J126" s="187" t="s">
        <v>27</v>
      </c>
      <c r="K126" s="187" t="s">
        <v>54</v>
      </c>
      <c r="L126" s="209"/>
    </row>
    <row r="127" spans="1:12" ht="15.75" customHeight="1">
      <c r="A127" s="184" t="s">
        <v>793</v>
      </c>
      <c r="B127" s="185" t="s">
        <v>1092</v>
      </c>
      <c r="C127" s="184" t="s">
        <v>24</v>
      </c>
      <c r="D127" s="186">
        <v>43155</v>
      </c>
      <c r="E127" s="187" t="s">
        <v>1093</v>
      </c>
      <c r="F127" s="184" t="s">
        <v>25</v>
      </c>
      <c r="G127" s="187" t="s">
        <v>26</v>
      </c>
      <c r="H127" s="199">
        <v>43158</v>
      </c>
      <c r="I127" s="206">
        <f t="shared" si="2"/>
        <v>3</v>
      </c>
      <c r="J127" s="187" t="s">
        <v>27</v>
      </c>
      <c r="K127" s="187" t="s">
        <v>54</v>
      </c>
      <c r="L127" s="209"/>
    </row>
    <row r="128" spans="1:12" ht="15.75" customHeight="1">
      <c r="A128" s="191" t="s">
        <v>793</v>
      </c>
      <c r="B128" s="192" t="s">
        <v>1094</v>
      </c>
      <c r="C128" s="191" t="s">
        <v>24</v>
      </c>
      <c r="D128" s="193">
        <v>43156</v>
      </c>
      <c r="E128" s="194" t="s">
        <v>1095</v>
      </c>
      <c r="F128" s="191" t="s">
        <v>25</v>
      </c>
      <c r="G128" s="194" t="s">
        <v>26</v>
      </c>
      <c r="H128" s="197">
        <v>43220</v>
      </c>
      <c r="I128" s="206">
        <f t="shared" si="2"/>
        <v>64</v>
      </c>
      <c r="J128" s="198"/>
      <c r="K128" s="198"/>
      <c r="L128" s="210"/>
    </row>
    <row r="129" spans="1:12" ht="15.75" customHeight="1">
      <c r="A129" s="191" t="s">
        <v>793</v>
      </c>
      <c r="B129" s="192" t="s">
        <v>1096</v>
      </c>
      <c r="C129" s="191" t="s">
        <v>24</v>
      </c>
      <c r="D129" s="193">
        <v>43160</v>
      </c>
      <c r="E129" s="194" t="s">
        <v>1097</v>
      </c>
      <c r="F129" s="191" t="s">
        <v>25</v>
      </c>
      <c r="G129" s="194" t="s">
        <v>26</v>
      </c>
      <c r="H129" s="197">
        <v>43160</v>
      </c>
      <c r="I129" s="206">
        <f t="shared" si="2"/>
        <v>0</v>
      </c>
      <c r="J129" s="194" t="s">
        <v>27</v>
      </c>
      <c r="K129" s="194" t="s">
        <v>54</v>
      </c>
      <c r="L129" s="210"/>
    </row>
    <row r="130" spans="1:12" ht="15.75" customHeight="1">
      <c r="A130" s="191" t="s">
        <v>793</v>
      </c>
      <c r="B130" s="192" t="s">
        <v>1098</v>
      </c>
      <c r="C130" s="191" t="s">
        <v>24</v>
      </c>
      <c r="D130" s="193">
        <v>43161</v>
      </c>
      <c r="E130" s="194" t="s">
        <v>1099</v>
      </c>
      <c r="F130" s="191" t="s">
        <v>25</v>
      </c>
      <c r="G130" s="194" t="s">
        <v>30</v>
      </c>
      <c r="H130" s="197"/>
      <c r="I130" s="206">
        <f t="shared" si="2"/>
        <v>-43161</v>
      </c>
      <c r="J130" s="198"/>
      <c r="K130" s="198"/>
      <c r="L130" s="210"/>
    </row>
    <row r="131" spans="1:12" ht="15.75" customHeight="1">
      <c r="A131" s="191" t="s">
        <v>793</v>
      </c>
      <c r="B131" s="192" t="s">
        <v>1100</v>
      </c>
      <c r="C131" s="191" t="s">
        <v>24</v>
      </c>
      <c r="D131" s="193">
        <v>43165</v>
      </c>
      <c r="E131" s="194" t="s">
        <v>1101</v>
      </c>
      <c r="F131" s="191" t="s">
        <v>25</v>
      </c>
      <c r="G131" s="194" t="s">
        <v>30</v>
      </c>
      <c r="H131" s="197"/>
      <c r="I131" s="206">
        <f t="shared" si="2"/>
        <v>-43165</v>
      </c>
      <c r="J131" s="198"/>
      <c r="K131" s="198"/>
      <c r="L131" s="210"/>
    </row>
    <row r="132" spans="1:12" ht="15.75" customHeight="1">
      <c r="A132" s="184" t="s">
        <v>793</v>
      </c>
      <c r="B132" s="185" t="s">
        <v>1102</v>
      </c>
      <c r="C132" s="184" t="s">
        <v>24</v>
      </c>
      <c r="D132" s="186">
        <v>43172</v>
      </c>
      <c r="E132" s="187" t="s">
        <v>1103</v>
      </c>
      <c r="F132" s="184" t="s">
        <v>25</v>
      </c>
      <c r="G132" s="187" t="s">
        <v>26</v>
      </c>
      <c r="H132" s="199">
        <v>43175</v>
      </c>
      <c r="I132" s="206">
        <f t="shared" si="2"/>
        <v>3</v>
      </c>
      <c r="J132" s="187" t="s">
        <v>27</v>
      </c>
      <c r="K132" s="187" t="s">
        <v>54</v>
      </c>
      <c r="L132" s="209"/>
    </row>
    <row r="133" spans="1:12" ht="15.75" customHeight="1">
      <c r="A133" s="184" t="s">
        <v>793</v>
      </c>
      <c r="B133" s="185" t="s">
        <v>1104</v>
      </c>
      <c r="C133" s="184" t="s">
        <v>24</v>
      </c>
      <c r="D133" s="186">
        <v>43173</v>
      </c>
      <c r="E133" s="187" t="s">
        <v>1105</v>
      </c>
      <c r="F133" s="184" t="s">
        <v>25</v>
      </c>
      <c r="G133" s="187" t="s">
        <v>26</v>
      </c>
      <c r="H133" s="199">
        <v>43174</v>
      </c>
      <c r="I133" s="206">
        <f t="shared" si="2"/>
        <v>1</v>
      </c>
      <c r="J133" s="187" t="s">
        <v>27</v>
      </c>
      <c r="K133" s="187" t="s">
        <v>54</v>
      </c>
      <c r="L133" s="209"/>
    </row>
    <row r="134" spans="1:12" ht="15.75" customHeight="1">
      <c r="A134" s="184" t="s">
        <v>793</v>
      </c>
      <c r="B134" s="185" t="s">
        <v>1106</v>
      </c>
      <c r="C134" s="184" t="s">
        <v>24</v>
      </c>
      <c r="D134" s="186">
        <v>43173</v>
      </c>
      <c r="E134" s="187" t="s">
        <v>1107</v>
      </c>
      <c r="F134" s="184" t="s">
        <v>25</v>
      </c>
      <c r="G134" s="187" t="s">
        <v>26</v>
      </c>
      <c r="H134" s="199">
        <v>43175</v>
      </c>
      <c r="I134" s="206">
        <f t="shared" si="2"/>
        <v>2</v>
      </c>
      <c r="J134" s="187" t="s">
        <v>27</v>
      </c>
      <c r="K134" s="187" t="s">
        <v>54</v>
      </c>
      <c r="L134" s="209"/>
    </row>
    <row r="135" spans="1:12" ht="15.75" customHeight="1">
      <c r="A135" s="184" t="s">
        <v>793</v>
      </c>
      <c r="B135" s="185" t="s">
        <v>1108</v>
      </c>
      <c r="C135" s="184" t="s">
        <v>24</v>
      </c>
      <c r="D135" s="186">
        <v>43173</v>
      </c>
      <c r="E135" s="187" t="s">
        <v>1109</v>
      </c>
      <c r="F135" s="184" t="s">
        <v>25</v>
      </c>
      <c r="G135" s="187" t="s">
        <v>846</v>
      </c>
      <c r="H135" s="211">
        <v>43179</v>
      </c>
      <c r="I135" s="189">
        <f t="shared" si="2"/>
        <v>6</v>
      </c>
      <c r="J135" s="187" t="s">
        <v>27</v>
      </c>
      <c r="K135" s="187" t="s">
        <v>54</v>
      </c>
      <c r="L135" s="187" t="s">
        <v>1110</v>
      </c>
    </row>
    <row r="136" spans="1:12" ht="15.75" customHeight="1">
      <c r="A136" s="184" t="s">
        <v>793</v>
      </c>
      <c r="B136" s="185" t="s">
        <v>1111</v>
      </c>
      <c r="C136" s="184" t="s">
        <v>24</v>
      </c>
      <c r="D136" s="186">
        <v>43174</v>
      </c>
      <c r="E136" s="187" t="s">
        <v>1112</v>
      </c>
      <c r="F136" s="184" t="s">
        <v>25</v>
      </c>
      <c r="G136" s="187" t="s">
        <v>26</v>
      </c>
      <c r="H136" s="199">
        <v>43174</v>
      </c>
      <c r="I136" s="206">
        <f t="shared" si="2"/>
        <v>0</v>
      </c>
      <c r="J136" s="187" t="s">
        <v>27</v>
      </c>
      <c r="K136" s="187" t="s">
        <v>54</v>
      </c>
      <c r="L136" s="209"/>
    </row>
    <row r="137" spans="1:12" ht="15.75" customHeight="1">
      <c r="A137" s="184" t="s">
        <v>793</v>
      </c>
      <c r="B137" s="185" t="s">
        <v>1113</v>
      </c>
      <c r="C137" s="184" t="s">
        <v>24</v>
      </c>
      <c r="D137" s="186">
        <v>43175</v>
      </c>
      <c r="E137" s="187" t="s">
        <v>1114</v>
      </c>
      <c r="F137" s="184" t="s">
        <v>25</v>
      </c>
      <c r="G137" s="187" t="s">
        <v>26</v>
      </c>
      <c r="H137" s="199">
        <v>43175</v>
      </c>
      <c r="I137" s="206">
        <f t="shared" si="2"/>
        <v>0</v>
      </c>
      <c r="J137" s="187" t="s">
        <v>27</v>
      </c>
      <c r="K137" s="187" t="s">
        <v>54</v>
      </c>
      <c r="L137" s="209"/>
    </row>
    <row r="138" spans="1:12" ht="15.75" customHeight="1">
      <c r="A138" s="201" t="s">
        <v>793</v>
      </c>
      <c r="B138" s="202" t="s">
        <v>1115</v>
      </c>
      <c r="C138" s="201" t="s">
        <v>24</v>
      </c>
      <c r="D138" s="203">
        <v>43175</v>
      </c>
      <c r="E138" s="204" t="s">
        <v>1116</v>
      </c>
      <c r="F138" s="201" t="s">
        <v>25</v>
      </c>
      <c r="G138" s="204" t="s">
        <v>813</v>
      </c>
      <c r="H138" s="205">
        <v>43179</v>
      </c>
      <c r="I138" s="206">
        <f t="shared" si="2"/>
        <v>4</v>
      </c>
      <c r="J138" s="204" t="s">
        <v>27</v>
      </c>
      <c r="K138" s="204" t="s">
        <v>54</v>
      </c>
      <c r="L138" s="204" t="s">
        <v>1117</v>
      </c>
    </row>
    <row r="139" spans="1:12" ht="15.75" customHeight="1">
      <c r="A139" s="184" t="s">
        <v>793</v>
      </c>
      <c r="B139" s="185" t="s">
        <v>1118</v>
      </c>
      <c r="C139" s="184" t="s">
        <v>24</v>
      </c>
      <c r="D139" s="186">
        <v>43178</v>
      </c>
      <c r="E139" s="187" t="s">
        <v>1119</v>
      </c>
      <c r="F139" s="184" t="s">
        <v>25</v>
      </c>
      <c r="G139" s="187" t="s">
        <v>26</v>
      </c>
      <c r="H139" s="199">
        <v>43181</v>
      </c>
      <c r="I139" s="206">
        <f t="shared" si="2"/>
        <v>3</v>
      </c>
      <c r="J139" s="187" t="s">
        <v>27</v>
      </c>
      <c r="K139" s="187" t="s">
        <v>54</v>
      </c>
      <c r="L139" s="200"/>
    </row>
    <row r="140" spans="1:12" ht="15.75" customHeight="1">
      <c r="A140" s="191" t="s">
        <v>793</v>
      </c>
      <c r="B140" s="192" t="s">
        <v>1120</v>
      </c>
      <c r="C140" s="191" t="s">
        <v>24</v>
      </c>
      <c r="D140" s="193">
        <v>43178</v>
      </c>
      <c r="E140" s="194" t="s">
        <v>1121</v>
      </c>
      <c r="F140" s="191" t="s">
        <v>25</v>
      </c>
      <c r="G140" s="194" t="s">
        <v>527</v>
      </c>
      <c r="H140" s="197">
        <v>43263</v>
      </c>
      <c r="I140" s="206">
        <f t="shared" si="2"/>
        <v>85</v>
      </c>
      <c r="J140" s="198"/>
      <c r="K140" s="198"/>
      <c r="L140" s="198"/>
    </row>
    <row r="141" spans="1:12" ht="15.75" customHeight="1">
      <c r="A141" s="191" t="s">
        <v>793</v>
      </c>
      <c r="B141" s="192" t="s">
        <v>1122</v>
      </c>
      <c r="C141" s="191" t="s">
        <v>24</v>
      </c>
      <c r="D141" s="193">
        <v>43179</v>
      </c>
      <c r="E141" s="194" t="s">
        <v>1123</v>
      </c>
      <c r="F141" s="191" t="s">
        <v>25</v>
      </c>
      <c r="G141" s="194" t="s">
        <v>30</v>
      </c>
      <c r="H141" s="197" t="s">
        <v>810</v>
      </c>
      <c r="I141" s="206" t="e">
        <f t="shared" si="2"/>
        <v>#VALUE!</v>
      </c>
      <c r="J141" s="198"/>
      <c r="K141" s="198"/>
      <c r="L141" s="198"/>
    </row>
    <row r="142" spans="1:12" ht="15.75" customHeight="1">
      <c r="A142" s="184" t="s">
        <v>793</v>
      </c>
      <c r="B142" s="185" t="s">
        <v>1124</v>
      </c>
      <c r="C142" s="184" t="s">
        <v>24</v>
      </c>
      <c r="D142" s="186">
        <v>43179</v>
      </c>
      <c r="E142" s="187" t="s">
        <v>1125</v>
      </c>
      <c r="F142" s="184" t="s">
        <v>25</v>
      </c>
      <c r="G142" s="187" t="s">
        <v>26</v>
      </c>
      <c r="H142" s="199">
        <v>43180</v>
      </c>
      <c r="I142" s="206">
        <f t="shared" si="2"/>
        <v>1</v>
      </c>
      <c r="J142" s="187" t="s">
        <v>27</v>
      </c>
      <c r="K142" s="187" t="s">
        <v>54</v>
      </c>
      <c r="L142" s="200"/>
    </row>
    <row r="143" spans="1:12" ht="15.75" customHeight="1">
      <c r="A143" s="184" t="s">
        <v>793</v>
      </c>
      <c r="B143" s="185" t="s">
        <v>1126</v>
      </c>
      <c r="C143" s="184" t="s">
        <v>24</v>
      </c>
      <c r="D143" s="186">
        <v>43179</v>
      </c>
      <c r="E143" s="187" t="s">
        <v>1127</v>
      </c>
      <c r="F143" s="184" t="s">
        <v>25</v>
      </c>
      <c r="G143" s="187" t="s">
        <v>26</v>
      </c>
      <c r="H143" s="199">
        <v>43181</v>
      </c>
      <c r="I143" s="206">
        <f t="shared" si="2"/>
        <v>2</v>
      </c>
      <c r="J143" s="187" t="s">
        <v>27</v>
      </c>
      <c r="K143" s="187" t="s">
        <v>54</v>
      </c>
      <c r="L143" s="200"/>
    </row>
    <row r="144" spans="1:12" ht="15.75" customHeight="1">
      <c r="A144" s="184" t="s">
        <v>793</v>
      </c>
      <c r="B144" s="185" t="s">
        <v>1128</v>
      </c>
      <c r="C144" s="184" t="s">
        <v>24</v>
      </c>
      <c r="D144" s="186">
        <v>43180</v>
      </c>
      <c r="E144" s="187" t="s">
        <v>1129</v>
      </c>
      <c r="F144" s="184" t="s">
        <v>25</v>
      </c>
      <c r="G144" s="187" t="s">
        <v>26</v>
      </c>
      <c r="H144" s="199">
        <v>43181</v>
      </c>
      <c r="I144" s="206">
        <f t="shared" si="2"/>
        <v>1</v>
      </c>
      <c r="J144" s="187" t="s">
        <v>27</v>
      </c>
      <c r="K144" s="187" t="s">
        <v>54</v>
      </c>
      <c r="L144" s="200"/>
    </row>
    <row r="145" spans="1:12" ht="15.75" customHeight="1">
      <c r="A145" s="191" t="s">
        <v>793</v>
      </c>
      <c r="B145" s="192" t="s">
        <v>1130</v>
      </c>
      <c r="C145" s="191" t="s">
        <v>24</v>
      </c>
      <c r="D145" s="193">
        <v>43180</v>
      </c>
      <c r="E145" s="194" t="s">
        <v>1131</v>
      </c>
      <c r="F145" s="191" t="s">
        <v>25</v>
      </c>
      <c r="G145" s="194" t="s">
        <v>30</v>
      </c>
      <c r="H145" s="197"/>
      <c r="I145" s="206">
        <f t="shared" si="2"/>
        <v>-43180</v>
      </c>
      <c r="J145" s="198"/>
      <c r="K145" s="198"/>
      <c r="L145" s="198"/>
    </row>
    <row r="146" spans="1:12" ht="15.75" customHeight="1">
      <c r="A146" s="184" t="s">
        <v>793</v>
      </c>
      <c r="B146" s="185" t="s">
        <v>1132</v>
      </c>
      <c r="C146" s="184" t="s">
        <v>24</v>
      </c>
      <c r="D146" s="186">
        <v>43180</v>
      </c>
      <c r="E146" s="187" t="s">
        <v>1133</v>
      </c>
      <c r="F146" s="184" t="s">
        <v>25</v>
      </c>
      <c r="G146" s="187" t="s">
        <v>26</v>
      </c>
      <c r="H146" s="199">
        <v>43181</v>
      </c>
      <c r="I146" s="206">
        <f t="shared" si="2"/>
        <v>1</v>
      </c>
      <c r="J146" s="187" t="s">
        <v>27</v>
      </c>
      <c r="K146" s="187" t="s">
        <v>54</v>
      </c>
      <c r="L146" s="200"/>
    </row>
    <row r="147" spans="1:12" ht="15.75" customHeight="1">
      <c r="A147" s="191" t="s">
        <v>793</v>
      </c>
      <c r="B147" s="192" t="s">
        <v>1134</v>
      </c>
      <c r="C147" s="191" t="s">
        <v>24</v>
      </c>
      <c r="D147" s="193">
        <v>43185</v>
      </c>
      <c r="E147" s="194" t="s">
        <v>1135</v>
      </c>
      <c r="F147" s="191" t="s">
        <v>25</v>
      </c>
      <c r="G147" s="194" t="s">
        <v>30</v>
      </c>
      <c r="H147" s="197"/>
      <c r="I147" s="206">
        <f t="shared" si="2"/>
        <v>-43185</v>
      </c>
      <c r="J147" s="198"/>
      <c r="K147" s="198"/>
      <c r="L147" s="198"/>
    </row>
    <row r="148" spans="1:12" ht="15.75" customHeight="1">
      <c r="A148" s="184" t="s">
        <v>793</v>
      </c>
      <c r="B148" s="185" t="s">
        <v>1136</v>
      </c>
      <c r="C148" s="184" t="s">
        <v>24</v>
      </c>
      <c r="D148" s="186">
        <v>43187</v>
      </c>
      <c r="E148" s="200" t="s">
        <v>1137</v>
      </c>
      <c r="F148" s="184" t="s">
        <v>25</v>
      </c>
      <c r="G148" s="187" t="s">
        <v>26</v>
      </c>
      <c r="H148" s="199">
        <v>43192</v>
      </c>
      <c r="I148" s="206">
        <f t="shared" si="2"/>
        <v>5</v>
      </c>
      <c r="J148" s="187" t="s">
        <v>27</v>
      </c>
      <c r="K148" s="187" t="s">
        <v>54</v>
      </c>
      <c r="L148" s="200"/>
    </row>
    <row r="149" spans="1:12" ht="15.75" customHeight="1">
      <c r="A149" s="212" t="s">
        <v>794</v>
      </c>
      <c r="B149" s="213" t="s">
        <v>1138</v>
      </c>
      <c r="C149" s="212" t="s">
        <v>24</v>
      </c>
      <c r="D149" s="214">
        <v>43194</v>
      </c>
      <c r="E149" s="215" t="s">
        <v>1139</v>
      </c>
      <c r="F149" s="212" t="s">
        <v>25</v>
      </c>
      <c r="G149" s="215" t="s">
        <v>26</v>
      </c>
      <c r="H149" s="216">
        <v>43194</v>
      </c>
      <c r="I149" s="217">
        <f>H149-D149</f>
        <v>0</v>
      </c>
      <c r="J149" s="215" t="s">
        <v>27</v>
      </c>
      <c r="K149" s="215" t="s">
        <v>54</v>
      </c>
      <c r="L149" s="218"/>
    </row>
    <row r="150" spans="1:12" ht="15.75" customHeight="1">
      <c r="A150" s="219" t="s">
        <v>794</v>
      </c>
      <c r="B150" s="220" t="s">
        <v>1140</v>
      </c>
      <c r="C150" s="219" t="s">
        <v>24</v>
      </c>
      <c r="D150" s="221">
        <v>43196</v>
      </c>
      <c r="E150" s="222" t="s">
        <v>1141</v>
      </c>
      <c r="F150" s="219" t="s">
        <v>25</v>
      </c>
      <c r="G150" s="222" t="s">
        <v>30</v>
      </c>
      <c r="H150" s="223"/>
      <c r="I150" s="217">
        <f t="shared" ref="I150:I177" si="3">H150-D150</f>
        <v>-43196</v>
      </c>
      <c r="J150" s="222"/>
      <c r="K150" s="222" t="s">
        <v>54</v>
      </c>
      <c r="L150" s="224"/>
    </row>
    <row r="151" spans="1:12" ht="15.75" customHeight="1">
      <c r="A151" s="219" t="s">
        <v>794</v>
      </c>
      <c r="B151" s="225" t="s">
        <v>1142</v>
      </c>
      <c r="C151" s="219" t="s">
        <v>24</v>
      </c>
      <c r="D151" s="221">
        <v>43197</v>
      </c>
      <c r="E151" s="222" t="s">
        <v>1143</v>
      </c>
      <c r="F151" s="219" t="s">
        <v>25</v>
      </c>
      <c r="G151" s="222" t="s">
        <v>30</v>
      </c>
      <c r="H151" s="223"/>
      <c r="I151" s="217">
        <f t="shared" si="3"/>
        <v>-43197</v>
      </c>
      <c r="J151" s="222"/>
      <c r="K151" s="222" t="s">
        <v>54</v>
      </c>
      <c r="L151" s="224"/>
    </row>
    <row r="152" spans="1:12" ht="15.75" customHeight="1">
      <c r="A152" s="212" t="s">
        <v>794</v>
      </c>
      <c r="B152" s="213" t="s">
        <v>1144</v>
      </c>
      <c r="C152" s="212" t="s">
        <v>24</v>
      </c>
      <c r="D152" s="214">
        <v>43202</v>
      </c>
      <c r="E152" s="215" t="s">
        <v>1145</v>
      </c>
      <c r="F152" s="219" t="s">
        <v>25</v>
      </c>
      <c r="G152" s="215" t="s">
        <v>26</v>
      </c>
      <c r="H152" s="216">
        <v>43207</v>
      </c>
      <c r="I152" s="217">
        <f t="shared" si="3"/>
        <v>5</v>
      </c>
      <c r="J152" s="215" t="s">
        <v>27</v>
      </c>
      <c r="K152" s="215" t="s">
        <v>54</v>
      </c>
      <c r="L152" s="218"/>
    </row>
    <row r="153" spans="1:12" ht="15.75" customHeight="1">
      <c r="A153" s="219" t="s">
        <v>794</v>
      </c>
      <c r="B153" s="220" t="s">
        <v>1146</v>
      </c>
      <c r="C153" s="219" t="s">
        <v>24</v>
      </c>
      <c r="D153" s="221">
        <v>43203</v>
      </c>
      <c r="E153" s="222" t="s">
        <v>1147</v>
      </c>
      <c r="F153" s="219" t="s">
        <v>25</v>
      </c>
      <c r="G153" s="222" t="s">
        <v>30</v>
      </c>
      <c r="H153" s="223"/>
      <c r="I153" s="217">
        <f t="shared" si="3"/>
        <v>-43203</v>
      </c>
      <c r="J153" s="222"/>
      <c r="K153" s="222" t="s">
        <v>54</v>
      </c>
      <c r="L153" s="224"/>
    </row>
    <row r="154" spans="1:12" ht="15.75" customHeight="1">
      <c r="A154" s="219" t="s">
        <v>794</v>
      </c>
      <c r="B154" s="220" t="s">
        <v>1148</v>
      </c>
      <c r="C154" s="212" t="s">
        <v>24</v>
      </c>
      <c r="D154" s="221">
        <v>43207</v>
      </c>
      <c r="E154" s="222" t="s">
        <v>1149</v>
      </c>
      <c r="F154" s="219" t="s">
        <v>25</v>
      </c>
      <c r="G154" s="222" t="s">
        <v>813</v>
      </c>
      <c r="H154" s="223">
        <v>43216</v>
      </c>
      <c r="I154" s="217">
        <f t="shared" si="3"/>
        <v>9</v>
      </c>
      <c r="J154" s="222" t="s">
        <v>27</v>
      </c>
      <c r="K154" s="222" t="s">
        <v>54</v>
      </c>
      <c r="L154" s="224" t="s">
        <v>1150</v>
      </c>
    </row>
    <row r="155" spans="1:12" ht="15.75" customHeight="1">
      <c r="A155" s="212" t="s">
        <v>794</v>
      </c>
      <c r="B155" s="213" t="s">
        <v>1151</v>
      </c>
      <c r="C155" s="212" t="s">
        <v>24</v>
      </c>
      <c r="D155" s="214">
        <v>43210</v>
      </c>
      <c r="E155" s="215" t="s">
        <v>1152</v>
      </c>
      <c r="F155" s="219" t="s">
        <v>25</v>
      </c>
      <c r="G155" s="215" t="s">
        <v>26</v>
      </c>
      <c r="H155" s="216">
        <v>43213</v>
      </c>
      <c r="I155" s="217">
        <f t="shared" si="3"/>
        <v>3</v>
      </c>
      <c r="J155" s="215" t="s">
        <v>27</v>
      </c>
      <c r="K155" s="215" t="s">
        <v>54</v>
      </c>
      <c r="L155" s="218"/>
    </row>
    <row r="156" spans="1:12" ht="15.75" customHeight="1">
      <c r="A156" s="212" t="s">
        <v>794</v>
      </c>
      <c r="B156" s="213" t="s">
        <v>1153</v>
      </c>
      <c r="C156" s="212" t="s">
        <v>24</v>
      </c>
      <c r="D156" s="214">
        <v>43213</v>
      </c>
      <c r="E156" s="215" t="s">
        <v>1154</v>
      </c>
      <c r="F156" s="219" t="s">
        <v>25</v>
      </c>
      <c r="G156" s="215" t="s">
        <v>26</v>
      </c>
      <c r="H156" s="216">
        <v>43220</v>
      </c>
      <c r="I156" s="217">
        <f t="shared" si="3"/>
        <v>7</v>
      </c>
      <c r="J156" s="215" t="s">
        <v>27</v>
      </c>
      <c r="K156" s="215" t="s">
        <v>54</v>
      </c>
      <c r="L156" s="218"/>
    </row>
    <row r="157" spans="1:12" ht="15.75" customHeight="1">
      <c r="A157" s="219" t="s">
        <v>794</v>
      </c>
      <c r="B157" s="220" t="s">
        <v>1155</v>
      </c>
      <c r="C157" s="219" t="s">
        <v>24</v>
      </c>
      <c r="D157" s="221">
        <v>43222</v>
      </c>
      <c r="E157" s="222" t="s">
        <v>1156</v>
      </c>
      <c r="F157" s="219" t="s">
        <v>25</v>
      </c>
      <c r="G157" s="222" t="s">
        <v>26</v>
      </c>
      <c r="H157" s="226">
        <v>43224</v>
      </c>
      <c r="I157" s="217">
        <f t="shared" si="3"/>
        <v>2</v>
      </c>
      <c r="J157" s="222" t="s">
        <v>27</v>
      </c>
      <c r="K157" s="215" t="s">
        <v>54</v>
      </c>
      <c r="L157" s="224" t="s">
        <v>1157</v>
      </c>
    </row>
    <row r="158" spans="1:12" ht="15.75" customHeight="1">
      <c r="A158" s="212" t="s">
        <v>794</v>
      </c>
      <c r="B158" s="213" t="s">
        <v>1158</v>
      </c>
      <c r="C158" s="212" t="s">
        <v>24</v>
      </c>
      <c r="D158" s="214">
        <v>43228</v>
      </c>
      <c r="E158" s="215" t="s">
        <v>1159</v>
      </c>
      <c r="F158" s="219" t="s">
        <v>25</v>
      </c>
      <c r="G158" s="215" t="s">
        <v>846</v>
      </c>
      <c r="H158" s="205">
        <v>43228</v>
      </c>
      <c r="I158" s="217">
        <f t="shared" si="3"/>
        <v>0</v>
      </c>
      <c r="J158" s="215" t="s">
        <v>27</v>
      </c>
      <c r="K158" s="215" t="s">
        <v>54</v>
      </c>
      <c r="L158" s="227" t="s">
        <v>1160</v>
      </c>
    </row>
    <row r="159" spans="1:12" ht="15.75" customHeight="1">
      <c r="A159" s="219" t="s">
        <v>794</v>
      </c>
      <c r="B159" s="220" t="s">
        <v>1161</v>
      </c>
      <c r="C159" s="219" t="s">
        <v>24</v>
      </c>
      <c r="D159" s="221">
        <v>43230</v>
      </c>
      <c r="E159" s="222" t="s">
        <v>1162</v>
      </c>
      <c r="F159" s="219" t="s">
        <v>25</v>
      </c>
      <c r="G159" s="222" t="s">
        <v>846</v>
      </c>
      <c r="H159" s="226">
        <v>43241</v>
      </c>
      <c r="I159" s="217">
        <f t="shared" si="3"/>
        <v>11</v>
      </c>
      <c r="J159" s="228" t="s">
        <v>27</v>
      </c>
      <c r="K159" s="222" t="s">
        <v>54</v>
      </c>
      <c r="L159" s="229" t="s">
        <v>1163</v>
      </c>
    </row>
    <row r="160" spans="1:12" ht="15.75" customHeight="1">
      <c r="A160" s="212" t="s">
        <v>794</v>
      </c>
      <c r="B160" s="213" t="s">
        <v>1164</v>
      </c>
      <c r="C160" s="212" t="s">
        <v>24</v>
      </c>
      <c r="D160" s="214">
        <v>43235</v>
      </c>
      <c r="E160" s="215" t="s">
        <v>1165</v>
      </c>
      <c r="F160" s="219" t="s">
        <v>25</v>
      </c>
      <c r="G160" s="215" t="s">
        <v>26</v>
      </c>
      <c r="H160" s="205">
        <v>43236</v>
      </c>
      <c r="I160" s="217">
        <f t="shared" si="3"/>
        <v>1</v>
      </c>
      <c r="J160" s="204" t="s">
        <v>27</v>
      </c>
      <c r="K160" s="215" t="s">
        <v>54</v>
      </c>
      <c r="L160" s="227"/>
    </row>
    <row r="161" spans="1:12" ht="15.75" customHeight="1">
      <c r="A161" s="212" t="s">
        <v>794</v>
      </c>
      <c r="B161" s="213" t="s">
        <v>1166</v>
      </c>
      <c r="C161" s="212" t="s">
        <v>24</v>
      </c>
      <c r="D161" s="214">
        <v>43240</v>
      </c>
      <c r="E161" s="204" t="s">
        <v>1167</v>
      </c>
      <c r="F161" s="201" t="s">
        <v>25</v>
      </c>
      <c r="G161" s="215" t="s">
        <v>846</v>
      </c>
      <c r="H161" s="205">
        <v>43244</v>
      </c>
      <c r="I161" s="217">
        <f t="shared" si="3"/>
        <v>4</v>
      </c>
      <c r="J161" s="204" t="s">
        <v>27</v>
      </c>
      <c r="K161" s="204" t="s">
        <v>54</v>
      </c>
      <c r="L161" s="227" t="s">
        <v>1163</v>
      </c>
    </row>
    <row r="162" spans="1:12" ht="15.75" customHeight="1">
      <c r="A162" s="219" t="s">
        <v>794</v>
      </c>
      <c r="B162" s="220" t="s">
        <v>1168</v>
      </c>
      <c r="C162" s="230" t="s">
        <v>24</v>
      </c>
      <c r="D162" s="221">
        <v>43241</v>
      </c>
      <c r="E162" s="228" t="s">
        <v>1169</v>
      </c>
      <c r="F162" s="230" t="s">
        <v>25</v>
      </c>
      <c r="G162" s="222" t="s">
        <v>30</v>
      </c>
      <c r="H162" s="226"/>
      <c r="I162" s="217">
        <f t="shared" si="3"/>
        <v>-43241</v>
      </c>
      <c r="J162" s="222"/>
      <c r="K162" s="222"/>
      <c r="L162" s="231"/>
    </row>
    <row r="163" spans="1:12" ht="15.75" customHeight="1">
      <c r="A163" s="219" t="s">
        <v>794</v>
      </c>
      <c r="B163" s="220" t="s">
        <v>1170</v>
      </c>
      <c r="C163" s="230" t="s">
        <v>24</v>
      </c>
      <c r="D163" s="221">
        <v>43250</v>
      </c>
      <c r="E163" s="228" t="s">
        <v>1171</v>
      </c>
      <c r="F163" s="230" t="s">
        <v>1172</v>
      </c>
      <c r="G163" s="222" t="s">
        <v>26</v>
      </c>
      <c r="H163" s="226">
        <v>43300</v>
      </c>
      <c r="I163" s="217">
        <f t="shared" si="3"/>
        <v>50</v>
      </c>
      <c r="J163" s="232" t="s">
        <v>27</v>
      </c>
      <c r="K163" s="232" t="s">
        <v>54</v>
      </c>
      <c r="L163" s="231" t="s">
        <v>1173</v>
      </c>
    </row>
    <row r="164" spans="1:12" ht="15.75" customHeight="1">
      <c r="A164" s="219" t="s">
        <v>794</v>
      </c>
      <c r="B164" s="220" t="s">
        <v>1174</v>
      </c>
      <c r="C164" s="219" t="s">
        <v>24</v>
      </c>
      <c r="D164" s="221">
        <v>43255</v>
      </c>
      <c r="E164" s="228" t="s">
        <v>1175</v>
      </c>
      <c r="F164" s="230" t="s">
        <v>25</v>
      </c>
      <c r="G164" s="228" t="s">
        <v>325</v>
      </c>
      <c r="H164" s="226">
        <v>43293</v>
      </c>
      <c r="I164" s="217">
        <f t="shared" si="3"/>
        <v>38</v>
      </c>
      <c r="J164" s="222" t="s">
        <v>27</v>
      </c>
      <c r="K164" s="222"/>
      <c r="L164" s="231"/>
    </row>
    <row r="165" spans="1:12" ht="15.75" customHeight="1">
      <c r="A165" s="219" t="s">
        <v>794</v>
      </c>
      <c r="B165" s="220" t="s">
        <v>1176</v>
      </c>
      <c r="C165" s="219" t="s">
        <v>24</v>
      </c>
      <c r="D165" s="221">
        <v>43259</v>
      </c>
      <c r="E165" s="222" t="s">
        <v>1177</v>
      </c>
      <c r="F165" s="219" t="s">
        <v>25</v>
      </c>
      <c r="G165" s="222" t="s">
        <v>813</v>
      </c>
      <c r="H165" s="226">
        <v>43262</v>
      </c>
      <c r="I165" s="217">
        <f t="shared" si="3"/>
        <v>3</v>
      </c>
      <c r="J165" s="222" t="s">
        <v>27</v>
      </c>
      <c r="K165" s="222" t="s">
        <v>25</v>
      </c>
      <c r="L165" s="231" t="s">
        <v>1178</v>
      </c>
    </row>
    <row r="166" spans="1:12" ht="15.75" customHeight="1">
      <c r="A166" s="219" t="s">
        <v>794</v>
      </c>
      <c r="B166" s="220" t="s">
        <v>1179</v>
      </c>
      <c r="C166" s="219" t="s">
        <v>24</v>
      </c>
      <c r="D166" s="221">
        <v>43265</v>
      </c>
      <c r="E166" s="222" t="s">
        <v>1180</v>
      </c>
      <c r="F166" s="219" t="s">
        <v>25</v>
      </c>
      <c r="G166" s="222" t="s">
        <v>30</v>
      </c>
      <c r="H166" s="226"/>
      <c r="I166" s="217">
        <f t="shared" si="3"/>
        <v>-43265</v>
      </c>
      <c r="J166" s="232"/>
      <c r="K166" s="232"/>
      <c r="L166" s="231"/>
    </row>
    <row r="167" spans="1:12" ht="15.75" customHeight="1">
      <c r="A167" s="212" t="s">
        <v>794</v>
      </c>
      <c r="B167" s="213" t="s">
        <v>1181</v>
      </c>
      <c r="C167" s="212" t="s">
        <v>24</v>
      </c>
      <c r="D167" s="221">
        <v>43265</v>
      </c>
      <c r="E167" s="215" t="s">
        <v>1182</v>
      </c>
      <c r="F167" s="212" t="s">
        <v>25</v>
      </c>
      <c r="G167" s="215" t="s">
        <v>26</v>
      </c>
      <c r="H167" s="205">
        <v>43279</v>
      </c>
      <c r="I167" s="217">
        <f t="shared" si="3"/>
        <v>14</v>
      </c>
      <c r="J167" s="204" t="s">
        <v>27</v>
      </c>
      <c r="K167" s="204" t="s">
        <v>54</v>
      </c>
      <c r="L167" s="227"/>
    </row>
    <row r="168" spans="1:12" ht="15.75" customHeight="1">
      <c r="A168" s="212" t="s">
        <v>794</v>
      </c>
      <c r="B168" s="213" t="s">
        <v>1183</v>
      </c>
      <c r="C168" s="212" t="s">
        <v>24</v>
      </c>
      <c r="D168" s="221">
        <v>43265</v>
      </c>
      <c r="E168" s="204" t="s">
        <v>1184</v>
      </c>
      <c r="F168" s="201" t="s">
        <v>25</v>
      </c>
      <c r="G168" s="215" t="s">
        <v>26</v>
      </c>
      <c r="H168" s="205">
        <v>43278</v>
      </c>
      <c r="I168" s="217">
        <f t="shared" si="3"/>
        <v>13</v>
      </c>
      <c r="J168" s="204" t="s">
        <v>27</v>
      </c>
      <c r="K168" s="204" t="s">
        <v>54</v>
      </c>
      <c r="L168" s="227"/>
    </row>
    <row r="169" spans="1:12" ht="15.75" customHeight="1">
      <c r="A169" s="219" t="s">
        <v>794</v>
      </c>
      <c r="B169" s="220" t="s">
        <v>1185</v>
      </c>
      <c r="C169" s="219" t="s">
        <v>24</v>
      </c>
      <c r="D169" s="221">
        <v>43271</v>
      </c>
      <c r="E169" s="228" t="s">
        <v>1186</v>
      </c>
      <c r="F169" s="201" t="s">
        <v>25</v>
      </c>
      <c r="G169" s="222" t="s">
        <v>846</v>
      </c>
      <c r="H169" s="226">
        <v>43294</v>
      </c>
      <c r="I169" s="217">
        <f t="shared" si="3"/>
        <v>23</v>
      </c>
      <c r="J169" s="228" t="s">
        <v>27</v>
      </c>
      <c r="K169" s="228" t="s">
        <v>54</v>
      </c>
      <c r="L169" s="231" t="s">
        <v>1163</v>
      </c>
    </row>
    <row r="170" spans="1:12" ht="15.75" customHeight="1">
      <c r="A170" s="212" t="s">
        <v>794</v>
      </c>
      <c r="B170" s="213" t="s">
        <v>1187</v>
      </c>
      <c r="C170" s="212" t="s">
        <v>24</v>
      </c>
      <c r="D170" s="214">
        <v>43271</v>
      </c>
      <c r="E170" s="204" t="s">
        <v>1188</v>
      </c>
      <c r="F170" s="201" t="s">
        <v>25</v>
      </c>
      <c r="G170" s="215" t="s">
        <v>846</v>
      </c>
      <c r="H170" s="205">
        <v>43279</v>
      </c>
      <c r="I170" s="217">
        <f t="shared" si="3"/>
        <v>8</v>
      </c>
      <c r="J170" s="204" t="s">
        <v>27</v>
      </c>
      <c r="K170" s="204" t="s">
        <v>54</v>
      </c>
      <c r="L170" s="233" t="s">
        <v>1163</v>
      </c>
    </row>
    <row r="171" spans="1:12" ht="15.75" customHeight="1">
      <c r="A171" s="212" t="s">
        <v>794</v>
      </c>
      <c r="B171" s="213" t="s">
        <v>1189</v>
      </c>
      <c r="C171" s="212" t="s">
        <v>24</v>
      </c>
      <c r="D171" s="214">
        <v>43272</v>
      </c>
      <c r="E171" s="204" t="s">
        <v>1190</v>
      </c>
      <c r="F171" s="201" t="s">
        <v>25</v>
      </c>
      <c r="G171" s="215" t="s">
        <v>846</v>
      </c>
      <c r="H171" s="205">
        <v>43276</v>
      </c>
      <c r="I171" s="217">
        <f t="shared" si="3"/>
        <v>4</v>
      </c>
      <c r="J171" s="204" t="s">
        <v>27</v>
      </c>
      <c r="K171" s="204" t="s">
        <v>54</v>
      </c>
      <c r="L171" s="227" t="s">
        <v>1163</v>
      </c>
    </row>
    <row r="172" spans="1:12" ht="15.75" customHeight="1">
      <c r="A172" s="212" t="s">
        <v>794</v>
      </c>
      <c r="B172" s="213" t="s">
        <v>1191</v>
      </c>
      <c r="C172" s="212" t="s">
        <v>24</v>
      </c>
      <c r="D172" s="214">
        <v>43274</v>
      </c>
      <c r="E172" s="204" t="s">
        <v>1192</v>
      </c>
      <c r="F172" s="201" t="s">
        <v>25</v>
      </c>
      <c r="G172" s="215" t="s">
        <v>846</v>
      </c>
      <c r="H172" s="205">
        <v>43276</v>
      </c>
      <c r="I172" s="217">
        <f t="shared" si="3"/>
        <v>2</v>
      </c>
      <c r="J172" s="204" t="s">
        <v>27</v>
      </c>
      <c r="K172" s="204" t="s">
        <v>54</v>
      </c>
      <c r="L172" s="227" t="s">
        <v>1163</v>
      </c>
    </row>
    <row r="173" spans="1:12" ht="15.75" customHeight="1">
      <c r="A173" s="219" t="s">
        <v>794</v>
      </c>
      <c r="B173" s="220" t="s">
        <v>1193</v>
      </c>
      <c r="C173" s="219" t="s">
        <v>24</v>
      </c>
      <c r="D173" s="221">
        <v>43277</v>
      </c>
      <c r="E173" s="228" t="s">
        <v>1194</v>
      </c>
      <c r="F173" s="201" t="s">
        <v>25</v>
      </c>
      <c r="G173" s="222" t="s">
        <v>30</v>
      </c>
      <c r="H173" s="226"/>
      <c r="I173" s="217">
        <f t="shared" si="3"/>
        <v>-43277</v>
      </c>
      <c r="J173" s="228"/>
      <c r="K173" s="228"/>
      <c r="L173" s="229"/>
    </row>
    <row r="174" spans="1:12" ht="15.75" customHeight="1">
      <c r="A174" s="219" t="s">
        <v>794</v>
      </c>
      <c r="B174" s="220" t="s">
        <v>1195</v>
      </c>
      <c r="C174" s="219" t="s">
        <v>24</v>
      </c>
      <c r="D174" s="221">
        <v>43277</v>
      </c>
      <c r="E174" s="228" t="s">
        <v>1196</v>
      </c>
      <c r="F174" s="201" t="s">
        <v>25</v>
      </c>
      <c r="G174" s="222" t="s">
        <v>26</v>
      </c>
      <c r="H174" s="226">
        <v>43293</v>
      </c>
      <c r="I174" s="217">
        <f t="shared" si="3"/>
        <v>16</v>
      </c>
      <c r="J174" s="228" t="s">
        <v>27</v>
      </c>
      <c r="K174" s="228"/>
      <c r="L174" s="231"/>
    </row>
    <row r="175" spans="1:12" ht="15.75" customHeight="1">
      <c r="A175" s="219" t="s">
        <v>794</v>
      </c>
      <c r="B175" s="220" t="s">
        <v>1197</v>
      </c>
      <c r="C175" s="219" t="s">
        <v>24</v>
      </c>
      <c r="D175" s="221">
        <v>43277</v>
      </c>
      <c r="E175" s="228" t="s">
        <v>1198</v>
      </c>
      <c r="F175" s="201" t="s">
        <v>25</v>
      </c>
      <c r="G175" s="222" t="s">
        <v>846</v>
      </c>
      <c r="H175" s="226">
        <v>43278</v>
      </c>
      <c r="I175" s="217">
        <f t="shared" si="3"/>
        <v>1</v>
      </c>
      <c r="J175" s="228" t="s">
        <v>27</v>
      </c>
      <c r="K175" s="228" t="s">
        <v>54</v>
      </c>
      <c r="L175" s="229" t="s">
        <v>1163</v>
      </c>
    </row>
    <row r="176" spans="1:12" ht="15.75" customHeight="1">
      <c r="A176" s="219" t="s">
        <v>794</v>
      </c>
      <c r="B176" s="220" t="s">
        <v>1199</v>
      </c>
      <c r="C176" s="219" t="s">
        <v>24</v>
      </c>
      <c r="D176" s="221">
        <v>43278</v>
      </c>
      <c r="E176" s="228" t="s">
        <v>107</v>
      </c>
      <c r="F176" s="201" t="s">
        <v>25</v>
      </c>
      <c r="G176" s="222" t="s">
        <v>26</v>
      </c>
      <c r="H176" s="226">
        <v>43293</v>
      </c>
      <c r="I176" s="217">
        <f t="shared" si="3"/>
        <v>15</v>
      </c>
      <c r="J176" s="232" t="s">
        <v>27</v>
      </c>
      <c r="K176" s="232"/>
      <c r="L176" s="231"/>
    </row>
    <row r="177" spans="1:12" ht="15.75" customHeight="1">
      <c r="A177" s="219" t="s">
        <v>794</v>
      </c>
      <c r="B177" s="220" t="s">
        <v>1200</v>
      </c>
      <c r="C177" s="219" t="s">
        <v>24</v>
      </c>
      <c r="D177" s="221">
        <v>43280</v>
      </c>
      <c r="E177" s="228" t="s">
        <v>1201</v>
      </c>
      <c r="F177" s="201" t="s">
        <v>25</v>
      </c>
      <c r="G177" s="222" t="s">
        <v>26</v>
      </c>
      <c r="H177" s="226">
        <v>43286</v>
      </c>
      <c r="I177" s="217">
        <f t="shared" si="3"/>
        <v>6</v>
      </c>
      <c r="J177" s="228" t="s">
        <v>27</v>
      </c>
      <c r="K177" s="228" t="s">
        <v>54</v>
      </c>
      <c r="L177" s="231"/>
    </row>
    <row r="178" spans="1:12" ht="15.75" customHeight="1">
      <c r="A178" s="219" t="s">
        <v>795</v>
      </c>
      <c r="B178" s="234" t="s">
        <v>1202</v>
      </c>
      <c r="C178" s="184" t="s">
        <v>24</v>
      </c>
      <c r="D178" s="186">
        <v>43288</v>
      </c>
      <c r="E178" s="187" t="s">
        <v>1203</v>
      </c>
      <c r="F178" s="184" t="s">
        <v>25</v>
      </c>
      <c r="G178" s="187" t="s">
        <v>278</v>
      </c>
      <c r="H178" s="188" t="s">
        <v>1204</v>
      </c>
      <c r="I178" s="189"/>
      <c r="J178" s="187"/>
      <c r="K178" s="187"/>
      <c r="L178" s="235"/>
    </row>
    <row r="179" spans="1:12" ht="15.75" customHeight="1">
      <c r="A179" s="219" t="s">
        <v>795</v>
      </c>
      <c r="B179" s="234" t="s">
        <v>1205</v>
      </c>
      <c r="C179" s="184" t="s">
        <v>24</v>
      </c>
      <c r="D179" s="186">
        <v>43291</v>
      </c>
      <c r="E179" s="187" t="s">
        <v>1206</v>
      </c>
      <c r="F179" s="184" t="s">
        <v>25</v>
      </c>
      <c r="G179" s="187" t="s">
        <v>846</v>
      </c>
      <c r="H179" s="188">
        <v>43293</v>
      </c>
      <c r="I179" s="189">
        <f>H179-D179</f>
        <v>2</v>
      </c>
      <c r="J179" s="187" t="s">
        <v>27</v>
      </c>
      <c r="K179" s="187" t="s">
        <v>25</v>
      </c>
      <c r="L179" s="235" t="s">
        <v>28</v>
      </c>
    </row>
    <row r="180" spans="1:12" ht="15.75" customHeight="1">
      <c r="A180" s="219" t="s">
        <v>795</v>
      </c>
      <c r="B180" s="236" t="s">
        <v>1207</v>
      </c>
      <c r="C180" s="184" t="s">
        <v>24</v>
      </c>
      <c r="D180" s="186">
        <v>43293</v>
      </c>
      <c r="E180" s="187" t="s">
        <v>1208</v>
      </c>
      <c r="F180" s="184" t="s">
        <v>1172</v>
      </c>
      <c r="G180" s="187" t="s">
        <v>846</v>
      </c>
      <c r="H180" s="188">
        <v>43298</v>
      </c>
      <c r="I180" s="189">
        <f t="shared" ref="I180:I243" si="4">H180-D180</f>
        <v>5</v>
      </c>
      <c r="J180" s="187" t="s">
        <v>27</v>
      </c>
      <c r="K180" s="187" t="s">
        <v>25</v>
      </c>
      <c r="L180" s="235" t="s">
        <v>28</v>
      </c>
    </row>
    <row r="181" spans="1:12" ht="15.75" customHeight="1">
      <c r="A181" s="219" t="s">
        <v>795</v>
      </c>
      <c r="B181" s="234" t="s">
        <v>1209</v>
      </c>
      <c r="C181" s="184" t="s">
        <v>24</v>
      </c>
      <c r="D181" s="186">
        <v>43294</v>
      </c>
      <c r="E181" s="187" t="s">
        <v>1210</v>
      </c>
      <c r="F181" s="184" t="s">
        <v>25</v>
      </c>
      <c r="G181" s="187" t="s">
        <v>26</v>
      </c>
      <c r="H181" s="188">
        <v>43305</v>
      </c>
      <c r="I181" s="189">
        <f t="shared" si="4"/>
        <v>11</v>
      </c>
      <c r="J181" s="187" t="s">
        <v>27</v>
      </c>
      <c r="K181" s="187" t="s">
        <v>54</v>
      </c>
      <c r="L181" s="235" t="s">
        <v>1211</v>
      </c>
    </row>
    <row r="182" spans="1:12" ht="15.75" customHeight="1">
      <c r="A182" s="219" t="s">
        <v>795</v>
      </c>
      <c r="B182" s="234" t="s">
        <v>1212</v>
      </c>
      <c r="C182" s="184" t="s">
        <v>24</v>
      </c>
      <c r="D182" s="186">
        <v>43295</v>
      </c>
      <c r="E182" s="187" t="s">
        <v>1213</v>
      </c>
      <c r="F182" s="184" t="s">
        <v>25</v>
      </c>
      <c r="G182" s="187" t="s">
        <v>846</v>
      </c>
      <c r="H182" s="188">
        <v>43297</v>
      </c>
      <c r="I182" s="189">
        <f t="shared" si="4"/>
        <v>2</v>
      </c>
      <c r="J182" s="187" t="s">
        <v>27</v>
      </c>
      <c r="K182" s="187" t="s">
        <v>25</v>
      </c>
      <c r="L182" s="235" t="s">
        <v>1214</v>
      </c>
    </row>
    <row r="183" spans="1:12" ht="15.75" customHeight="1">
      <c r="A183" s="219" t="s">
        <v>795</v>
      </c>
      <c r="B183" s="237" t="s">
        <v>1215</v>
      </c>
      <c r="C183" s="184" t="s">
        <v>24</v>
      </c>
      <c r="D183" s="193">
        <v>43295</v>
      </c>
      <c r="E183" s="194" t="s">
        <v>1216</v>
      </c>
      <c r="F183" s="184" t="s">
        <v>25</v>
      </c>
      <c r="G183" s="194" t="s">
        <v>30</v>
      </c>
      <c r="H183" s="195"/>
      <c r="I183" s="189">
        <f t="shared" si="4"/>
        <v>-43295</v>
      </c>
      <c r="J183" s="194"/>
      <c r="K183" s="194"/>
      <c r="L183" s="238"/>
    </row>
    <row r="184" spans="1:12" ht="15.75" customHeight="1">
      <c r="A184" s="219" t="s">
        <v>795</v>
      </c>
      <c r="B184" s="234" t="s">
        <v>1217</v>
      </c>
      <c r="C184" s="184" t="s">
        <v>24</v>
      </c>
      <c r="D184" s="186">
        <v>43296</v>
      </c>
      <c r="E184" s="187" t="s">
        <v>1218</v>
      </c>
      <c r="F184" s="184" t="s">
        <v>25</v>
      </c>
      <c r="G184" s="187" t="s">
        <v>846</v>
      </c>
      <c r="H184" s="188">
        <v>43315</v>
      </c>
      <c r="I184" s="189">
        <f t="shared" si="4"/>
        <v>19</v>
      </c>
      <c r="J184" s="187" t="s">
        <v>27</v>
      </c>
      <c r="K184" s="187" t="s">
        <v>25</v>
      </c>
      <c r="L184" s="235" t="s">
        <v>28</v>
      </c>
    </row>
    <row r="185" spans="1:12" ht="15.75" customHeight="1">
      <c r="A185" s="219" t="s">
        <v>795</v>
      </c>
      <c r="B185" s="234" t="s">
        <v>1219</v>
      </c>
      <c r="C185" s="184" t="s">
        <v>24</v>
      </c>
      <c r="D185" s="186">
        <v>43296</v>
      </c>
      <c r="E185" s="187" t="s">
        <v>1220</v>
      </c>
      <c r="F185" s="184" t="s">
        <v>25</v>
      </c>
      <c r="G185" s="187" t="s">
        <v>30</v>
      </c>
      <c r="H185" s="188"/>
      <c r="I185" s="189">
        <f t="shared" si="4"/>
        <v>-43296</v>
      </c>
      <c r="J185" s="187"/>
      <c r="K185" s="187"/>
      <c r="L185" s="235"/>
    </row>
    <row r="186" spans="1:12" ht="15.75" customHeight="1">
      <c r="A186" s="219" t="s">
        <v>795</v>
      </c>
      <c r="B186" s="237" t="s">
        <v>1221</v>
      </c>
      <c r="C186" s="191" t="s">
        <v>24</v>
      </c>
      <c r="D186" s="193">
        <v>43303</v>
      </c>
      <c r="E186" s="194" t="s">
        <v>1222</v>
      </c>
      <c r="F186" s="184" t="s">
        <v>25</v>
      </c>
      <c r="G186" s="194" t="s">
        <v>813</v>
      </c>
      <c r="H186" s="197">
        <v>43311</v>
      </c>
      <c r="I186" s="189">
        <f t="shared" si="4"/>
        <v>8</v>
      </c>
      <c r="J186" s="194" t="s">
        <v>27</v>
      </c>
      <c r="K186" s="187" t="s">
        <v>25</v>
      </c>
      <c r="L186" s="238" t="s">
        <v>1223</v>
      </c>
    </row>
    <row r="187" spans="1:12" ht="15.75" customHeight="1">
      <c r="A187" s="219" t="s">
        <v>795</v>
      </c>
      <c r="B187" s="234" t="s">
        <v>1224</v>
      </c>
      <c r="C187" s="184" t="s">
        <v>24</v>
      </c>
      <c r="D187" s="186">
        <v>43310</v>
      </c>
      <c r="E187" s="187" t="s">
        <v>1225</v>
      </c>
      <c r="F187" s="184" t="s">
        <v>25</v>
      </c>
      <c r="G187" s="187" t="s">
        <v>846</v>
      </c>
      <c r="H187" s="199">
        <v>43311</v>
      </c>
      <c r="I187" s="189">
        <f t="shared" si="4"/>
        <v>1</v>
      </c>
      <c r="J187" s="187" t="s">
        <v>27</v>
      </c>
      <c r="K187" s="187" t="s">
        <v>25</v>
      </c>
      <c r="L187" s="235" t="s">
        <v>28</v>
      </c>
    </row>
    <row r="188" spans="1:12" ht="15.75" customHeight="1">
      <c r="A188" s="219" t="s">
        <v>795</v>
      </c>
      <c r="B188" s="234" t="s">
        <v>1226</v>
      </c>
      <c r="C188" s="184" t="s">
        <v>24</v>
      </c>
      <c r="D188" s="186">
        <v>43311</v>
      </c>
      <c r="E188" s="187" t="s">
        <v>1227</v>
      </c>
      <c r="F188" s="184" t="s">
        <v>25</v>
      </c>
      <c r="G188" s="187" t="s">
        <v>26</v>
      </c>
      <c r="H188" s="199">
        <v>43311</v>
      </c>
      <c r="I188" s="189">
        <f t="shared" si="4"/>
        <v>0</v>
      </c>
      <c r="J188" s="187" t="s">
        <v>27</v>
      </c>
      <c r="K188" s="187" t="s">
        <v>25</v>
      </c>
      <c r="L188" s="235" t="s">
        <v>1228</v>
      </c>
    </row>
    <row r="189" spans="1:12" ht="15.75" customHeight="1">
      <c r="A189" s="219" t="s">
        <v>795</v>
      </c>
      <c r="B189" s="213" t="s">
        <v>1229</v>
      </c>
      <c r="C189" s="201" t="s">
        <v>24</v>
      </c>
      <c r="D189" s="203">
        <v>43311</v>
      </c>
      <c r="E189" s="204" t="s">
        <v>1230</v>
      </c>
      <c r="F189" s="184" t="s">
        <v>25</v>
      </c>
      <c r="G189" s="204" t="s">
        <v>846</v>
      </c>
      <c r="H189" s="205">
        <v>43326</v>
      </c>
      <c r="I189" s="206">
        <f t="shared" si="4"/>
        <v>15</v>
      </c>
      <c r="J189" s="204" t="s">
        <v>27</v>
      </c>
      <c r="K189" s="204" t="s">
        <v>25</v>
      </c>
      <c r="L189" s="239" t="s">
        <v>1231</v>
      </c>
    </row>
    <row r="190" spans="1:12" ht="15.75" customHeight="1">
      <c r="A190" s="219" t="s">
        <v>795</v>
      </c>
      <c r="B190" s="234" t="s">
        <v>1232</v>
      </c>
      <c r="C190" s="184" t="s">
        <v>24</v>
      </c>
      <c r="D190" s="186">
        <v>43312</v>
      </c>
      <c r="E190" s="187" t="s">
        <v>1233</v>
      </c>
      <c r="F190" s="184" t="s">
        <v>25</v>
      </c>
      <c r="G190" s="187" t="s">
        <v>26</v>
      </c>
      <c r="H190" s="199">
        <v>43312</v>
      </c>
      <c r="I190" s="189">
        <f t="shared" si="4"/>
        <v>0</v>
      </c>
      <c r="J190" s="187" t="s">
        <v>27</v>
      </c>
      <c r="K190" s="187" t="s">
        <v>25</v>
      </c>
      <c r="L190" s="240" t="s">
        <v>1234</v>
      </c>
    </row>
    <row r="191" spans="1:12" ht="15.75" customHeight="1">
      <c r="A191" s="219" t="s">
        <v>795</v>
      </c>
      <c r="B191" s="234" t="s">
        <v>1235</v>
      </c>
      <c r="C191" s="184" t="s">
        <v>24</v>
      </c>
      <c r="D191" s="186">
        <v>43312</v>
      </c>
      <c r="E191" s="187" t="s">
        <v>1236</v>
      </c>
      <c r="F191" s="184" t="s">
        <v>25</v>
      </c>
      <c r="G191" s="187" t="s">
        <v>26</v>
      </c>
      <c r="H191" s="199">
        <v>43312</v>
      </c>
      <c r="I191" s="189">
        <f t="shared" si="4"/>
        <v>0</v>
      </c>
      <c r="J191" s="187" t="s">
        <v>27</v>
      </c>
      <c r="K191" s="187" t="s">
        <v>25</v>
      </c>
      <c r="L191" s="240" t="s">
        <v>1237</v>
      </c>
    </row>
    <row r="192" spans="1:12" ht="15.75" customHeight="1">
      <c r="A192" s="219" t="s">
        <v>795</v>
      </c>
      <c r="B192" s="237" t="s">
        <v>1238</v>
      </c>
      <c r="C192" s="191" t="s">
        <v>24</v>
      </c>
      <c r="D192" s="193">
        <v>43313</v>
      </c>
      <c r="E192" s="194" t="s">
        <v>1239</v>
      </c>
      <c r="F192" s="184" t="s">
        <v>25</v>
      </c>
      <c r="G192" s="194" t="s">
        <v>846</v>
      </c>
      <c r="H192" s="197">
        <v>43334</v>
      </c>
      <c r="I192" s="189">
        <f t="shared" si="4"/>
        <v>21</v>
      </c>
      <c r="J192" s="194" t="s">
        <v>27</v>
      </c>
      <c r="K192" s="194" t="s">
        <v>25</v>
      </c>
      <c r="L192" s="235" t="s">
        <v>28</v>
      </c>
    </row>
    <row r="193" spans="1:12" ht="15.75" customHeight="1">
      <c r="A193" s="219" t="s">
        <v>795</v>
      </c>
      <c r="B193" s="234" t="s">
        <v>1240</v>
      </c>
      <c r="C193" s="184" t="s">
        <v>24</v>
      </c>
      <c r="D193" s="186">
        <v>43314</v>
      </c>
      <c r="E193" s="187" t="s">
        <v>1241</v>
      </c>
      <c r="F193" s="184" t="s">
        <v>25</v>
      </c>
      <c r="G193" s="187" t="s">
        <v>846</v>
      </c>
      <c r="H193" s="199">
        <v>43370</v>
      </c>
      <c r="I193" s="189">
        <f t="shared" si="4"/>
        <v>56</v>
      </c>
      <c r="J193" s="187" t="s">
        <v>27</v>
      </c>
      <c r="K193" s="187" t="s">
        <v>25</v>
      </c>
      <c r="L193" s="240" t="s">
        <v>28</v>
      </c>
    </row>
    <row r="194" spans="1:12" ht="15.75" customHeight="1">
      <c r="A194" s="219" t="s">
        <v>795</v>
      </c>
      <c r="B194" s="237" t="s">
        <v>1242</v>
      </c>
      <c r="C194" s="191" t="s">
        <v>24</v>
      </c>
      <c r="D194" s="193">
        <v>43318</v>
      </c>
      <c r="E194" s="194" t="s">
        <v>1243</v>
      </c>
      <c r="F194" s="191" t="s">
        <v>25</v>
      </c>
      <c r="G194" s="194" t="s">
        <v>813</v>
      </c>
      <c r="H194" s="197">
        <v>43321</v>
      </c>
      <c r="I194" s="189">
        <f t="shared" si="4"/>
        <v>3</v>
      </c>
      <c r="J194" s="198"/>
      <c r="K194" s="198"/>
      <c r="L194" s="241" t="s">
        <v>1244</v>
      </c>
    </row>
    <row r="195" spans="1:12" ht="15.75" customHeight="1">
      <c r="A195" s="219" t="s">
        <v>795</v>
      </c>
      <c r="B195" s="237" t="s">
        <v>1245</v>
      </c>
      <c r="C195" s="191" t="s">
        <v>24</v>
      </c>
      <c r="D195" s="193">
        <v>43319</v>
      </c>
      <c r="E195" s="194" t="s">
        <v>1222</v>
      </c>
      <c r="F195" s="191" t="s">
        <v>25</v>
      </c>
      <c r="G195" s="194" t="s">
        <v>813</v>
      </c>
      <c r="H195" s="197">
        <v>43329</v>
      </c>
      <c r="I195" s="189">
        <f t="shared" si="4"/>
        <v>10</v>
      </c>
      <c r="J195" s="194" t="s">
        <v>27</v>
      </c>
      <c r="K195" s="194" t="s">
        <v>25</v>
      </c>
      <c r="L195" s="241" t="s">
        <v>1246</v>
      </c>
    </row>
    <row r="196" spans="1:12" ht="15.75" customHeight="1">
      <c r="A196" s="219" t="s">
        <v>795</v>
      </c>
      <c r="B196" s="234" t="s">
        <v>1247</v>
      </c>
      <c r="C196" s="184" t="s">
        <v>24</v>
      </c>
      <c r="D196" s="186">
        <v>43319</v>
      </c>
      <c r="E196" s="187" t="s">
        <v>1248</v>
      </c>
      <c r="F196" s="184" t="s">
        <v>25</v>
      </c>
      <c r="G196" s="187" t="s">
        <v>846</v>
      </c>
      <c r="H196" s="199">
        <v>43326</v>
      </c>
      <c r="I196" s="189">
        <f t="shared" si="4"/>
        <v>7</v>
      </c>
      <c r="J196" s="187" t="s">
        <v>27</v>
      </c>
      <c r="K196" s="187" t="s">
        <v>25</v>
      </c>
      <c r="L196" s="240" t="s">
        <v>28</v>
      </c>
    </row>
    <row r="197" spans="1:12" ht="15.75" customHeight="1">
      <c r="A197" s="219" t="s">
        <v>795</v>
      </c>
      <c r="B197" s="234" t="s">
        <v>1249</v>
      </c>
      <c r="C197" s="184" t="s">
        <v>24</v>
      </c>
      <c r="D197" s="186">
        <v>43325</v>
      </c>
      <c r="E197" s="187" t="s">
        <v>1250</v>
      </c>
      <c r="F197" s="184" t="s">
        <v>25</v>
      </c>
      <c r="G197" s="187" t="s">
        <v>26</v>
      </c>
      <c r="H197" s="199">
        <v>43332</v>
      </c>
      <c r="I197" s="189">
        <f t="shared" si="4"/>
        <v>7</v>
      </c>
      <c r="J197" s="187" t="s">
        <v>27</v>
      </c>
      <c r="K197" s="187" t="s">
        <v>25</v>
      </c>
      <c r="L197" s="240" t="s">
        <v>1234</v>
      </c>
    </row>
    <row r="198" spans="1:12" ht="15.75" customHeight="1">
      <c r="A198" s="219" t="s">
        <v>795</v>
      </c>
      <c r="B198" s="234" t="s">
        <v>1251</v>
      </c>
      <c r="C198" s="184" t="s">
        <v>24</v>
      </c>
      <c r="D198" s="186">
        <v>43332</v>
      </c>
      <c r="E198" s="187" t="s">
        <v>1252</v>
      </c>
      <c r="F198" s="184" t="s">
        <v>25</v>
      </c>
      <c r="G198" s="187" t="s">
        <v>813</v>
      </c>
      <c r="H198" s="199">
        <v>43377</v>
      </c>
      <c r="I198" s="189">
        <f t="shared" si="4"/>
        <v>45</v>
      </c>
      <c r="J198" s="187" t="s">
        <v>27</v>
      </c>
      <c r="K198" s="187" t="s">
        <v>25</v>
      </c>
      <c r="L198" s="241" t="s">
        <v>1253</v>
      </c>
    </row>
    <row r="199" spans="1:12" ht="15.75" customHeight="1">
      <c r="A199" s="219" t="s">
        <v>795</v>
      </c>
      <c r="B199" s="213" t="s">
        <v>1254</v>
      </c>
      <c r="C199" s="201" t="s">
        <v>24</v>
      </c>
      <c r="D199" s="203">
        <v>43335</v>
      </c>
      <c r="E199" s="204" t="s">
        <v>1255</v>
      </c>
      <c r="F199" s="201" t="s">
        <v>25</v>
      </c>
      <c r="G199" s="204" t="s">
        <v>846</v>
      </c>
      <c r="H199" s="205">
        <v>43370</v>
      </c>
      <c r="I199" s="206">
        <f t="shared" si="4"/>
        <v>35</v>
      </c>
      <c r="J199" s="204" t="s">
        <v>27</v>
      </c>
      <c r="K199" s="204" t="s">
        <v>25</v>
      </c>
      <c r="L199" s="242" t="s">
        <v>28</v>
      </c>
    </row>
    <row r="200" spans="1:12" ht="15.75" customHeight="1">
      <c r="A200" s="219" t="s">
        <v>795</v>
      </c>
      <c r="B200" s="234" t="s">
        <v>1256</v>
      </c>
      <c r="C200" s="184" t="s">
        <v>24</v>
      </c>
      <c r="D200" s="186">
        <v>43335</v>
      </c>
      <c r="E200" s="187" t="s">
        <v>1257</v>
      </c>
      <c r="F200" s="184" t="s">
        <v>54</v>
      </c>
      <c r="G200" s="187" t="s">
        <v>813</v>
      </c>
      <c r="H200" s="199">
        <v>43335</v>
      </c>
      <c r="I200" s="189">
        <f t="shared" si="4"/>
        <v>0</v>
      </c>
      <c r="J200" s="243" t="s">
        <v>1258</v>
      </c>
      <c r="K200" s="243" t="s">
        <v>1258</v>
      </c>
      <c r="L200" s="240" t="s">
        <v>74</v>
      </c>
    </row>
    <row r="201" spans="1:12" ht="15.75" customHeight="1">
      <c r="A201" s="219" t="s">
        <v>795</v>
      </c>
      <c r="B201" s="234" t="s">
        <v>1259</v>
      </c>
      <c r="C201" s="184" t="s">
        <v>24</v>
      </c>
      <c r="D201" s="186">
        <v>43339</v>
      </c>
      <c r="E201" s="187" t="s">
        <v>1260</v>
      </c>
      <c r="F201" s="184" t="s">
        <v>25</v>
      </c>
      <c r="G201" s="187" t="s">
        <v>325</v>
      </c>
      <c r="H201" s="199">
        <v>43339</v>
      </c>
      <c r="I201" s="189">
        <f t="shared" si="4"/>
        <v>0</v>
      </c>
      <c r="J201" s="243" t="s">
        <v>1258</v>
      </c>
      <c r="K201" s="243" t="s">
        <v>1258</v>
      </c>
      <c r="L201" s="240" t="s">
        <v>1261</v>
      </c>
    </row>
    <row r="202" spans="1:12" ht="15.75" customHeight="1">
      <c r="A202" s="219" t="s">
        <v>795</v>
      </c>
      <c r="B202" s="213" t="s">
        <v>1262</v>
      </c>
      <c r="C202" s="184" t="s">
        <v>24</v>
      </c>
      <c r="D202" s="203">
        <v>43339</v>
      </c>
      <c r="E202" s="204" t="s">
        <v>1263</v>
      </c>
      <c r="F202" s="201" t="s">
        <v>25</v>
      </c>
      <c r="G202" s="204" t="s">
        <v>325</v>
      </c>
      <c r="H202" s="205">
        <v>43339</v>
      </c>
      <c r="I202" s="189">
        <f t="shared" si="4"/>
        <v>0</v>
      </c>
      <c r="J202" s="244" t="s">
        <v>1258</v>
      </c>
      <c r="K202" s="244" t="s">
        <v>1258</v>
      </c>
      <c r="L202" s="240" t="s">
        <v>1261</v>
      </c>
    </row>
    <row r="203" spans="1:12" ht="15.75" customHeight="1">
      <c r="A203" s="219" t="s">
        <v>795</v>
      </c>
      <c r="B203" s="234" t="s">
        <v>1264</v>
      </c>
      <c r="C203" s="184" t="s">
        <v>24</v>
      </c>
      <c r="D203" s="186">
        <v>43342</v>
      </c>
      <c r="E203" s="187" t="s">
        <v>1265</v>
      </c>
      <c r="F203" s="184" t="s">
        <v>25</v>
      </c>
      <c r="G203" s="187" t="s">
        <v>26</v>
      </c>
      <c r="H203" s="199">
        <v>43357</v>
      </c>
      <c r="I203" s="189">
        <f t="shared" si="4"/>
        <v>15</v>
      </c>
      <c r="J203" s="187" t="s">
        <v>27</v>
      </c>
      <c r="K203" s="187" t="s">
        <v>25</v>
      </c>
      <c r="L203" s="240" t="s">
        <v>1266</v>
      </c>
    </row>
    <row r="204" spans="1:12" ht="15.75" customHeight="1">
      <c r="A204" s="219" t="s">
        <v>795</v>
      </c>
      <c r="B204" s="237" t="s">
        <v>1267</v>
      </c>
      <c r="C204" s="184" t="s">
        <v>24</v>
      </c>
      <c r="D204" s="193">
        <v>43346</v>
      </c>
      <c r="E204" s="194" t="s">
        <v>1268</v>
      </c>
      <c r="F204" s="191" t="s">
        <v>25</v>
      </c>
      <c r="G204" s="194" t="s">
        <v>846</v>
      </c>
      <c r="H204" s="197">
        <v>43347</v>
      </c>
      <c r="I204" s="189">
        <f t="shared" si="4"/>
        <v>1</v>
      </c>
      <c r="J204" s="194" t="s">
        <v>27</v>
      </c>
      <c r="K204" s="194" t="s">
        <v>25</v>
      </c>
      <c r="L204" s="241" t="s">
        <v>28</v>
      </c>
    </row>
    <row r="205" spans="1:12" ht="15.75" customHeight="1">
      <c r="A205" s="219" t="s">
        <v>795</v>
      </c>
      <c r="B205" s="237" t="s">
        <v>1269</v>
      </c>
      <c r="C205" s="184" t="s">
        <v>24</v>
      </c>
      <c r="D205" s="193">
        <v>43353</v>
      </c>
      <c r="E205" s="194" t="s">
        <v>1270</v>
      </c>
      <c r="F205" s="191" t="s">
        <v>25</v>
      </c>
      <c r="G205" s="194" t="s">
        <v>30</v>
      </c>
      <c r="H205" s="197"/>
      <c r="I205" s="189">
        <f t="shared" si="4"/>
        <v>-43353</v>
      </c>
      <c r="J205" s="198"/>
      <c r="K205" s="198"/>
      <c r="L205" s="241"/>
    </row>
    <row r="206" spans="1:12" ht="15.75" customHeight="1">
      <c r="A206" s="219" t="s">
        <v>795</v>
      </c>
      <c r="B206" s="234" t="s">
        <v>1271</v>
      </c>
      <c r="C206" s="184" t="s">
        <v>24</v>
      </c>
      <c r="D206" s="186">
        <v>43355</v>
      </c>
      <c r="E206" s="187" t="s">
        <v>1272</v>
      </c>
      <c r="F206" s="184" t="s">
        <v>25</v>
      </c>
      <c r="G206" s="187" t="s">
        <v>30</v>
      </c>
      <c r="H206" s="199"/>
      <c r="I206" s="189">
        <f t="shared" si="4"/>
        <v>-43355</v>
      </c>
      <c r="J206" s="187"/>
      <c r="K206" s="187"/>
      <c r="L206" s="240"/>
    </row>
    <row r="207" spans="1:12" ht="15.75" customHeight="1">
      <c r="A207" s="219" t="s">
        <v>795</v>
      </c>
      <c r="B207" s="234" t="s">
        <v>1273</v>
      </c>
      <c r="C207" s="184" t="s">
        <v>24</v>
      </c>
      <c r="D207" s="186">
        <v>43356</v>
      </c>
      <c r="E207" s="187" t="s">
        <v>1274</v>
      </c>
      <c r="F207" s="184" t="s">
        <v>25</v>
      </c>
      <c r="G207" s="187" t="s">
        <v>30</v>
      </c>
      <c r="H207" s="199"/>
      <c r="I207" s="189">
        <f t="shared" si="4"/>
        <v>-43356</v>
      </c>
      <c r="J207" s="187"/>
      <c r="K207" s="187"/>
      <c r="L207" s="240"/>
    </row>
    <row r="208" spans="1:12" ht="15.75" customHeight="1">
      <c r="A208" s="219" t="s">
        <v>795</v>
      </c>
      <c r="B208" s="234" t="s">
        <v>1275</v>
      </c>
      <c r="C208" s="184" t="s">
        <v>24</v>
      </c>
      <c r="D208" s="186">
        <v>43358</v>
      </c>
      <c r="E208" s="187" t="s">
        <v>1276</v>
      </c>
      <c r="F208" s="184" t="s">
        <v>25</v>
      </c>
      <c r="G208" s="187" t="s">
        <v>813</v>
      </c>
      <c r="H208" s="199">
        <v>43370</v>
      </c>
      <c r="I208" s="189">
        <f t="shared" si="4"/>
        <v>12</v>
      </c>
      <c r="J208" s="187" t="s">
        <v>27</v>
      </c>
      <c r="K208" s="187" t="s">
        <v>25</v>
      </c>
      <c r="L208" s="235" t="s">
        <v>1277</v>
      </c>
    </row>
    <row r="209" spans="1:12" ht="15.75" customHeight="1">
      <c r="A209" s="219" t="s">
        <v>795</v>
      </c>
      <c r="B209" s="237" t="s">
        <v>1278</v>
      </c>
      <c r="C209" s="184" t="s">
        <v>24</v>
      </c>
      <c r="D209" s="193">
        <v>43362</v>
      </c>
      <c r="E209" s="194" t="s">
        <v>1279</v>
      </c>
      <c r="F209" s="191" t="s">
        <v>25</v>
      </c>
      <c r="G209" s="194" t="s">
        <v>846</v>
      </c>
      <c r="H209" s="197">
        <v>43370</v>
      </c>
      <c r="I209" s="189">
        <f t="shared" si="4"/>
        <v>8</v>
      </c>
      <c r="J209" s="194" t="s">
        <v>27</v>
      </c>
      <c r="K209" s="194" t="s">
        <v>25</v>
      </c>
      <c r="L209" s="238" t="s">
        <v>28</v>
      </c>
    </row>
    <row r="210" spans="1:12" ht="15.75" customHeight="1">
      <c r="A210" s="219" t="s">
        <v>795</v>
      </c>
      <c r="B210" s="234" t="s">
        <v>1280</v>
      </c>
      <c r="C210" s="184" t="s">
        <v>24</v>
      </c>
      <c r="D210" s="186">
        <v>43362</v>
      </c>
      <c r="E210" s="187" t="s">
        <v>1281</v>
      </c>
      <c r="F210" s="184" t="s">
        <v>25</v>
      </c>
      <c r="G210" s="187" t="s">
        <v>30</v>
      </c>
      <c r="H210" s="199"/>
      <c r="I210" s="189">
        <f t="shared" si="4"/>
        <v>-43362</v>
      </c>
      <c r="J210" s="187"/>
      <c r="K210" s="187"/>
      <c r="L210" s="240"/>
    </row>
    <row r="211" spans="1:12" ht="15.75" customHeight="1">
      <c r="A211" s="219" t="s">
        <v>795</v>
      </c>
      <c r="B211" s="237" t="s">
        <v>1282</v>
      </c>
      <c r="C211" s="184" t="s">
        <v>24</v>
      </c>
      <c r="D211" s="193">
        <v>43362</v>
      </c>
      <c r="E211" s="194" t="s">
        <v>1283</v>
      </c>
      <c r="F211" s="191" t="s">
        <v>25</v>
      </c>
      <c r="G211" s="194" t="s">
        <v>813</v>
      </c>
      <c r="H211" s="197">
        <v>43368</v>
      </c>
      <c r="I211" s="189">
        <f t="shared" si="4"/>
        <v>6</v>
      </c>
      <c r="J211" s="194" t="s">
        <v>27</v>
      </c>
      <c r="K211" s="194" t="s">
        <v>25</v>
      </c>
      <c r="L211" s="238" t="s">
        <v>1284</v>
      </c>
    </row>
    <row r="212" spans="1:12" ht="15.75" customHeight="1">
      <c r="A212" s="219" t="s">
        <v>795</v>
      </c>
      <c r="B212" s="234" t="s">
        <v>1285</v>
      </c>
      <c r="C212" s="184" t="s">
        <v>24</v>
      </c>
      <c r="D212" s="186">
        <v>43368</v>
      </c>
      <c r="E212" s="194" t="s">
        <v>1286</v>
      </c>
      <c r="F212" s="184" t="s">
        <v>25</v>
      </c>
      <c r="G212" s="187" t="s">
        <v>813</v>
      </c>
      <c r="H212" s="199">
        <v>43369</v>
      </c>
      <c r="I212" s="189">
        <f t="shared" si="4"/>
        <v>1</v>
      </c>
      <c r="J212" s="187" t="s">
        <v>27</v>
      </c>
      <c r="K212" s="187" t="s">
        <v>25</v>
      </c>
      <c r="L212" s="238" t="s">
        <v>1287</v>
      </c>
    </row>
    <row r="213" spans="1:12" ht="15.75" customHeight="1">
      <c r="A213" s="219" t="s">
        <v>795</v>
      </c>
      <c r="B213" s="237" t="s">
        <v>1288</v>
      </c>
      <c r="C213" s="184" t="s">
        <v>24</v>
      </c>
      <c r="D213" s="186">
        <v>43369</v>
      </c>
      <c r="E213" s="194" t="s">
        <v>1289</v>
      </c>
      <c r="F213" s="184" t="s">
        <v>25</v>
      </c>
      <c r="G213" s="187" t="s">
        <v>26</v>
      </c>
      <c r="H213" s="199">
        <v>43370</v>
      </c>
      <c r="I213" s="189">
        <f t="shared" si="4"/>
        <v>1</v>
      </c>
      <c r="J213" s="187" t="s">
        <v>27</v>
      </c>
      <c r="K213" s="187" t="s">
        <v>25</v>
      </c>
      <c r="L213" s="240" t="s">
        <v>1234</v>
      </c>
    </row>
    <row r="214" spans="1:12" ht="15.75" customHeight="1">
      <c r="A214" s="219" t="s">
        <v>795</v>
      </c>
      <c r="B214" s="234" t="s">
        <v>1290</v>
      </c>
      <c r="C214" s="184" t="s">
        <v>24</v>
      </c>
      <c r="D214" s="186">
        <v>43370</v>
      </c>
      <c r="E214" s="194" t="s">
        <v>1291</v>
      </c>
      <c r="F214" s="184" t="s">
        <v>25</v>
      </c>
      <c r="G214" s="187" t="s">
        <v>813</v>
      </c>
      <c r="H214" s="199">
        <v>43371</v>
      </c>
      <c r="I214" s="189">
        <f t="shared" si="4"/>
        <v>1</v>
      </c>
      <c r="J214" s="187" t="s">
        <v>27</v>
      </c>
      <c r="K214" s="187" t="s">
        <v>25</v>
      </c>
      <c r="L214" s="238" t="s">
        <v>1292</v>
      </c>
    </row>
    <row r="215" spans="1:12" ht="15.75" customHeight="1">
      <c r="A215" s="219" t="s">
        <v>795</v>
      </c>
      <c r="B215" s="237" t="s">
        <v>1293</v>
      </c>
      <c r="C215" s="184" t="s">
        <v>24</v>
      </c>
      <c r="D215" s="186">
        <v>43371</v>
      </c>
      <c r="E215" s="194" t="s">
        <v>1294</v>
      </c>
      <c r="F215" s="184" t="s">
        <v>25</v>
      </c>
      <c r="G215" s="187" t="s">
        <v>29</v>
      </c>
      <c r="H215" s="199" t="s">
        <v>821</v>
      </c>
      <c r="I215" s="189" t="e">
        <f t="shared" si="4"/>
        <v>#VALUE!</v>
      </c>
      <c r="J215" s="200"/>
      <c r="K215" s="200"/>
      <c r="L215" s="245" t="s">
        <v>1295</v>
      </c>
    </row>
    <row r="216" spans="1:12" ht="15.75" customHeight="1">
      <c r="A216" s="219" t="s">
        <v>796</v>
      </c>
      <c r="B216" s="234" t="s">
        <v>1296</v>
      </c>
      <c r="C216" s="184" t="s">
        <v>24</v>
      </c>
      <c r="D216" s="186">
        <v>43375</v>
      </c>
      <c r="E216" s="194" t="s">
        <v>1297</v>
      </c>
      <c r="F216" s="184" t="s">
        <v>25</v>
      </c>
      <c r="G216" s="187" t="s">
        <v>813</v>
      </c>
      <c r="H216" s="199">
        <v>43376</v>
      </c>
      <c r="I216" s="189">
        <f t="shared" si="4"/>
        <v>1</v>
      </c>
      <c r="J216" s="187" t="s">
        <v>27</v>
      </c>
      <c r="K216" s="187" t="s">
        <v>25</v>
      </c>
      <c r="L216" s="194" t="s">
        <v>1298</v>
      </c>
    </row>
    <row r="217" spans="1:12" ht="15.75" customHeight="1">
      <c r="A217" s="219" t="s">
        <v>796</v>
      </c>
      <c r="B217" s="237" t="s">
        <v>1299</v>
      </c>
      <c r="C217" s="184" t="s">
        <v>24</v>
      </c>
      <c r="D217" s="186">
        <v>43376</v>
      </c>
      <c r="E217" s="194" t="s">
        <v>1300</v>
      </c>
      <c r="F217" s="184" t="s">
        <v>25</v>
      </c>
      <c r="G217" s="187" t="s">
        <v>813</v>
      </c>
      <c r="H217" s="199">
        <v>43390</v>
      </c>
      <c r="I217" s="189">
        <f t="shared" si="4"/>
        <v>14</v>
      </c>
      <c r="J217" s="187" t="s">
        <v>27</v>
      </c>
      <c r="K217" s="187" t="s">
        <v>25</v>
      </c>
      <c r="L217" s="194" t="s">
        <v>1301</v>
      </c>
    </row>
    <row r="218" spans="1:12" ht="15.75" customHeight="1">
      <c r="A218" s="219" t="s">
        <v>796</v>
      </c>
      <c r="B218" s="234" t="s">
        <v>1302</v>
      </c>
      <c r="C218" s="184" t="s">
        <v>24</v>
      </c>
      <c r="D218" s="186">
        <v>43380</v>
      </c>
      <c r="E218" s="194" t="s">
        <v>1303</v>
      </c>
      <c r="F218" s="184" t="s">
        <v>25</v>
      </c>
      <c r="G218" s="187" t="s">
        <v>846</v>
      </c>
      <c r="H218" s="199">
        <v>43390</v>
      </c>
      <c r="I218" s="189">
        <f t="shared" si="4"/>
        <v>10</v>
      </c>
      <c r="J218" s="187" t="s">
        <v>27</v>
      </c>
      <c r="K218" s="187" t="s">
        <v>25</v>
      </c>
      <c r="L218" s="194" t="s">
        <v>28</v>
      </c>
    </row>
    <row r="219" spans="1:12" ht="15.75" customHeight="1">
      <c r="A219" s="219" t="s">
        <v>796</v>
      </c>
      <c r="B219" s="237" t="s">
        <v>1304</v>
      </c>
      <c r="C219" s="184" t="s">
        <v>24</v>
      </c>
      <c r="D219" s="186">
        <v>43381</v>
      </c>
      <c r="E219" s="194" t="s">
        <v>1305</v>
      </c>
      <c r="F219" s="184" t="s">
        <v>25</v>
      </c>
      <c r="G219" s="187" t="s">
        <v>813</v>
      </c>
      <c r="H219" s="199">
        <v>43381</v>
      </c>
      <c r="I219" s="189">
        <f t="shared" si="4"/>
        <v>0</v>
      </c>
      <c r="J219" s="187" t="s">
        <v>27</v>
      </c>
      <c r="K219" s="187" t="s">
        <v>25</v>
      </c>
      <c r="L219" s="194" t="s">
        <v>1306</v>
      </c>
    </row>
    <row r="220" spans="1:12" ht="15.75" customHeight="1">
      <c r="A220" s="219" t="s">
        <v>796</v>
      </c>
      <c r="B220" s="234" t="s">
        <v>1307</v>
      </c>
      <c r="C220" s="184" t="s">
        <v>24</v>
      </c>
      <c r="D220" s="186">
        <v>43381</v>
      </c>
      <c r="E220" s="194" t="s">
        <v>269</v>
      </c>
      <c r="F220" s="184" t="s">
        <v>25</v>
      </c>
      <c r="G220" s="187" t="s">
        <v>813</v>
      </c>
      <c r="H220" s="199">
        <v>43390</v>
      </c>
      <c r="I220" s="189">
        <f t="shared" si="4"/>
        <v>9</v>
      </c>
      <c r="J220" s="187" t="s">
        <v>27</v>
      </c>
      <c r="K220" s="187" t="s">
        <v>25</v>
      </c>
      <c r="L220" s="194" t="s">
        <v>1306</v>
      </c>
    </row>
    <row r="221" spans="1:12" ht="15.75" customHeight="1">
      <c r="A221" s="219" t="s">
        <v>796</v>
      </c>
      <c r="B221" s="237" t="s">
        <v>1308</v>
      </c>
      <c r="C221" s="184" t="s">
        <v>24</v>
      </c>
      <c r="D221" s="186">
        <v>43384</v>
      </c>
      <c r="E221" s="194" t="s">
        <v>1309</v>
      </c>
      <c r="F221" s="184" t="s">
        <v>25</v>
      </c>
      <c r="G221" s="187" t="s">
        <v>26</v>
      </c>
      <c r="H221" s="199">
        <v>43389</v>
      </c>
      <c r="I221" s="189">
        <f t="shared" si="4"/>
        <v>5</v>
      </c>
      <c r="J221" s="187" t="s">
        <v>27</v>
      </c>
      <c r="K221" s="187" t="s">
        <v>25</v>
      </c>
      <c r="L221" s="246" t="s">
        <v>1258</v>
      </c>
    </row>
    <row r="222" spans="1:12" ht="15.75" customHeight="1">
      <c r="A222" s="219" t="s">
        <v>796</v>
      </c>
      <c r="B222" s="234" t="s">
        <v>1310</v>
      </c>
      <c r="C222" s="184" t="s">
        <v>24</v>
      </c>
      <c r="D222" s="186">
        <v>43387</v>
      </c>
      <c r="E222" s="194" t="s">
        <v>1311</v>
      </c>
      <c r="F222" s="184" t="s">
        <v>25</v>
      </c>
      <c r="G222" s="187" t="s">
        <v>846</v>
      </c>
      <c r="H222" s="199">
        <v>43388</v>
      </c>
      <c r="I222" s="189">
        <f t="shared" si="4"/>
        <v>1</v>
      </c>
      <c r="J222" s="187" t="s">
        <v>27</v>
      </c>
      <c r="K222" s="187" t="s">
        <v>25</v>
      </c>
      <c r="L222" s="194" t="s">
        <v>28</v>
      </c>
    </row>
    <row r="223" spans="1:12" ht="15.75" customHeight="1">
      <c r="A223" s="219" t="s">
        <v>796</v>
      </c>
      <c r="B223" s="237" t="s">
        <v>1312</v>
      </c>
      <c r="C223" s="184" t="s">
        <v>24</v>
      </c>
      <c r="D223" s="186">
        <v>43388</v>
      </c>
      <c r="E223" s="194" t="s">
        <v>1313</v>
      </c>
      <c r="F223" s="184" t="s">
        <v>25</v>
      </c>
      <c r="G223" s="187" t="s">
        <v>813</v>
      </c>
      <c r="H223" s="199">
        <v>43389</v>
      </c>
      <c r="I223" s="189">
        <f t="shared" si="4"/>
        <v>1</v>
      </c>
      <c r="J223" s="187" t="s">
        <v>27</v>
      </c>
      <c r="K223" s="187" t="s">
        <v>25</v>
      </c>
      <c r="L223" s="194" t="s">
        <v>1306</v>
      </c>
    </row>
    <row r="224" spans="1:12" ht="15.75" customHeight="1">
      <c r="A224" s="219" t="s">
        <v>796</v>
      </c>
      <c r="B224" s="234" t="s">
        <v>1314</v>
      </c>
      <c r="C224" s="184" t="s">
        <v>24</v>
      </c>
      <c r="D224" s="186">
        <v>43390</v>
      </c>
      <c r="E224" s="194" t="s">
        <v>1315</v>
      </c>
      <c r="F224" s="184" t="s">
        <v>25</v>
      </c>
      <c r="G224" s="187" t="s">
        <v>813</v>
      </c>
      <c r="H224" s="199">
        <v>43390</v>
      </c>
      <c r="I224" s="189">
        <f t="shared" si="4"/>
        <v>0</v>
      </c>
      <c r="J224" s="187" t="s">
        <v>27</v>
      </c>
      <c r="K224" s="187" t="s">
        <v>25</v>
      </c>
      <c r="L224" s="194" t="s">
        <v>1306</v>
      </c>
    </row>
    <row r="225" spans="1:12" ht="15.75" customHeight="1">
      <c r="A225" s="219" t="s">
        <v>796</v>
      </c>
      <c r="B225" s="237" t="s">
        <v>1316</v>
      </c>
      <c r="C225" s="184" t="s">
        <v>24</v>
      </c>
      <c r="D225" s="186">
        <v>43390</v>
      </c>
      <c r="E225" s="194" t="s">
        <v>1317</v>
      </c>
      <c r="F225" s="184" t="s">
        <v>25</v>
      </c>
      <c r="G225" s="187" t="s">
        <v>846</v>
      </c>
      <c r="H225" s="199">
        <v>43410</v>
      </c>
      <c r="I225" s="189">
        <f t="shared" si="4"/>
        <v>20</v>
      </c>
      <c r="J225" s="187" t="s">
        <v>27</v>
      </c>
      <c r="K225" s="187" t="s">
        <v>25</v>
      </c>
      <c r="L225" s="194" t="s">
        <v>28</v>
      </c>
    </row>
    <row r="226" spans="1:12" ht="15.75" customHeight="1">
      <c r="A226" s="219" t="s">
        <v>796</v>
      </c>
      <c r="B226" s="234" t="s">
        <v>1318</v>
      </c>
      <c r="C226" s="184" t="s">
        <v>24</v>
      </c>
      <c r="D226" s="186">
        <v>43391</v>
      </c>
      <c r="E226" s="194" t="s">
        <v>1319</v>
      </c>
      <c r="F226" s="184" t="s">
        <v>25</v>
      </c>
      <c r="G226" s="187" t="s">
        <v>813</v>
      </c>
      <c r="H226" s="199">
        <v>43392</v>
      </c>
      <c r="I226" s="189">
        <f t="shared" si="4"/>
        <v>1</v>
      </c>
      <c r="J226" s="187" t="s">
        <v>27</v>
      </c>
      <c r="K226" s="187" t="s">
        <v>25</v>
      </c>
      <c r="L226" s="194" t="s">
        <v>1320</v>
      </c>
    </row>
    <row r="227" spans="1:12" ht="15.75" customHeight="1">
      <c r="A227" s="219" t="s">
        <v>796</v>
      </c>
      <c r="B227" s="237" t="s">
        <v>1321</v>
      </c>
      <c r="C227" s="184" t="s">
        <v>24</v>
      </c>
      <c r="D227" s="186">
        <v>43392</v>
      </c>
      <c r="E227" s="194" t="s">
        <v>1322</v>
      </c>
      <c r="F227" s="184" t="s">
        <v>25</v>
      </c>
      <c r="G227" s="187" t="s">
        <v>26</v>
      </c>
      <c r="H227" s="199">
        <v>43392</v>
      </c>
      <c r="I227" s="189">
        <f t="shared" si="4"/>
        <v>0</v>
      </c>
      <c r="J227" s="187" t="s">
        <v>27</v>
      </c>
      <c r="K227" s="187" t="s">
        <v>25</v>
      </c>
      <c r="L227" s="194"/>
    </row>
    <row r="228" spans="1:12" ht="15.75" customHeight="1">
      <c r="A228" s="219" t="s">
        <v>796</v>
      </c>
      <c r="B228" s="234" t="s">
        <v>1323</v>
      </c>
      <c r="C228" s="184" t="s">
        <v>24</v>
      </c>
      <c r="D228" s="186">
        <v>43392</v>
      </c>
      <c r="E228" s="194" t="s">
        <v>1324</v>
      </c>
      <c r="F228" s="184" t="s">
        <v>25</v>
      </c>
      <c r="G228" s="187" t="s">
        <v>813</v>
      </c>
      <c r="H228" s="199">
        <v>43392</v>
      </c>
      <c r="I228" s="189">
        <f t="shared" si="4"/>
        <v>0</v>
      </c>
      <c r="J228" s="187" t="s">
        <v>27</v>
      </c>
      <c r="K228" s="187" t="s">
        <v>25</v>
      </c>
      <c r="L228" s="194" t="s">
        <v>1325</v>
      </c>
    </row>
    <row r="229" spans="1:12" ht="15.75" customHeight="1">
      <c r="A229" s="219" t="s">
        <v>796</v>
      </c>
      <c r="B229" s="237" t="s">
        <v>1326</v>
      </c>
      <c r="C229" s="184" t="s">
        <v>24</v>
      </c>
      <c r="D229" s="186">
        <v>43393</v>
      </c>
      <c r="E229" s="194" t="s">
        <v>145</v>
      </c>
      <c r="F229" s="184" t="s">
        <v>25</v>
      </c>
      <c r="G229" s="187" t="s">
        <v>26</v>
      </c>
      <c r="H229" s="199">
        <v>43397</v>
      </c>
      <c r="I229" s="189">
        <f t="shared" si="4"/>
        <v>4</v>
      </c>
      <c r="J229" s="187" t="s">
        <v>27</v>
      </c>
      <c r="K229" s="187" t="s">
        <v>25</v>
      </c>
      <c r="L229" s="194" t="s">
        <v>1327</v>
      </c>
    </row>
    <row r="230" spans="1:12" ht="15.75" customHeight="1">
      <c r="A230" s="219" t="s">
        <v>796</v>
      </c>
      <c r="B230" s="234" t="s">
        <v>1328</v>
      </c>
      <c r="C230" s="184" t="s">
        <v>24</v>
      </c>
      <c r="D230" s="186">
        <v>43403</v>
      </c>
      <c r="E230" s="194" t="s">
        <v>1329</v>
      </c>
      <c r="F230" s="184" t="s">
        <v>25</v>
      </c>
      <c r="G230" s="187" t="s">
        <v>813</v>
      </c>
      <c r="H230" s="199">
        <v>43404</v>
      </c>
      <c r="I230" s="189">
        <f t="shared" si="4"/>
        <v>1</v>
      </c>
      <c r="J230" s="187" t="s">
        <v>27</v>
      </c>
      <c r="K230" s="187" t="s">
        <v>25</v>
      </c>
      <c r="L230" s="194" t="s">
        <v>1330</v>
      </c>
    </row>
    <row r="231" spans="1:12" ht="15.75" customHeight="1">
      <c r="A231" s="219" t="s">
        <v>796</v>
      </c>
      <c r="B231" s="237" t="s">
        <v>1331</v>
      </c>
      <c r="C231" s="184" t="s">
        <v>24</v>
      </c>
      <c r="D231" s="186">
        <v>43404</v>
      </c>
      <c r="E231" s="194" t="s">
        <v>1332</v>
      </c>
      <c r="F231" s="184" t="s">
        <v>25</v>
      </c>
      <c r="G231" s="187" t="s">
        <v>846</v>
      </c>
      <c r="H231" s="199">
        <v>43410</v>
      </c>
      <c r="I231" s="189">
        <f t="shared" si="4"/>
        <v>6</v>
      </c>
      <c r="J231" s="187" t="s">
        <v>27</v>
      </c>
      <c r="K231" s="187" t="s">
        <v>25</v>
      </c>
      <c r="L231" s="194" t="s">
        <v>28</v>
      </c>
    </row>
    <row r="232" spans="1:12" ht="15.75" customHeight="1">
      <c r="A232" s="219" t="s">
        <v>796</v>
      </c>
      <c r="B232" s="234" t="s">
        <v>1333</v>
      </c>
      <c r="C232" s="184" t="s">
        <v>24</v>
      </c>
      <c r="D232" s="186">
        <v>43407</v>
      </c>
      <c r="E232" s="194" t="s">
        <v>1334</v>
      </c>
      <c r="F232" s="184" t="s">
        <v>1172</v>
      </c>
      <c r="G232" s="187" t="s">
        <v>26</v>
      </c>
      <c r="H232" s="199">
        <v>43410</v>
      </c>
      <c r="I232" s="189">
        <f t="shared" si="4"/>
        <v>3</v>
      </c>
      <c r="J232" s="187" t="s">
        <v>27</v>
      </c>
      <c r="K232" s="187" t="s">
        <v>25</v>
      </c>
      <c r="L232" s="194" t="s">
        <v>1335</v>
      </c>
    </row>
    <row r="233" spans="1:12" ht="15.75" customHeight="1">
      <c r="A233" s="219" t="s">
        <v>796</v>
      </c>
      <c r="B233" s="237" t="s">
        <v>1336</v>
      </c>
      <c r="C233" s="184" t="s">
        <v>24</v>
      </c>
      <c r="D233" s="186">
        <v>43410</v>
      </c>
      <c r="E233" s="194" t="s">
        <v>1337</v>
      </c>
      <c r="F233" s="184" t="s">
        <v>25</v>
      </c>
      <c r="G233" s="187" t="s">
        <v>527</v>
      </c>
      <c r="H233" s="199"/>
      <c r="I233" s="189">
        <f t="shared" si="4"/>
        <v>-43410</v>
      </c>
      <c r="J233" s="187" t="s">
        <v>27</v>
      </c>
      <c r="K233" s="187" t="s">
        <v>25</v>
      </c>
      <c r="L233" s="194" t="s">
        <v>155</v>
      </c>
    </row>
    <row r="234" spans="1:12" ht="15.75" customHeight="1">
      <c r="A234" s="219" t="s">
        <v>796</v>
      </c>
      <c r="B234" s="234" t="s">
        <v>1338</v>
      </c>
      <c r="C234" s="184" t="s">
        <v>24</v>
      </c>
      <c r="D234" s="186">
        <v>43412</v>
      </c>
      <c r="E234" s="194" t="s">
        <v>1339</v>
      </c>
      <c r="F234" s="184" t="s">
        <v>25</v>
      </c>
      <c r="G234" s="187" t="s">
        <v>846</v>
      </c>
      <c r="H234" s="199">
        <v>43414</v>
      </c>
      <c r="I234" s="189">
        <f t="shared" si="4"/>
        <v>2</v>
      </c>
      <c r="J234" s="187" t="s">
        <v>27</v>
      </c>
      <c r="K234" s="187" t="s">
        <v>25</v>
      </c>
      <c r="L234" s="194" t="s">
        <v>28</v>
      </c>
    </row>
    <row r="235" spans="1:12" ht="15.75" customHeight="1">
      <c r="A235" s="219" t="s">
        <v>796</v>
      </c>
      <c r="B235" s="237" t="s">
        <v>1340</v>
      </c>
      <c r="C235" s="184" t="s">
        <v>24</v>
      </c>
      <c r="D235" s="186">
        <v>43417</v>
      </c>
      <c r="E235" s="194" t="s">
        <v>1341</v>
      </c>
      <c r="F235" s="184" t="s">
        <v>25</v>
      </c>
      <c r="G235" s="187" t="s">
        <v>26</v>
      </c>
      <c r="H235" s="199">
        <v>43418</v>
      </c>
      <c r="I235" s="189">
        <f t="shared" si="4"/>
        <v>1</v>
      </c>
      <c r="J235" s="187" t="s">
        <v>27</v>
      </c>
      <c r="K235" s="187" t="s">
        <v>25</v>
      </c>
      <c r="L235" s="200"/>
    </row>
    <row r="236" spans="1:12" ht="15.75" customHeight="1">
      <c r="A236" s="219" t="s">
        <v>796</v>
      </c>
      <c r="B236" s="234" t="s">
        <v>1342</v>
      </c>
      <c r="C236" s="184" t="s">
        <v>24</v>
      </c>
      <c r="D236" s="186">
        <v>43418</v>
      </c>
      <c r="E236" s="194" t="s">
        <v>1343</v>
      </c>
      <c r="F236" s="184" t="s">
        <v>25</v>
      </c>
      <c r="G236" s="187" t="s">
        <v>26</v>
      </c>
      <c r="H236" s="199">
        <v>43419</v>
      </c>
      <c r="I236" s="189">
        <f t="shared" si="4"/>
        <v>1</v>
      </c>
      <c r="J236" s="187" t="s">
        <v>27</v>
      </c>
      <c r="K236" s="187" t="s">
        <v>25</v>
      </c>
      <c r="L236" s="200"/>
    </row>
    <row r="237" spans="1:12" ht="15.75" customHeight="1">
      <c r="A237" s="219" t="s">
        <v>796</v>
      </c>
      <c r="B237" s="237" t="s">
        <v>1344</v>
      </c>
      <c r="C237" s="184" t="s">
        <v>24</v>
      </c>
      <c r="D237" s="186">
        <v>43418</v>
      </c>
      <c r="E237" s="194" t="s">
        <v>1345</v>
      </c>
      <c r="F237" s="184" t="s">
        <v>25</v>
      </c>
      <c r="G237" s="187" t="s">
        <v>846</v>
      </c>
      <c r="H237" s="199">
        <v>43424</v>
      </c>
      <c r="I237" s="189">
        <f t="shared" si="4"/>
        <v>6</v>
      </c>
      <c r="J237" s="187" t="s">
        <v>27</v>
      </c>
      <c r="K237" s="187" t="s">
        <v>25</v>
      </c>
      <c r="L237" s="194" t="s">
        <v>28</v>
      </c>
    </row>
    <row r="238" spans="1:12" ht="15.75" customHeight="1">
      <c r="A238" s="219" t="s">
        <v>796</v>
      </c>
      <c r="B238" s="234" t="s">
        <v>1346</v>
      </c>
      <c r="C238" s="184" t="s">
        <v>24</v>
      </c>
      <c r="D238" s="186">
        <v>43418</v>
      </c>
      <c r="E238" s="194" t="s">
        <v>1347</v>
      </c>
      <c r="F238" s="184" t="s">
        <v>25</v>
      </c>
      <c r="G238" s="187" t="s">
        <v>26</v>
      </c>
      <c r="H238" s="199">
        <v>43420</v>
      </c>
      <c r="I238" s="189">
        <f t="shared" si="4"/>
        <v>2</v>
      </c>
      <c r="J238" s="187" t="s">
        <v>27</v>
      </c>
      <c r="K238" s="187" t="s">
        <v>25</v>
      </c>
      <c r="L238" s="200"/>
    </row>
    <row r="239" spans="1:12" ht="15.75" customHeight="1">
      <c r="A239" s="219" t="s">
        <v>796</v>
      </c>
      <c r="B239" s="237" t="s">
        <v>1348</v>
      </c>
      <c r="C239" s="184" t="s">
        <v>24</v>
      </c>
      <c r="D239" s="186">
        <v>43418</v>
      </c>
      <c r="E239" s="194" t="s">
        <v>1349</v>
      </c>
      <c r="F239" s="184" t="s">
        <v>25</v>
      </c>
      <c r="G239" s="187" t="s">
        <v>26</v>
      </c>
      <c r="H239" s="199">
        <v>43432</v>
      </c>
      <c r="I239" s="189">
        <f t="shared" si="4"/>
        <v>14</v>
      </c>
      <c r="J239" s="187" t="s">
        <v>27</v>
      </c>
      <c r="K239" s="187" t="s">
        <v>25</v>
      </c>
      <c r="L239" s="200"/>
    </row>
    <row r="240" spans="1:12" ht="15.75" customHeight="1">
      <c r="A240" s="219" t="s">
        <v>796</v>
      </c>
      <c r="B240" s="234" t="s">
        <v>1350</v>
      </c>
      <c r="C240" s="184" t="s">
        <v>24</v>
      </c>
      <c r="D240" s="186">
        <v>43422</v>
      </c>
      <c r="E240" s="194" t="s">
        <v>1351</v>
      </c>
      <c r="F240" s="184" t="s">
        <v>25</v>
      </c>
      <c r="G240" s="187" t="s">
        <v>83</v>
      </c>
      <c r="H240" s="199">
        <v>43441</v>
      </c>
      <c r="I240" s="189">
        <f t="shared" si="4"/>
        <v>19</v>
      </c>
      <c r="J240" s="187" t="s">
        <v>27</v>
      </c>
      <c r="K240" s="187" t="s">
        <v>25</v>
      </c>
      <c r="L240" s="187" t="s">
        <v>28</v>
      </c>
    </row>
    <row r="241" spans="1:12" ht="15.75" customHeight="1">
      <c r="A241" s="219" t="s">
        <v>796</v>
      </c>
      <c r="B241" s="237" t="s">
        <v>1352</v>
      </c>
      <c r="C241" s="184" t="s">
        <v>24</v>
      </c>
      <c r="D241" s="186">
        <v>43422</v>
      </c>
      <c r="E241" s="194" t="s">
        <v>1353</v>
      </c>
      <c r="F241" s="184" t="s">
        <v>25</v>
      </c>
      <c r="G241" s="187" t="s">
        <v>846</v>
      </c>
      <c r="H241" s="199">
        <v>43423</v>
      </c>
      <c r="I241" s="189">
        <f t="shared" si="4"/>
        <v>1</v>
      </c>
      <c r="J241" s="187" t="s">
        <v>27</v>
      </c>
      <c r="K241" s="187" t="s">
        <v>25</v>
      </c>
      <c r="L241" s="187" t="s">
        <v>28</v>
      </c>
    </row>
    <row r="242" spans="1:12" ht="15.75" customHeight="1">
      <c r="A242" s="219" t="s">
        <v>796</v>
      </c>
      <c r="B242" s="234" t="s">
        <v>1354</v>
      </c>
      <c r="C242" s="184" t="s">
        <v>24</v>
      </c>
      <c r="D242" s="186">
        <v>43424</v>
      </c>
      <c r="E242" s="194" t="s">
        <v>1355</v>
      </c>
      <c r="F242" s="184" t="s">
        <v>25</v>
      </c>
      <c r="G242" s="187" t="s">
        <v>26</v>
      </c>
      <c r="H242" s="199">
        <v>43425</v>
      </c>
      <c r="I242" s="189">
        <f t="shared" si="4"/>
        <v>1</v>
      </c>
      <c r="J242" s="187" t="s">
        <v>27</v>
      </c>
      <c r="K242" s="187" t="s">
        <v>25</v>
      </c>
      <c r="L242" s="200"/>
    </row>
    <row r="243" spans="1:12" ht="15.75" customHeight="1">
      <c r="A243" s="219" t="s">
        <v>796</v>
      </c>
      <c r="B243" s="237" t="s">
        <v>1356</v>
      </c>
      <c r="C243" s="184" t="s">
        <v>24</v>
      </c>
      <c r="D243" s="186">
        <v>43426</v>
      </c>
      <c r="E243" s="194" t="s">
        <v>1357</v>
      </c>
      <c r="F243" s="184" t="s">
        <v>25</v>
      </c>
      <c r="G243" s="187" t="s">
        <v>846</v>
      </c>
      <c r="H243" s="199">
        <v>43427</v>
      </c>
      <c r="I243" s="189">
        <f t="shared" si="4"/>
        <v>1</v>
      </c>
      <c r="J243" s="187" t="s">
        <v>27</v>
      </c>
      <c r="K243" s="187" t="s">
        <v>25</v>
      </c>
      <c r="L243" s="187" t="s">
        <v>28</v>
      </c>
    </row>
    <row r="244" spans="1:12" ht="15.75" customHeight="1">
      <c r="A244" s="219" t="s">
        <v>796</v>
      </c>
      <c r="B244" s="234" t="s">
        <v>1358</v>
      </c>
      <c r="C244" s="184" t="s">
        <v>24</v>
      </c>
      <c r="D244" s="186">
        <v>43431</v>
      </c>
      <c r="E244" s="194" t="s">
        <v>1359</v>
      </c>
      <c r="F244" s="184" t="s">
        <v>25</v>
      </c>
      <c r="G244" s="187" t="s">
        <v>813</v>
      </c>
      <c r="H244" s="199">
        <v>43432</v>
      </c>
      <c r="I244" s="189">
        <f t="shared" ref="I244:I255" si="5">H244-D244</f>
        <v>1</v>
      </c>
      <c r="J244" s="187" t="s">
        <v>27</v>
      </c>
      <c r="K244" s="187" t="s">
        <v>25</v>
      </c>
      <c r="L244" s="187" t="s">
        <v>1306</v>
      </c>
    </row>
    <row r="245" spans="1:12" ht="15.75" customHeight="1">
      <c r="A245" s="219" t="s">
        <v>796</v>
      </c>
      <c r="B245" s="237" t="s">
        <v>1360</v>
      </c>
      <c r="C245" s="184" t="s">
        <v>24</v>
      </c>
      <c r="D245" s="186">
        <v>43433</v>
      </c>
      <c r="E245" s="194" t="s">
        <v>1361</v>
      </c>
      <c r="F245" s="184" t="s">
        <v>25</v>
      </c>
      <c r="G245" s="187" t="s">
        <v>83</v>
      </c>
      <c r="H245" s="199">
        <v>43437</v>
      </c>
      <c r="I245" s="189">
        <f t="shared" si="5"/>
        <v>4</v>
      </c>
      <c r="J245" s="187" t="s">
        <v>27</v>
      </c>
      <c r="K245" s="187" t="s">
        <v>25</v>
      </c>
      <c r="L245" s="187" t="s">
        <v>28</v>
      </c>
    </row>
    <row r="246" spans="1:12" ht="15.75" customHeight="1">
      <c r="A246" s="219" t="s">
        <v>796</v>
      </c>
      <c r="B246" s="234" t="s">
        <v>1362</v>
      </c>
      <c r="C246" s="184" t="s">
        <v>24</v>
      </c>
      <c r="D246" s="186">
        <v>43440</v>
      </c>
      <c r="E246" s="194" t="s">
        <v>1363</v>
      </c>
      <c r="F246" s="184" t="s">
        <v>25</v>
      </c>
      <c r="G246" s="187" t="s">
        <v>1364</v>
      </c>
      <c r="H246" s="199">
        <v>43440</v>
      </c>
      <c r="I246" s="189">
        <f t="shared" si="5"/>
        <v>0</v>
      </c>
      <c r="J246" s="187" t="s">
        <v>27</v>
      </c>
      <c r="K246" s="187" t="s">
        <v>25</v>
      </c>
      <c r="L246" s="187" t="s">
        <v>1365</v>
      </c>
    </row>
    <row r="247" spans="1:12" ht="15.75" customHeight="1">
      <c r="A247" s="219" t="s">
        <v>796</v>
      </c>
      <c r="B247" s="237" t="s">
        <v>1366</v>
      </c>
      <c r="C247" s="184" t="s">
        <v>24</v>
      </c>
      <c r="D247" s="186">
        <v>43440</v>
      </c>
      <c r="E247" s="194" t="s">
        <v>1367</v>
      </c>
      <c r="F247" s="184" t="s">
        <v>25</v>
      </c>
      <c r="G247" s="187" t="s">
        <v>1364</v>
      </c>
      <c r="H247" s="199">
        <v>43440</v>
      </c>
      <c r="I247" s="189">
        <f t="shared" si="5"/>
        <v>0</v>
      </c>
      <c r="J247" s="187" t="s">
        <v>27</v>
      </c>
      <c r="K247" s="187" t="s">
        <v>25</v>
      </c>
      <c r="L247" s="187" t="s">
        <v>1365</v>
      </c>
    </row>
    <row r="248" spans="1:12" ht="15.75" customHeight="1">
      <c r="A248" s="219" t="s">
        <v>796</v>
      </c>
      <c r="B248" s="234" t="s">
        <v>1368</v>
      </c>
      <c r="C248" s="184" t="s">
        <v>24</v>
      </c>
      <c r="D248" s="186">
        <v>43441</v>
      </c>
      <c r="E248" s="194" t="s">
        <v>1369</v>
      </c>
      <c r="F248" s="184" t="s">
        <v>25</v>
      </c>
      <c r="G248" s="187" t="s">
        <v>325</v>
      </c>
      <c r="H248" s="199">
        <v>43472</v>
      </c>
      <c r="I248" s="189">
        <f t="shared" si="5"/>
        <v>31</v>
      </c>
      <c r="J248" s="187" t="s">
        <v>27</v>
      </c>
      <c r="K248" s="187" t="s">
        <v>25</v>
      </c>
      <c r="L248" s="187" t="s">
        <v>1370</v>
      </c>
    </row>
    <row r="249" spans="1:12" ht="15.75" customHeight="1">
      <c r="A249" s="219" t="s">
        <v>796</v>
      </c>
      <c r="B249" s="237" t="s">
        <v>1371</v>
      </c>
      <c r="C249" s="184" t="s">
        <v>24</v>
      </c>
      <c r="D249" s="186">
        <v>43442</v>
      </c>
      <c r="E249" s="194" t="s">
        <v>1372</v>
      </c>
      <c r="F249" s="184" t="s">
        <v>25</v>
      </c>
      <c r="G249" s="187" t="s">
        <v>1364</v>
      </c>
      <c r="H249" s="199"/>
      <c r="I249" s="189">
        <f t="shared" si="5"/>
        <v>-43442</v>
      </c>
      <c r="J249" s="200"/>
      <c r="K249" s="200"/>
      <c r="L249" s="245" t="s">
        <v>1295</v>
      </c>
    </row>
    <row r="250" spans="1:12" ht="15.75" customHeight="1">
      <c r="A250" s="219" t="s">
        <v>796</v>
      </c>
      <c r="B250" s="234" t="s">
        <v>1373</v>
      </c>
      <c r="C250" s="184" t="s">
        <v>24</v>
      </c>
      <c r="D250" s="186">
        <v>43444</v>
      </c>
      <c r="E250" s="194" t="s">
        <v>1372</v>
      </c>
      <c r="F250" s="184" t="s">
        <v>25</v>
      </c>
      <c r="G250" s="187" t="s">
        <v>83</v>
      </c>
      <c r="H250" s="199">
        <v>43461</v>
      </c>
      <c r="I250" s="189">
        <f t="shared" si="5"/>
        <v>17</v>
      </c>
      <c r="J250" s="187" t="s">
        <v>27</v>
      </c>
      <c r="K250" s="187" t="s">
        <v>25</v>
      </c>
      <c r="L250" s="187" t="s">
        <v>1374</v>
      </c>
    </row>
    <row r="251" spans="1:12" ht="15.75" customHeight="1">
      <c r="A251" s="219" t="s">
        <v>796</v>
      </c>
      <c r="B251" s="237" t="s">
        <v>1375</v>
      </c>
      <c r="C251" s="184" t="s">
        <v>24</v>
      </c>
      <c r="D251" s="186">
        <v>43445</v>
      </c>
      <c r="E251" s="194" t="s">
        <v>1376</v>
      </c>
      <c r="F251" s="184" t="s">
        <v>25</v>
      </c>
      <c r="G251" s="187" t="s">
        <v>846</v>
      </c>
      <c r="H251" s="199">
        <v>43446</v>
      </c>
      <c r="I251" s="189">
        <f t="shared" si="5"/>
        <v>1</v>
      </c>
      <c r="J251" s="187" t="s">
        <v>27</v>
      </c>
      <c r="K251" s="187" t="s">
        <v>25</v>
      </c>
      <c r="L251" s="187" t="s">
        <v>1377</v>
      </c>
    </row>
    <row r="252" spans="1:12" ht="15.75" customHeight="1">
      <c r="A252" s="219" t="s">
        <v>796</v>
      </c>
      <c r="B252" s="234" t="s">
        <v>1378</v>
      </c>
      <c r="C252" s="184" t="s">
        <v>24</v>
      </c>
      <c r="D252" s="186">
        <v>43447</v>
      </c>
      <c r="E252" s="194" t="s">
        <v>1379</v>
      </c>
      <c r="F252" s="184" t="s">
        <v>25</v>
      </c>
      <c r="G252" s="187" t="s">
        <v>30</v>
      </c>
      <c r="H252" s="199"/>
      <c r="I252" s="189">
        <f t="shared" si="5"/>
        <v>-43447</v>
      </c>
      <c r="J252" s="187"/>
      <c r="K252" s="187"/>
      <c r="L252" s="200"/>
    </row>
    <row r="253" spans="1:12" ht="15.75" customHeight="1">
      <c r="A253" s="219" t="s">
        <v>796</v>
      </c>
      <c r="B253" s="237" t="s">
        <v>1380</v>
      </c>
      <c r="C253" s="184" t="s">
        <v>24</v>
      </c>
      <c r="D253" s="186">
        <v>43450</v>
      </c>
      <c r="E253" s="194" t="s">
        <v>1381</v>
      </c>
      <c r="F253" s="184" t="s">
        <v>25</v>
      </c>
      <c r="G253" s="187" t="s">
        <v>846</v>
      </c>
      <c r="H253" s="199">
        <v>43454</v>
      </c>
      <c r="I253" s="189">
        <f t="shared" si="5"/>
        <v>4</v>
      </c>
      <c r="J253" s="187" t="s">
        <v>27</v>
      </c>
      <c r="K253" s="187" t="s">
        <v>25</v>
      </c>
      <c r="L253" s="187" t="s">
        <v>1377</v>
      </c>
    </row>
    <row r="254" spans="1:12" ht="15.75" customHeight="1">
      <c r="A254" s="219" t="s">
        <v>796</v>
      </c>
      <c r="B254" s="234" t="s">
        <v>1382</v>
      </c>
      <c r="C254" s="184" t="s">
        <v>24</v>
      </c>
      <c r="D254" s="186">
        <v>43451</v>
      </c>
      <c r="E254" s="194" t="s">
        <v>1383</v>
      </c>
      <c r="F254" s="184" t="s">
        <v>25</v>
      </c>
      <c r="G254" s="187" t="s">
        <v>30</v>
      </c>
      <c r="H254" s="199"/>
      <c r="I254" s="189">
        <f t="shared" si="5"/>
        <v>-43451</v>
      </c>
      <c r="J254" s="200"/>
      <c r="K254" s="200"/>
      <c r="L254" s="200"/>
    </row>
    <row r="255" spans="1:12" ht="15.75" customHeight="1">
      <c r="A255" s="219" t="s">
        <v>796</v>
      </c>
      <c r="B255" s="237" t="s">
        <v>1384</v>
      </c>
      <c r="C255" s="184" t="s">
        <v>24</v>
      </c>
      <c r="D255" s="186">
        <v>43457</v>
      </c>
      <c r="E255" s="194" t="s">
        <v>1385</v>
      </c>
      <c r="F255" s="184" t="s">
        <v>25</v>
      </c>
      <c r="G255" s="187" t="s">
        <v>278</v>
      </c>
      <c r="H255" s="199">
        <v>43468</v>
      </c>
      <c r="I255" s="189">
        <f t="shared" si="5"/>
        <v>11</v>
      </c>
      <c r="J255" s="187" t="s">
        <v>27</v>
      </c>
      <c r="K255" s="187" t="s">
        <v>25</v>
      </c>
      <c r="L255" s="187" t="s">
        <v>1386</v>
      </c>
    </row>
  </sheetData>
  <dataValidations count="7">
    <dataValidation type="list" allowBlank="1" showInputMessage="1" showErrorMessage="1" sqref="A149:A255">
      <formula1>"2018-Q1,2018-Q2,2018-Q3,2018-Q4"</formula1>
    </dataValidation>
    <dataValidation type="list" allowBlank="1" sqref="A37:A113">
      <formula1>"2017-Q1,2017-Q2,2017-Q3,2017-Q4,2018-Q1"</formula1>
    </dataValidation>
    <dataValidation type="list" allowBlank="1" sqref="C3:C139 C149:C174 C178:C219">
      <formula1>"eFOI,STANDARD"</formula1>
    </dataValidation>
    <dataValidation type="list" allowBlank="1" sqref="A3:A36 A114:A148">
      <formula1>"2016-Q4,2017-Q1,2017-Q2,2017-Q3,2017-Q4,2018-Q1"</formula1>
    </dataValidation>
    <dataValidation type="list" allowBlank="1" sqref="K3:K121 K149:K161 K178:K190">
      <formula1>"Yes,No"</formula1>
    </dataValidation>
    <dataValidation type="list" allowBlank="1" sqref="F3:F63 F114:F121 F149:F160 F178:F193">
      <formula1>"YES,NO"</formula1>
    </dataValidation>
    <dataValidation type="list" allowBlank="1" sqref="G3:G214 G216:G220 G222:G226 G228 G230:G231 G233:G234 G237 G241 G243:G244 G246:G249 G251 G253">
      <formula1>"Proactively disclosed,Successful,Partially Successful,Info under Exceptions List,Info not maintained,Invalid request,Closed,Pending,Accepted,Awaiting Clarification,Processing"</formula1>
    </dataValidation>
  </dataValidations>
  <printOptions horizontalCentered="1" gridLines="1"/>
  <pageMargins left="0.25" right="0.25" top="0.75" bottom="0.75" header="0.3" footer="0.3"/>
  <pageSetup paperSize="9" scale="62"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Agency Information Inventory</vt:lpstr>
      <vt:lpstr>2019-2017 FOI Summary</vt:lpstr>
      <vt:lpstr>2019 FOI Registry_updated</vt:lpstr>
      <vt:lpstr>2017-2018 FOI Registry</vt:lpstr>
      <vt:lpstr>'2019 FOI Registry_updated'!Print_Area</vt:lpstr>
      <vt:lpstr>'2017-2018 FOI Registry'!Print_Titles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Jewel Sahara D. Padilla</dc:creator>
  <cp:lastModifiedBy>Ma. Salvacion M. Axalan</cp:lastModifiedBy>
  <cp:lastPrinted>2020-01-06T07:06:53Z</cp:lastPrinted>
  <dcterms:created xsi:type="dcterms:W3CDTF">2018-10-24T07:42:38Z</dcterms:created>
  <dcterms:modified xsi:type="dcterms:W3CDTF">2020-02-04T02:56:01Z</dcterms:modified>
</cp:coreProperties>
</file>