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0485" activeTab="0"/>
  </bookViews>
  <sheets>
    <sheet name="Annex A - Released" sheetId="1" r:id="rId1"/>
  </sheets>
  <definedNames>
    <definedName name="_xlnm.Print_Area" localSheetId="0">'Annex A - Released'!$F$1:$O$17</definedName>
    <definedName name="_xlnm.Print_Titles" localSheetId="0">'Annex A - Released'!$1:$6</definedName>
  </definedNames>
  <calcPr fullCalcOnLoad="1"/>
</workbook>
</file>

<file path=xl/sharedStrings.xml><?xml version="1.0" encoding="utf-8"?>
<sst xmlns="http://schemas.openxmlformats.org/spreadsheetml/2006/main" count="45" uniqueCount="36">
  <si>
    <t>CALAMITY FUND, FY 2010</t>
  </si>
  <si>
    <t>National Disaster Risk Reduction Management Fund, FY 2011</t>
  </si>
  <si>
    <t>CONTROL SHEET</t>
  </si>
  <si>
    <t xml:space="preserve">STATUS AS OF </t>
  </si>
  <si>
    <t>(In pesos)</t>
  </si>
  <si>
    <t xml:space="preserve">CONTROL NO. </t>
  </si>
  <si>
    <t>APPROPRIATIONS BALANCE (P)</t>
  </si>
  <si>
    <t>SARO No.</t>
  </si>
  <si>
    <t>PURPOSE</t>
  </si>
  <si>
    <t>MOOE</t>
  </si>
  <si>
    <t>CO</t>
  </si>
  <si>
    <t>TOTAL</t>
  </si>
  <si>
    <t>DATE</t>
  </si>
  <si>
    <t>NATIONAL GOVERNMENT AGENCIES</t>
  </si>
  <si>
    <t>Department of Public Works and Highways</t>
  </si>
  <si>
    <t>A-11-0012772</t>
  </si>
  <si>
    <t>To cover the rehabilitation of national and local infrastructure projects in Regions CAR, I, II and III damaged by Typhoon "Juan"</t>
  </si>
  <si>
    <t>BMB-A-11-0021363</t>
  </si>
  <si>
    <t>Rehabilitation of flood control structures damaged by typhoon "Basyang in Labo and Sta. Elena, Camarines Norte</t>
  </si>
  <si>
    <t>Rehabilitation of Las Navas-Bulao-Hagbay Farmet-to-Market Road in Northern Samar damaged by continous rain between December 2010 - January 2011</t>
  </si>
  <si>
    <t>BMB-A-11-0023713</t>
  </si>
  <si>
    <t>Repair and rehabilitation of road networks which were damaged by tropical storm "Juaning" that hit last July 26, 2011</t>
  </si>
  <si>
    <t>BMB-A-11-0031380</t>
  </si>
  <si>
    <t>Rehabilitation of flood control structure Brgy. Guindapunan, Palo, Letye</t>
  </si>
  <si>
    <t>BMB-A-11-0012772</t>
  </si>
  <si>
    <t>Withdrawal of allotment previously covered by SARO No. BMB-A-11-0012772 dated  June 27, 2011</t>
  </si>
  <si>
    <t>Release of funds to cover Emergency Works/Desilting of Malinta Creek along Subic-Philseco Road, Subic, Zambales</t>
  </si>
  <si>
    <t>DPWH-OSEC-CO</t>
  </si>
  <si>
    <t>Release of Funds to cover the rehabilitation/repair of road and bridges in areas affected by Typhoon "Sendong" (Negros Oriental and Lanao del Norte)</t>
  </si>
  <si>
    <t>Amount</t>
  </si>
  <si>
    <t>IMPLEMENTING  AGENCY/         Local Government Units</t>
  </si>
  <si>
    <t>Date of OP Approval/                  Remarks</t>
  </si>
  <si>
    <t>ANNEX  " A"</t>
  </si>
  <si>
    <t>BMB-A-11-0034765</t>
  </si>
  <si>
    <t>BMB-A-11-0034786</t>
  </si>
  <si>
    <t>Summary of Releases (January- December 31, 2011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</si>
</sst>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m/d/yy;@"/>
    <numFmt numFmtId="167" formatCode="&quot;Php&quot;#,##0_);\(&quot;Php&quot;#,##0\)"/>
    <numFmt numFmtId="168" formatCode="&quot;Php&quot;#,##0_);[Red]\(&quot;Php&quot;#,##0\)"/>
    <numFmt numFmtId="169" formatCode="&quot;Php&quot;#,##0.00_);\(&quot;Php&quot;#,##0.00\)"/>
    <numFmt numFmtId="170" formatCode="&quot;Php&quot;#,##0.00_);[Red]\(&quot;Php&quot;#,##0.00\)"/>
    <numFmt numFmtId="171" formatCode="_(&quot;Php&quot;* #,##0_);_(&quot;Php&quot;* \(#,##0\);_(&quot;Php&quot;* &quot;-&quot;_);_(@_)"/>
    <numFmt numFmtId="172" formatCode="_(&quot;Php&quot;* #,##0.00_);_(&quot;Php&quot;* \(#,##0.00\);_(&quot;Php&quot;* &quot;-&quot;?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mm/dd/yy"/>
    <numFmt numFmtId="180" formatCode="mmmm\ d\,\ yyyy"/>
    <numFmt numFmtId="181" formatCode="mm/dd/yy;@"/>
    <numFmt numFmtId="182" formatCode="[$-409]mmmm\ d\,\ yyyy;@"/>
    <numFmt numFmtId="183" formatCode="m/d/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\ h:mm"/>
    <numFmt numFmtId="188" formatCode="m/d/yy"/>
    <numFmt numFmtId="189" formatCode="#,##0.0"/>
    <numFmt numFmtId="190" formatCode="#,##0.00;[Red]#,##0.00"/>
    <numFmt numFmtId="191" formatCode="#,##0;[Red]#,##0"/>
    <numFmt numFmtId="192" formatCode="[$€-2]\ #,##0.00_);[Red]\([$€-2]\ #,##0.00\)"/>
    <numFmt numFmtId="193" formatCode="0_);\(0\)"/>
    <numFmt numFmtId="194" formatCode="_(&quot;$&quot;* #,##0_);_(&quot;$&quot;* \(#,##0\);_(&quot;$&quot;* &quot;-&quot;??_);_(@_)"/>
    <numFmt numFmtId="195" formatCode="[$-409]d\-mmm\-yy;@"/>
    <numFmt numFmtId="196" formatCode="[$-409]h:mm:ss\ AM/PM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shrinkToFit="1"/>
    </xf>
    <xf numFmtId="195" fontId="23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shrinkToFit="1"/>
    </xf>
    <xf numFmtId="0" fontId="24" fillId="0" borderId="10" xfId="0" applyFont="1" applyBorder="1" applyAlignment="1">
      <alignment/>
    </xf>
    <xf numFmtId="195" fontId="24" fillId="0" borderId="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shrinkToFit="1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195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Alignment="1">
      <alignment/>
    </xf>
    <xf numFmtId="195" fontId="24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left" vertical="center" shrinkToFit="1"/>
    </xf>
    <xf numFmtId="166" fontId="24" fillId="0" borderId="0" xfId="0" applyNumberFormat="1" applyFont="1" applyBorder="1" applyAlignment="1">
      <alignment shrinkToFit="1"/>
    </xf>
    <xf numFmtId="0" fontId="24" fillId="0" borderId="0" xfId="0" applyFont="1" applyFill="1" applyBorder="1" applyAlignment="1">
      <alignment wrapText="1"/>
    </xf>
    <xf numFmtId="195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24" fillId="0" borderId="16" xfId="0" applyFont="1" applyBorder="1" applyAlignment="1">
      <alignment/>
    </xf>
    <xf numFmtId="166" fontId="24" fillId="0" borderId="0" xfId="0" applyNumberFormat="1" applyFont="1" applyAlignment="1">
      <alignment shrinkToFit="1"/>
    </xf>
    <xf numFmtId="0" fontId="24" fillId="0" borderId="0" xfId="0" applyFont="1" applyBorder="1" applyAlignment="1">
      <alignment vertical="center"/>
    </xf>
    <xf numFmtId="166" fontId="24" fillId="0" borderId="0" xfId="0" applyNumberFormat="1" applyFont="1" applyBorder="1" applyAlignment="1">
      <alignment vertical="center" shrinkToFit="1"/>
    </xf>
    <xf numFmtId="195" fontId="24" fillId="0" borderId="0" xfId="0" applyNumberFormat="1" applyFont="1" applyBorder="1" applyAlignment="1">
      <alignment horizontal="center" vertical="center"/>
    </xf>
    <xf numFmtId="195" fontId="24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23" fillId="0" borderId="17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3" fillId="4" borderId="0" xfId="0" applyFont="1" applyFill="1" applyAlignment="1">
      <alignment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3" fontId="23" fillId="4" borderId="17" xfId="0" applyNumberFormat="1" applyFont="1" applyFill="1" applyBorder="1" applyAlignment="1">
      <alignment horizontal="center"/>
    </xf>
    <xf numFmtId="3" fontId="24" fillId="4" borderId="0" xfId="0" applyNumberFormat="1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4" fillId="4" borderId="18" xfId="0" applyFont="1" applyFill="1" applyBorder="1" applyAlignment="1">
      <alignment/>
    </xf>
    <xf numFmtId="0" fontId="24" fillId="4" borderId="0" xfId="0" applyFont="1" applyFill="1" applyAlignment="1">
      <alignment/>
    </xf>
    <xf numFmtId="3" fontId="23" fillId="4" borderId="19" xfId="0" applyNumberFormat="1" applyFont="1" applyFill="1" applyBorder="1" applyAlignment="1">
      <alignment/>
    </xf>
    <xf numFmtId="3" fontId="26" fillId="4" borderId="0" xfId="0" applyNumberFormat="1" applyFont="1" applyFill="1" applyBorder="1" applyAlignment="1">
      <alignment/>
    </xf>
    <xf numFmtId="37" fontId="24" fillId="4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166" fontId="24" fillId="0" borderId="0" xfId="0" applyNumberFormat="1" applyFont="1" applyBorder="1" applyAlignment="1">
      <alignment horizontal="left" vertical="center" shrinkToFit="1"/>
    </xf>
    <xf numFmtId="195" fontId="24" fillId="0" borderId="0" xfId="0" applyNumberFormat="1" applyFont="1" applyBorder="1" applyAlignment="1">
      <alignment horizontal="center" vertical="center" wrapText="1"/>
    </xf>
    <xf numFmtId="195" fontId="24" fillId="0" borderId="0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24" fillId="0" borderId="0" xfId="0" applyFont="1" applyBorder="1" applyAlignment="1">
      <alignment horizontal="center" vertical="center" shrinkToFit="1"/>
    </xf>
    <xf numFmtId="195" fontId="23" fillId="0" borderId="22" xfId="0" applyNumberFormat="1" applyFont="1" applyFill="1" applyBorder="1" applyAlignment="1">
      <alignment horizontal="center" vertical="center"/>
    </xf>
    <xf numFmtId="195" fontId="23" fillId="0" borderId="23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195" fontId="23" fillId="0" borderId="22" xfId="0" applyNumberFormat="1" applyFont="1" applyFill="1" applyBorder="1" applyAlignment="1">
      <alignment horizontal="center" wrapText="1"/>
    </xf>
    <xf numFmtId="195" fontId="23" fillId="0" borderId="23" xfId="0" applyNumberFormat="1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0" fontId="24" fillId="0" borderId="2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17"/>
  <sheetViews>
    <sheetView tabSelected="1" view="pageBreakPreview" zoomScaleSheetLayoutView="100" workbookViewId="0" topLeftCell="A1">
      <pane xSplit="8" ySplit="6" topLeftCell="I7" activePane="bottomRight" state="frozen"/>
      <selection pane="topLeft" activeCell="I81" sqref="I81"/>
      <selection pane="topRight" activeCell="I81" sqref="I81"/>
      <selection pane="bottomLeft" activeCell="I81" sqref="I81"/>
      <selection pane="bottomRight" activeCell="L14" sqref="L14"/>
    </sheetView>
  </sheetViews>
  <sheetFormatPr defaultColWidth="9.140625" defaultRowHeight="12.75"/>
  <cols>
    <col min="1" max="1" width="23.57421875" style="5" hidden="1" customWidth="1"/>
    <col min="2" max="2" width="13.421875" style="5" hidden="1" customWidth="1"/>
    <col min="3" max="3" width="1.57421875" style="5" hidden="1" customWidth="1"/>
    <col min="4" max="4" width="11.00390625" style="5" hidden="1" customWidth="1"/>
    <col min="5" max="5" width="1.57421875" style="5" hidden="1" customWidth="1"/>
    <col min="6" max="6" width="13.57421875" style="5" hidden="1" customWidth="1"/>
    <col min="7" max="7" width="3.28125" style="5" hidden="1" customWidth="1"/>
    <col min="8" max="8" width="21.140625" style="5" customWidth="1"/>
    <col min="9" max="9" width="17.421875" style="6" customWidth="1"/>
    <col min="10" max="10" width="11.57421875" style="32" customWidth="1"/>
    <col min="11" max="11" width="40.8515625" style="5" customWidth="1"/>
    <col min="12" max="12" width="19.421875" style="32" customWidth="1"/>
    <col min="13" max="13" width="18.8515625" style="47" hidden="1" customWidth="1"/>
    <col min="14" max="14" width="16.8515625" style="47" hidden="1" customWidth="1"/>
    <col min="15" max="15" width="16.8515625" style="38" customWidth="1"/>
    <col min="16" max="16384" width="9.140625" style="5" customWidth="1"/>
  </cols>
  <sheetData>
    <row r="1" spans="1:18" s="2" customFormat="1" ht="16.5" customHeight="1">
      <c r="A1" s="2" t="s">
        <v>0</v>
      </c>
      <c r="H1" s="2" t="s">
        <v>1</v>
      </c>
      <c r="I1" s="3"/>
      <c r="J1" s="4"/>
      <c r="L1" s="4"/>
      <c r="M1" s="40"/>
      <c r="N1" s="40"/>
      <c r="O1" s="39" t="s">
        <v>32</v>
      </c>
      <c r="P1" s="25"/>
      <c r="Q1" s="25"/>
      <c r="R1" s="25"/>
    </row>
    <row r="2" spans="1:15" s="2" customFormat="1" ht="14.25" customHeight="1">
      <c r="A2" s="2" t="s">
        <v>2</v>
      </c>
      <c r="B2" s="5"/>
      <c r="C2" s="5"/>
      <c r="D2" s="5"/>
      <c r="E2" s="5"/>
      <c r="F2" s="5"/>
      <c r="G2" s="5" t="s">
        <v>3</v>
      </c>
      <c r="H2" s="5" t="s">
        <v>35</v>
      </c>
      <c r="I2" s="6"/>
      <c r="J2" s="4"/>
      <c r="L2" s="4"/>
      <c r="M2" s="40"/>
      <c r="N2" s="40"/>
      <c r="O2" s="33"/>
    </row>
    <row r="3" spans="2:15" s="2" customFormat="1" ht="14.25" customHeight="1">
      <c r="B3" s="5"/>
      <c r="C3" s="5"/>
      <c r="D3" s="5"/>
      <c r="E3" s="5"/>
      <c r="F3" s="5"/>
      <c r="G3" s="5"/>
      <c r="H3" s="5" t="s">
        <v>4</v>
      </c>
      <c r="I3" s="6"/>
      <c r="J3" s="4"/>
      <c r="L3" s="4"/>
      <c r="M3" s="40"/>
      <c r="N3" s="40"/>
      <c r="O3" s="33"/>
    </row>
    <row r="4" spans="11:15" ht="12.75" customHeight="1" thickBot="1">
      <c r="K4" s="7"/>
      <c r="L4" s="8"/>
      <c r="M4" s="53"/>
      <c r="N4" s="53"/>
      <c r="O4" s="53"/>
    </row>
    <row r="5" spans="1:15" ht="19.5" customHeight="1" thickBot="1">
      <c r="A5" s="59" t="s">
        <v>5</v>
      </c>
      <c r="B5" s="61" t="s">
        <v>6</v>
      </c>
      <c r="C5" s="62"/>
      <c r="D5" s="62"/>
      <c r="E5" s="62"/>
      <c r="F5" s="63"/>
      <c r="G5" s="64"/>
      <c r="H5" s="74" t="s">
        <v>30</v>
      </c>
      <c r="I5" s="54" t="s">
        <v>7</v>
      </c>
      <c r="J5" s="67" t="s">
        <v>12</v>
      </c>
      <c r="K5" s="69" t="s">
        <v>8</v>
      </c>
      <c r="L5" s="72" t="s">
        <v>31</v>
      </c>
      <c r="M5" s="41"/>
      <c r="N5" s="41"/>
      <c r="O5" s="69" t="s">
        <v>29</v>
      </c>
    </row>
    <row r="6" spans="1:15" ht="13.5" thickBot="1">
      <c r="A6" s="60"/>
      <c r="B6" s="10" t="s">
        <v>9</v>
      </c>
      <c r="C6" s="11"/>
      <c r="D6" s="10" t="s">
        <v>10</v>
      </c>
      <c r="E6" s="12"/>
      <c r="F6" s="9" t="s">
        <v>11</v>
      </c>
      <c r="G6" s="65"/>
      <c r="H6" s="75"/>
      <c r="I6" s="55"/>
      <c r="J6" s="68"/>
      <c r="K6" s="70"/>
      <c r="L6" s="73"/>
      <c r="M6" s="42" t="s">
        <v>9</v>
      </c>
      <c r="N6" s="42" t="s">
        <v>10</v>
      </c>
      <c r="O6" s="70"/>
    </row>
    <row r="7" spans="2:15" ht="16.5" thickBot="1">
      <c r="B7" s="14"/>
      <c r="C7" s="14"/>
      <c r="D7" s="14"/>
      <c r="E7" s="14"/>
      <c r="F7" s="14"/>
      <c r="G7" s="14"/>
      <c r="H7" s="71" t="s">
        <v>13</v>
      </c>
      <c r="I7" s="71"/>
      <c r="J7" s="71"/>
      <c r="K7" s="14"/>
      <c r="L7" s="8"/>
      <c r="M7" s="48" t="e">
        <f>+M8+#REF!+#REF!+#REF!+#REF!+#REF!</f>
        <v>#REF!</v>
      </c>
      <c r="N7" s="48" t="e">
        <f>+N8+#REF!+#REF!+#REF!+#REF!+#REF!</f>
        <v>#REF!</v>
      </c>
      <c r="O7" s="36"/>
    </row>
    <row r="8" spans="2:15" ht="17.25" thickBot="1" thickTop="1">
      <c r="B8" s="16" t="s">
        <v>14</v>
      </c>
      <c r="C8" s="25"/>
      <c r="D8" s="25"/>
      <c r="E8" s="25"/>
      <c r="F8" s="25"/>
      <c r="G8" s="25"/>
      <c r="H8" s="1" t="s">
        <v>14</v>
      </c>
      <c r="I8" s="15"/>
      <c r="J8" s="8"/>
      <c r="K8" s="14"/>
      <c r="L8" s="8"/>
      <c r="M8" s="43">
        <f>SUM(M9:M17)</f>
        <v>0</v>
      </c>
      <c r="N8" s="43">
        <f>SUM(N9:N17)</f>
        <v>1347540139</v>
      </c>
      <c r="O8" s="34">
        <f>+M8+N8</f>
        <v>1347540139</v>
      </c>
    </row>
    <row r="9" spans="2:15" ht="51" customHeight="1" thickTop="1">
      <c r="B9" s="14"/>
      <c r="C9" s="14"/>
      <c r="D9" s="14"/>
      <c r="E9" s="14"/>
      <c r="F9" s="14"/>
      <c r="G9" s="14"/>
      <c r="H9" s="14" t="s">
        <v>27</v>
      </c>
      <c r="I9" s="15" t="s">
        <v>15</v>
      </c>
      <c r="J9" s="8">
        <v>40721</v>
      </c>
      <c r="K9" s="17" t="s">
        <v>16</v>
      </c>
      <c r="L9" s="18">
        <v>40687</v>
      </c>
      <c r="M9" s="44"/>
      <c r="N9" s="44">
        <v>1046172139</v>
      </c>
      <c r="O9" s="26">
        <f aca="true" t="shared" si="0" ref="O9:O15">+M9+N9</f>
        <v>1046172139</v>
      </c>
    </row>
    <row r="10" spans="1:15" ht="42.75" customHeight="1">
      <c r="A10" s="19"/>
      <c r="B10" s="14"/>
      <c r="C10" s="14"/>
      <c r="D10" s="14"/>
      <c r="E10" s="14"/>
      <c r="F10" s="14"/>
      <c r="G10" s="14"/>
      <c r="H10" s="51" t="s">
        <v>27</v>
      </c>
      <c r="I10" s="66" t="s">
        <v>17</v>
      </c>
      <c r="J10" s="58">
        <v>40807</v>
      </c>
      <c r="K10" s="17" t="s">
        <v>18</v>
      </c>
      <c r="L10" s="57">
        <v>40788</v>
      </c>
      <c r="M10" s="44"/>
      <c r="N10" s="44">
        <v>20000000</v>
      </c>
      <c r="O10" s="26">
        <f t="shared" si="0"/>
        <v>20000000</v>
      </c>
    </row>
    <row r="11" spans="1:15" ht="49.5" customHeight="1">
      <c r="A11" s="19"/>
      <c r="B11" s="14"/>
      <c r="C11" s="14"/>
      <c r="D11" s="14"/>
      <c r="E11" s="14"/>
      <c r="F11" s="14"/>
      <c r="G11" s="14"/>
      <c r="H11" s="51"/>
      <c r="I11" s="66"/>
      <c r="J11" s="58"/>
      <c r="K11" s="17" t="s">
        <v>19</v>
      </c>
      <c r="L11" s="57"/>
      <c r="M11" s="44"/>
      <c r="N11" s="44">
        <v>10000000</v>
      </c>
      <c r="O11" s="26">
        <f t="shared" si="0"/>
        <v>10000000</v>
      </c>
    </row>
    <row r="12" spans="1:15" ht="19.5" customHeight="1">
      <c r="A12" s="19"/>
      <c r="B12" s="14"/>
      <c r="C12" s="14"/>
      <c r="D12" s="14"/>
      <c r="E12" s="14"/>
      <c r="F12" s="14"/>
      <c r="G12" s="14"/>
      <c r="H12" s="51" t="s">
        <v>27</v>
      </c>
      <c r="I12" s="56" t="s">
        <v>20</v>
      </c>
      <c r="J12" s="57">
        <v>40835</v>
      </c>
      <c r="K12" s="52" t="s">
        <v>21</v>
      </c>
      <c r="L12" s="57">
        <v>40814</v>
      </c>
      <c r="M12" s="44"/>
      <c r="N12" s="49"/>
      <c r="O12" s="26"/>
    </row>
    <row r="13" spans="1:15" ht="23.25" customHeight="1">
      <c r="A13" s="19"/>
      <c r="B13" s="14"/>
      <c r="C13" s="14"/>
      <c r="D13" s="14"/>
      <c r="E13" s="14"/>
      <c r="F13" s="14"/>
      <c r="G13" s="14"/>
      <c r="H13" s="51"/>
      <c r="I13" s="56"/>
      <c r="J13" s="57"/>
      <c r="K13" s="52"/>
      <c r="L13" s="57"/>
      <c r="M13" s="44"/>
      <c r="N13" s="44">
        <v>10000000</v>
      </c>
      <c r="O13" s="26">
        <f t="shared" si="0"/>
        <v>10000000</v>
      </c>
    </row>
    <row r="14" spans="1:15" ht="33.75" customHeight="1">
      <c r="A14" s="19"/>
      <c r="B14" s="14"/>
      <c r="C14" s="14"/>
      <c r="D14" s="14"/>
      <c r="E14" s="14"/>
      <c r="F14" s="14"/>
      <c r="G14" s="14"/>
      <c r="H14" s="29" t="s">
        <v>27</v>
      </c>
      <c r="I14" s="21" t="s">
        <v>22</v>
      </c>
      <c r="J14" s="20">
        <v>40889</v>
      </c>
      <c r="K14" s="17" t="s">
        <v>23</v>
      </c>
      <c r="L14" s="18">
        <v>40876</v>
      </c>
      <c r="M14" s="44"/>
      <c r="N14" s="49">
        <v>47787000</v>
      </c>
      <c r="O14" s="26">
        <f t="shared" si="0"/>
        <v>47787000</v>
      </c>
    </row>
    <row r="15" spans="1:15" ht="31.5" customHeight="1">
      <c r="A15" s="19"/>
      <c r="B15" s="14"/>
      <c r="C15" s="14"/>
      <c r="D15" s="14"/>
      <c r="E15" s="14"/>
      <c r="F15" s="14"/>
      <c r="G15" s="14"/>
      <c r="H15" s="29" t="s">
        <v>27</v>
      </c>
      <c r="I15" s="30" t="s">
        <v>24</v>
      </c>
      <c r="J15" s="31">
        <v>40820</v>
      </c>
      <c r="K15" s="17" t="s">
        <v>25</v>
      </c>
      <c r="L15" s="18"/>
      <c r="M15" s="44"/>
      <c r="N15" s="50">
        <v>-14969000</v>
      </c>
      <c r="O15" s="35">
        <f t="shared" si="0"/>
        <v>-14969000</v>
      </c>
    </row>
    <row r="16" spans="1:15" ht="44.25" customHeight="1">
      <c r="A16" s="19"/>
      <c r="B16" s="14"/>
      <c r="C16" s="14"/>
      <c r="D16" s="14"/>
      <c r="E16" s="14"/>
      <c r="F16" s="14"/>
      <c r="G16" s="14"/>
      <c r="H16" s="29" t="s">
        <v>27</v>
      </c>
      <c r="I16" s="30" t="s">
        <v>33</v>
      </c>
      <c r="J16" s="31">
        <v>40899</v>
      </c>
      <c r="K16" s="23" t="s">
        <v>28</v>
      </c>
      <c r="L16" s="24">
        <v>40898</v>
      </c>
      <c r="M16" s="44"/>
      <c r="N16" s="44">
        <v>208550000</v>
      </c>
      <c r="O16" s="26">
        <f>+M16+N16</f>
        <v>208550000</v>
      </c>
    </row>
    <row r="17" spans="1:15" ht="42" customHeight="1">
      <c r="A17" s="19"/>
      <c r="B17" s="14"/>
      <c r="C17" s="14"/>
      <c r="D17" s="14"/>
      <c r="E17" s="14"/>
      <c r="F17" s="14"/>
      <c r="G17" s="14"/>
      <c r="H17" s="29" t="s">
        <v>27</v>
      </c>
      <c r="I17" s="30" t="s">
        <v>34</v>
      </c>
      <c r="J17" s="31">
        <v>40899</v>
      </c>
      <c r="K17" s="23" t="s">
        <v>26</v>
      </c>
      <c r="L17" s="24">
        <v>40893</v>
      </c>
      <c r="M17" s="44"/>
      <c r="N17" s="44">
        <v>20000000</v>
      </c>
      <c r="O17" s="26">
        <f>+M17+N17</f>
        <v>20000000</v>
      </c>
    </row>
    <row r="18" spans="1:15" ht="12.75">
      <c r="A18" s="19"/>
      <c r="B18" s="13"/>
      <c r="C18" s="13"/>
      <c r="F18" s="27"/>
      <c r="I18" s="28"/>
      <c r="K18" s="14"/>
      <c r="L18" s="8"/>
      <c r="M18" s="45"/>
      <c r="N18" s="45"/>
      <c r="O18" s="37"/>
    </row>
    <row r="19" spans="1:15" ht="12.75">
      <c r="A19" s="19"/>
      <c r="B19" s="13"/>
      <c r="C19" s="13"/>
      <c r="F19" s="27"/>
      <c r="I19" s="28"/>
      <c r="K19" s="14"/>
      <c r="L19" s="8"/>
      <c r="M19" s="45"/>
      <c r="N19" s="45"/>
      <c r="O19" s="37"/>
    </row>
    <row r="20" spans="1:15" ht="12.75">
      <c r="A20" s="19"/>
      <c r="B20" s="13"/>
      <c r="C20" s="13"/>
      <c r="F20" s="27"/>
      <c r="H20" s="14"/>
      <c r="I20" s="22"/>
      <c r="J20" s="8"/>
      <c r="K20" s="14"/>
      <c r="L20" s="8"/>
      <c r="M20" s="45"/>
      <c r="N20" s="45"/>
      <c r="O20" s="37"/>
    </row>
    <row r="21" spans="1:15" ht="12.75">
      <c r="A21" s="19"/>
      <c r="B21" s="13"/>
      <c r="C21" s="13"/>
      <c r="F21" s="27"/>
      <c r="H21" s="14"/>
      <c r="I21" s="22"/>
      <c r="J21" s="8"/>
      <c r="K21" s="14"/>
      <c r="L21" s="8"/>
      <c r="M21" s="45"/>
      <c r="N21" s="45"/>
      <c r="O21" s="37"/>
    </row>
    <row r="22" spans="1:15" ht="12.75">
      <c r="A22" s="19"/>
      <c r="B22" s="13"/>
      <c r="C22" s="13"/>
      <c r="F22" s="27"/>
      <c r="H22" s="14"/>
      <c r="I22" s="22"/>
      <c r="J22" s="8"/>
      <c r="K22" s="14"/>
      <c r="L22" s="8"/>
      <c r="M22" s="45"/>
      <c r="N22" s="45"/>
      <c r="O22" s="37"/>
    </row>
    <row r="23" spans="1:15" ht="12.75">
      <c r="A23" s="19"/>
      <c r="B23" s="13"/>
      <c r="C23" s="13"/>
      <c r="F23" s="27"/>
      <c r="H23" s="14"/>
      <c r="I23" s="22"/>
      <c r="J23" s="8"/>
      <c r="K23" s="14"/>
      <c r="L23" s="8"/>
      <c r="M23" s="45"/>
      <c r="N23" s="45"/>
      <c r="O23" s="37"/>
    </row>
    <row r="24" spans="1:14" ht="12.75">
      <c r="A24" s="19"/>
      <c r="B24" s="13"/>
      <c r="C24" s="13"/>
      <c r="F24" s="27"/>
      <c r="H24" s="14"/>
      <c r="I24" s="22"/>
      <c r="J24" s="8"/>
      <c r="K24" s="14"/>
      <c r="L24" s="8"/>
      <c r="M24" s="45"/>
      <c r="N24" s="45"/>
    </row>
    <row r="25" spans="1:14" ht="12.75">
      <c r="A25" s="19"/>
      <c r="B25" s="13"/>
      <c r="C25" s="13"/>
      <c r="F25" s="27"/>
      <c r="H25" s="14"/>
      <c r="I25" s="22"/>
      <c r="J25" s="8"/>
      <c r="K25" s="14"/>
      <c r="L25" s="8"/>
      <c r="M25" s="45"/>
      <c r="N25" s="45"/>
    </row>
    <row r="26" spans="1:14" ht="12.75">
      <c r="A26" s="19"/>
      <c r="B26" s="13"/>
      <c r="C26" s="13"/>
      <c r="F26" s="27"/>
      <c r="H26" s="14"/>
      <c r="I26" s="15"/>
      <c r="J26" s="8"/>
      <c r="K26" s="14"/>
      <c r="L26" s="8"/>
      <c r="M26" s="45"/>
      <c r="N26" s="45"/>
    </row>
    <row r="27" spans="1:14" ht="12.75">
      <c r="A27" s="19"/>
      <c r="B27" s="13"/>
      <c r="C27" s="13"/>
      <c r="F27" s="27"/>
      <c r="H27" s="14"/>
      <c r="I27" s="15"/>
      <c r="J27" s="8"/>
      <c r="K27" s="14"/>
      <c r="L27" s="8"/>
      <c r="M27" s="45"/>
      <c r="N27" s="45"/>
    </row>
    <row r="28" spans="1:14" ht="12.75">
      <c r="A28" s="19"/>
      <c r="B28" s="13"/>
      <c r="C28" s="13"/>
      <c r="F28" s="27"/>
      <c r="H28" s="14"/>
      <c r="I28" s="15"/>
      <c r="J28" s="8"/>
      <c r="K28" s="14"/>
      <c r="L28" s="8"/>
      <c r="M28" s="45"/>
      <c r="N28" s="45"/>
    </row>
    <row r="29" spans="1:14" ht="12.75">
      <c r="A29" s="19"/>
      <c r="B29" s="13"/>
      <c r="C29" s="13"/>
      <c r="F29" s="27"/>
      <c r="H29" s="14"/>
      <c r="I29" s="15"/>
      <c r="J29" s="8"/>
      <c r="K29" s="14"/>
      <c r="L29" s="8"/>
      <c r="M29" s="45"/>
      <c r="N29" s="45"/>
    </row>
    <row r="30" spans="1:14" ht="12.75">
      <c r="A30" s="19"/>
      <c r="B30" s="13"/>
      <c r="C30" s="13"/>
      <c r="F30" s="27"/>
      <c r="H30" s="14"/>
      <c r="I30" s="15"/>
      <c r="J30" s="8"/>
      <c r="K30" s="14"/>
      <c r="L30" s="8"/>
      <c r="M30" s="45"/>
      <c r="N30" s="45"/>
    </row>
    <row r="31" spans="1:14" ht="12.75">
      <c r="A31" s="19"/>
      <c r="B31" s="13"/>
      <c r="C31" s="13"/>
      <c r="F31" s="27"/>
      <c r="H31" s="14"/>
      <c r="I31" s="15"/>
      <c r="J31" s="8"/>
      <c r="K31" s="14"/>
      <c r="L31" s="8"/>
      <c r="M31" s="46"/>
      <c r="N31" s="46"/>
    </row>
    <row r="32" spans="1:14" ht="12.75">
      <c r="A32" s="19"/>
      <c r="B32" s="13"/>
      <c r="C32" s="13"/>
      <c r="F32" s="27"/>
      <c r="H32" s="14"/>
      <c r="I32" s="15"/>
      <c r="J32" s="8"/>
      <c r="K32" s="14"/>
      <c r="L32" s="8"/>
      <c r="M32" s="46"/>
      <c r="N32" s="46"/>
    </row>
    <row r="33" spans="1:14" ht="12.75">
      <c r="A33" s="19"/>
      <c r="B33" s="13"/>
      <c r="C33" s="13"/>
      <c r="F33" s="27"/>
      <c r="H33" s="14"/>
      <c r="I33" s="15"/>
      <c r="J33" s="8"/>
      <c r="K33" s="14"/>
      <c r="L33" s="8"/>
      <c r="M33" s="46"/>
      <c r="N33" s="46"/>
    </row>
    <row r="34" spans="1:14" ht="12.75">
      <c r="A34" s="19"/>
      <c r="B34" s="13"/>
      <c r="C34" s="13"/>
      <c r="F34" s="27"/>
      <c r="H34" s="14"/>
      <c r="I34" s="15"/>
      <c r="J34" s="8"/>
      <c r="K34" s="14"/>
      <c r="L34" s="8"/>
      <c r="M34" s="46"/>
      <c r="N34" s="46"/>
    </row>
    <row r="35" spans="1:14" ht="12.75">
      <c r="A35" s="19"/>
      <c r="B35" s="13"/>
      <c r="C35" s="13"/>
      <c r="F35" s="27"/>
      <c r="H35" s="14"/>
      <c r="I35" s="15"/>
      <c r="J35" s="8"/>
      <c r="K35" s="14"/>
      <c r="L35" s="8"/>
      <c r="M35" s="46"/>
      <c r="N35" s="46"/>
    </row>
    <row r="36" spans="1:15" ht="12.75">
      <c r="A36" s="19"/>
      <c r="B36" s="13"/>
      <c r="C36" s="13"/>
      <c r="F36" s="27"/>
      <c r="H36" s="14"/>
      <c r="I36" s="15"/>
      <c r="J36" s="8"/>
      <c r="K36" s="14"/>
      <c r="L36" s="8"/>
      <c r="M36" s="45"/>
      <c r="N36" s="45"/>
      <c r="O36" s="37"/>
    </row>
    <row r="37" spans="1:15" ht="12.75">
      <c r="A37" s="19"/>
      <c r="B37" s="13"/>
      <c r="C37" s="13"/>
      <c r="F37" s="27"/>
      <c r="J37" s="8"/>
      <c r="K37" s="14"/>
      <c r="L37" s="8"/>
      <c r="M37" s="45"/>
      <c r="N37" s="45"/>
      <c r="O37" s="37"/>
    </row>
    <row r="38" spans="1:15" ht="12.75">
      <c r="A38" s="19"/>
      <c r="B38" s="13"/>
      <c r="C38" s="13"/>
      <c r="F38" s="27"/>
      <c r="J38" s="8"/>
      <c r="K38" s="14"/>
      <c r="L38" s="8"/>
      <c r="M38" s="45"/>
      <c r="N38" s="45"/>
      <c r="O38" s="37"/>
    </row>
    <row r="39" spans="1:15" ht="12.75">
      <c r="A39" s="19"/>
      <c r="B39" s="13"/>
      <c r="C39" s="13"/>
      <c r="F39" s="27"/>
      <c r="J39" s="8"/>
      <c r="K39" s="14"/>
      <c r="L39" s="8"/>
      <c r="M39" s="45"/>
      <c r="N39" s="45"/>
      <c r="O39" s="37"/>
    </row>
    <row r="40" spans="1:15" ht="12.75">
      <c r="A40" s="19"/>
      <c r="B40" s="13"/>
      <c r="C40" s="13"/>
      <c r="F40" s="27"/>
      <c r="J40" s="8"/>
      <c r="K40" s="14"/>
      <c r="L40" s="8"/>
      <c r="M40" s="45"/>
      <c r="N40" s="45"/>
      <c r="O40" s="37"/>
    </row>
    <row r="41" spans="1:15" ht="12.75">
      <c r="A41" s="19"/>
      <c r="B41" s="13"/>
      <c r="C41" s="13"/>
      <c r="F41" s="27"/>
      <c r="J41" s="8"/>
      <c r="K41" s="14"/>
      <c r="L41" s="8"/>
      <c r="M41" s="45"/>
      <c r="N41" s="45"/>
      <c r="O41" s="37"/>
    </row>
    <row r="42" spans="1:15" ht="12.75">
      <c r="A42" s="19"/>
      <c r="B42" s="13"/>
      <c r="C42" s="13"/>
      <c r="F42" s="27"/>
      <c r="J42" s="8"/>
      <c r="K42" s="14"/>
      <c r="L42" s="8"/>
      <c r="M42" s="45"/>
      <c r="N42" s="45"/>
      <c r="O42" s="37"/>
    </row>
    <row r="43" spans="1:15" ht="12.75">
      <c r="A43" s="19"/>
      <c r="B43" s="13"/>
      <c r="C43" s="13"/>
      <c r="F43" s="27"/>
      <c r="J43" s="8"/>
      <c r="K43" s="14"/>
      <c r="L43" s="8"/>
      <c r="M43" s="45"/>
      <c r="N43" s="45"/>
      <c r="O43" s="37"/>
    </row>
    <row r="44" spans="1:15" ht="12.75">
      <c r="A44" s="19"/>
      <c r="B44" s="13"/>
      <c r="C44" s="13"/>
      <c r="F44" s="27"/>
      <c r="J44" s="8"/>
      <c r="K44" s="14"/>
      <c r="L44" s="8"/>
      <c r="M44" s="45"/>
      <c r="N44" s="45"/>
      <c r="O44" s="37"/>
    </row>
    <row r="45" spans="1:15" ht="12.75">
      <c r="A45" s="19"/>
      <c r="B45" s="13"/>
      <c r="C45" s="13"/>
      <c r="F45" s="27"/>
      <c r="J45" s="8"/>
      <c r="K45" s="14"/>
      <c r="L45" s="8"/>
      <c r="M45" s="45"/>
      <c r="N45" s="45"/>
      <c r="O45" s="37"/>
    </row>
    <row r="46" spans="1:15" ht="12.75">
      <c r="A46" s="19"/>
      <c r="B46" s="13"/>
      <c r="C46" s="13"/>
      <c r="F46" s="27"/>
      <c r="J46" s="8"/>
      <c r="K46" s="14"/>
      <c r="L46" s="8"/>
      <c r="M46" s="45"/>
      <c r="N46" s="45"/>
      <c r="O46" s="37"/>
    </row>
    <row r="47" spans="1:15" ht="12.75">
      <c r="A47" s="19"/>
      <c r="B47" s="13"/>
      <c r="C47" s="13"/>
      <c r="F47" s="27"/>
      <c r="J47" s="8"/>
      <c r="K47" s="14"/>
      <c r="L47" s="8"/>
      <c r="M47" s="45"/>
      <c r="N47" s="45"/>
      <c r="O47" s="37"/>
    </row>
    <row r="48" spans="1:15" ht="12.75">
      <c r="A48" s="19"/>
      <c r="J48" s="8"/>
      <c r="K48" s="14"/>
      <c r="L48" s="8"/>
      <c r="M48" s="45"/>
      <c r="N48" s="45"/>
      <c r="O48" s="37"/>
    </row>
    <row r="49" spans="1:15" ht="12.75">
      <c r="A49" s="19"/>
      <c r="J49" s="8"/>
      <c r="K49" s="14"/>
      <c r="L49" s="8"/>
      <c r="M49" s="45"/>
      <c r="N49" s="45"/>
      <c r="O49" s="37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</sheetData>
  <mergeCells count="20">
    <mergeCell ref="J5:J6"/>
    <mergeCell ref="O5:O6"/>
    <mergeCell ref="H7:J7"/>
    <mergeCell ref="L5:L6"/>
    <mergeCell ref="L10:L11"/>
    <mergeCell ref="L12:L13"/>
    <mergeCell ref="H5:H6"/>
    <mergeCell ref="K5:K6"/>
    <mergeCell ref="K12:K13"/>
    <mergeCell ref="A5:A6"/>
    <mergeCell ref="B5:F5"/>
    <mergeCell ref="G5:G6"/>
    <mergeCell ref="I10:I11"/>
    <mergeCell ref="H12:H13"/>
    <mergeCell ref="M4:O4"/>
    <mergeCell ref="I5:I6"/>
    <mergeCell ref="I12:I13"/>
    <mergeCell ref="J12:J13"/>
    <mergeCell ref="H10:H11"/>
    <mergeCell ref="J10:J11"/>
  </mergeCells>
  <printOptions gridLines="1"/>
  <pageMargins left="0.24" right="0" top="0.8" bottom="0.25" header="0.5" footer="0.2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sventura</dc:creator>
  <cp:keywords/>
  <dc:description/>
  <cp:lastModifiedBy>mbayani</cp:lastModifiedBy>
  <cp:lastPrinted>2012-04-17T02:29:21Z</cp:lastPrinted>
  <dcterms:created xsi:type="dcterms:W3CDTF">2011-12-26T23:55:37Z</dcterms:created>
  <dcterms:modified xsi:type="dcterms:W3CDTF">2012-04-17T02:34:18Z</dcterms:modified>
  <cp:category/>
  <cp:version/>
  <cp:contentType/>
  <cp:contentStatus/>
</cp:coreProperties>
</file>